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Salva\Documents\GitHub\Genomic-Selection\Genomic Selection_SALVA\data\"/>
    </mc:Choice>
  </mc:AlternateContent>
  <xr:revisionPtr revIDLastSave="0" documentId="13_ncr:1_{B4453DBC-BB5C-4B17-9DD1-46E019B5BBDC}" xr6:coauthVersionLast="47" xr6:coauthVersionMax="47" xr10:uidLastSave="{00000000-0000-0000-0000-000000000000}"/>
  <bookViews>
    <workbookView xWindow="-108" yWindow="-108" windowWidth="23256" windowHeight="12456" tabRatio="882" activeTab="2" xr2:uid="{00000000-000D-0000-FFFF-FFFF00000000}"/>
  </bookViews>
  <sheets>
    <sheet name="RawData" sheetId="4" r:id="rId1"/>
    <sheet name="RawDataInfo" sheetId="17" r:id="rId2"/>
    <sheet name="BLUP_LMM" sheetId="18" r:id="rId3"/>
    <sheet name="Listado media%gorgojo (linea) " sheetId="5" r:id="rId4"/>
    <sheet name="Listado media%gorgojo (año)" sheetId="7" r:id="rId5"/>
    <sheet name="Resumen datos" sheetId="1" r:id="rId6"/>
    <sheet name="Media datos" sheetId="2" r:id="rId7"/>
    <sheet name="17_18" sheetId="9" r:id="rId8"/>
    <sheet name="18_19" sheetId="11" r:id="rId9"/>
    <sheet name="18_19 w" sheetId="10" r:id="rId10"/>
    <sheet name="19_20" sheetId="13" r:id="rId11"/>
    <sheet name="19_20 W" sheetId="14" r:id="rId12"/>
    <sheet name="Gráficos" sheetId="8" r:id="rId13"/>
    <sheet name="genotipos mas repetidos" sheetId="16" r:id="rId14"/>
    <sheet name="Líneas menos % gorgojo" sheetId="15" r:id="rId15"/>
  </sheets>
  <definedNames>
    <definedName name="_xlnm._FilterDatabase" localSheetId="14" hidden="1">'Líneas menos % gorgojo'!$H$1:$H$144</definedName>
    <definedName name="_xlchart.v1.0" hidden="1">'Listado media%gorgojo (año)'!$E$978:$E$1304</definedName>
    <definedName name="_xlchart.v1.1" hidden="1">'Listado media%gorgojo (año)'!$E$653:$E$976</definedName>
    <definedName name="_xlchart.v1.10" hidden="1">'Listado media%gorgojo (año)'!$E$978:$E$1304</definedName>
    <definedName name="_xlchart.v1.11" hidden="1">'Listado media%gorgojo (año)'!$E$329:$E$652</definedName>
    <definedName name="_xlchart.v1.2" hidden="1">'Listado media%gorgojo (año)'!$E$3:$E$4</definedName>
    <definedName name="_xlchart.v1.3" hidden="1">'Listado media%gorgojo (año)'!$E$5:$E$328</definedName>
    <definedName name="_xlchart.v1.4" hidden="1">'Listado media%gorgojo (año)'!$E$329:$E$652</definedName>
    <definedName name="_xlchart.v1.5" hidden="1">'Listado media%gorgojo (año)'!$E$1305:$E$1632</definedName>
    <definedName name="_xlchart.v1.6" hidden="1">'Listado media%gorgojo (año)'!$E$653:$E$976</definedName>
    <definedName name="_xlchart.v1.7" hidden="1">'Listado media%gorgojo (año)'!$E$1305:$E$1632</definedName>
    <definedName name="_xlchart.v1.8" hidden="1">'Listado media%gorgojo (año)'!$E$3:$E$4</definedName>
    <definedName name="_xlchart.v1.9" hidden="1">'Listado media%gorgojo (año)'!$E$5:$E$328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5" i="7" l="1"/>
  <c r="F211" i="2"/>
  <c r="F5" i="7" l="1"/>
  <c r="L5" i="7"/>
  <c r="N7" i="7"/>
  <c r="F50" i="7"/>
  <c r="F87" i="7"/>
  <c r="F97" i="7"/>
  <c r="F98" i="7"/>
  <c r="F145" i="7"/>
  <c r="F146" i="7"/>
  <c r="F193" i="7"/>
  <c r="F194" i="7"/>
  <c r="F241" i="7"/>
  <c r="F242" i="7"/>
  <c r="F290" i="7"/>
  <c r="F291" i="7"/>
  <c r="F338" i="7"/>
  <c r="F339" i="7"/>
  <c r="F386" i="7"/>
  <c r="F387" i="7"/>
  <c r="F434" i="7"/>
  <c r="F435" i="7"/>
  <c r="F482" i="7"/>
  <c r="F483" i="7"/>
  <c r="F530" i="7"/>
  <c r="F531" i="7"/>
  <c r="F578" i="7"/>
  <c r="F579" i="7"/>
  <c r="F626" i="7"/>
  <c r="F627" i="7"/>
  <c r="F664" i="7"/>
  <c r="F674" i="7"/>
  <c r="F675" i="7"/>
  <c r="F722" i="7"/>
  <c r="F723" i="7"/>
  <c r="F770" i="7"/>
  <c r="F771" i="7"/>
  <c r="F818" i="7"/>
  <c r="F819" i="7"/>
  <c r="F866" i="7"/>
  <c r="F867" i="7"/>
  <c r="F914" i="7"/>
  <c r="F915" i="7"/>
  <c r="F962" i="7"/>
  <c r="F963" i="7"/>
  <c r="F1010" i="7"/>
  <c r="F1011" i="7"/>
  <c r="F1012" i="7"/>
  <c r="F1031" i="7"/>
  <c r="F1032" i="7"/>
  <c r="F1033" i="7"/>
  <c r="F1043" i="7"/>
  <c r="F1044" i="7"/>
  <c r="F1045" i="7"/>
  <c r="F1055" i="7"/>
  <c r="F1056" i="7"/>
  <c r="F1057" i="7"/>
  <c r="F1067" i="7"/>
  <c r="F1068" i="7"/>
  <c r="F1069" i="7"/>
  <c r="F1079" i="7"/>
  <c r="F1080" i="7"/>
  <c r="F1081" i="7"/>
  <c r="F1090" i="7"/>
  <c r="F1091" i="7"/>
  <c r="F1092" i="7"/>
  <c r="F1093" i="7"/>
  <c r="F1102" i="7"/>
  <c r="F1103" i="7"/>
  <c r="F1104" i="7"/>
  <c r="F1105" i="7"/>
  <c r="F1114" i="7"/>
  <c r="F1115" i="7"/>
  <c r="F1116" i="7"/>
  <c r="F1117" i="7"/>
  <c r="F1126" i="7"/>
  <c r="F1127" i="7"/>
  <c r="F1128" i="7"/>
  <c r="F1129" i="7"/>
  <c r="F1138" i="7"/>
  <c r="F1139" i="7"/>
  <c r="F1140" i="7"/>
  <c r="F1141" i="7"/>
  <c r="F1150" i="7"/>
  <c r="F1151" i="7"/>
  <c r="F1152" i="7"/>
  <c r="F1153" i="7"/>
  <c r="F1162" i="7"/>
  <c r="F1163" i="7"/>
  <c r="F1164" i="7"/>
  <c r="F1165" i="7"/>
  <c r="F1174" i="7"/>
  <c r="F1175" i="7"/>
  <c r="F1176" i="7"/>
  <c r="F1177" i="7"/>
  <c r="F1186" i="7"/>
  <c r="F1187" i="7"/>
  <c r="F1188" i="7"/>
  <c r="F1189" i="7"/>
  <c r="F1198" i="7"/>
  <c r="F1199" i="7"/>
  <c r="F1200" i="7"/>
  <c r="F1201" i="7"/>
  <c r="F1210" i="7"/>
  <c r="F1211" i="7"/>
  <c r="F1212" i="7"/>
  <c r="F1213" i="7"/>
  <c r="F1222" i="7"/>
  <c r="F1223" i="7"/>
  <c r="F1224" i="7"/>
  <c r="F1225" i="7"/>
  <c r="F1234" i="7"/>
  <c r="F1235" i="7"/>
  <c r="F1236" i="7"/>
  <c r="F1237" i="7"/>
  <c r="F1246" i="7"/>
  <c r="F1247" i="7"/>
  <c r="F1248" i="7"/>
  <c r="F1249" i="7"/>
  <c r="F1258" i="7"/>
  <c r="F1259" i="7"/>
  <c r="F1260" i="7"/>
  <c r="F1261" i="7"/>
  <c r="F1270" i="7"/>
  <c r="F1271" i="7"/>
  <c r="F1272" i="7"/>
  <c r="F1273" i="7"/>
  <c r="F1282" i="7"/>
  <c r="F1283" i="7"/>
  <c r="F1284" i="7"/>
  <c r="F1285" i="7"/>
  <c r="F1294" i="7"/>
  <c r="F1295" i="7"/>
  <c r="F1296" i="7"/>
  <c r="F1297" i="7"/>
  <c r="F1306" i="7"/>
  <c r="F1307" i="7"/>
  <c r="F1308" i="7"/>
  <c r="F1309" i="7"/>
  <c r="F1318" i="7"/>
  <c r="F1319" i="7"/>
  <c r="F1320" i="7"/>
  <c r="F1321" i="7"/>
  <c r="F1330" i="7"/>
  <c r="F1331" i="7"/>
  <c r="F1332" i="7"/>
  <c r="F1333" i="7"/>
  <c r="F1342" i="7"/>
  <c r="F1343" i="7"/>
  <c r="F1344" i="7"/>
  <c r="F1345" i="7"/>
  <c r="F1354" i="7"/>
  <c r="F1355" i="7"/>
  <c r="F1356" i="7"/>
  <c r="F1357" i="7"/>
  <c r="F1366" i="7"/>
  <c r="F1367" i="7"/>
  <c r="F1368" i="7"/>
  <c r="F1369" i="7"/>
  <c r="F1378" i="7"/>
  <c r="F1379" i="7"/>
  <c r="F1380" i="7"/>
  <c r="F1381" i="7"/>
  <c r="F1390" i="7"/>
  <c r="F1391" i="7"/>
  <c r="F1392" i="7"/>
  <c r="F1393" i="7"/>
  <c r="F1402" i="7"/>
  <c r="F1403" i="7"/>
  <c r="F1404" i="7"/>
  <c r="F1405" i="7"/>
  <c r="F1414" i="7"/>
  <c r="F1415" i="7"/>
  <c r="F1416" i="7"/>
  <c r="F1417" i="7"/>
  <c r="F1426" i="7"/>
  <c r="F1427" i="7"/>
  <c r="F1428" i="7"/>
  <c r="F1429" i="7"/>
  <c r="F1438" i="7"/>
  <c r="F1439" i="7"/>
  <c r="F1440" i="7"/>
  <c r="F1441" i="7"/>
  <c r="F1450" i="7"/>
  <c r="F1451" i="7"/>
  <c r="F1452" i="7"/>
  <c r="F1453" i="7"/>
  <c r="F1462" i="7"/>
  <c r="F1463" i="7"/>
  <c r="F1464" i="7"/>
  <c r="F1465" i="7"/>
  <c r="F1474" i="7"/>
  <c r="F1475" i="7"/>
  <c r="F1476" i="7"/>
  <c r="F1477" i="7"/>
  <c r="F1486" i="7"/>
  <c r="F1487" i="7"/>
  <c r="F1488" i="7"/>
  <c r="F1489" i="7"/>
  <c r="F1498" i="7"/>
  <c r="F1499" i="7"/>
  <c r="F1500" i="7"/>
  <c r="F1501" i="7"/>
  <c r="F1510" i="7"/>
  <c r="F1511" i="7"/>
  <c r="F1512" i="7"/>
  <c r="F1513" i="7"/>
  <c r="F1522" i="7"/>
  <c r="F1523" i="7"/>
  <c r="F1524" i="7"/>
  <c r="F1525" i="7"/>
  <c r="F1534" i="7"/>
  <c r="F1535" i="7"/>
  <c r="F1536" i="7"/>
  <c r="F1537" i="7"/>
  <c r="F1546" i="7"/>
  <c r="F1547" i="7"/>
  <c r="F1548" i="7"/>
  <c r="F1549" i="7"/>
  <c r="F1558" i="7"/>
  <c r="F1559" i="7"/>
  <c r="F1560" i="7"/>
  <c r="F1561" i="7"/>
  <c r="F1570" i="7"/>
  <c r="F1571" i="7"/>
  <c r="F1572" i="7"/>
  <c r="F1573" i="7"/>
  <c r="F1582" i="7"/>
  <c r="F1583" i="7"/>
  <c r="F1584" i="7"/>
  <c r="F1585" i="7"/>
  <c r="F1594" i="7"/>
  <c r="F1595" i="7"/>
  <c r="F1596" i="7"/>
  <c r="F1597" i="7"/>
  <c r="F1606" i="7"/>
  <c r="F1607" i="7"/>
  <c r="F1608" i="7"/>
  <c r="F1609" i="7"/>
  <c r="F1618" i="7"/>
  <c r="F1619" i="7"/>
  <c r="F1620" i="7"/>
  <c r="F1621" i="7"/>
  <c r="F1630" i="7"/>
  <c r="F1631" i="7"/>
  <c r="F1632" i="7"/>
  <c r="H2" i="7"/>
  <c r="F14" i="7" s="1"/>
  <c r="H1" i="7"/>
  <c r="C1633" i="7"/>
  <c r="N2" i="15"/>
  <c r="M2" i="15"/>
  <c r="E5" i="7"/>
  <c r="F964" i="7" l="1"/>
  <c r="F916" i="7"/>
  <c r="F868" i="7"/>
  <c r="F820" i="7"/>
  <c r="F772" i="7"/>
  <c r="F724" i="7"/>
  <c r="F676" i="7"/>
  <c r="F628" i="7"/>
  <c r="F580" i="7"/>
  <c r="F532" i="7"/>
  <c r="F484" i="7"/>
  <c r="F436" i="7"/>
  <c r="F388" i="7"/>
  <c r="F340" i="7"/>
  <c r="F292" i="7"/>
  <c r="F243" i="7"/>
  <c r="F195" i="7"/>
  <c r="F147" i="7"/>
  <c r="F99" i="7"/>
  <c r="F51" i="7"/>
  <c r="F49" i="7"/>
  <c r="F1078" i="7"/>
  <c r="F1066" i="7"/>
  <c r="F1054" i="7"/>
  <c r="F1042" i="7"/>
  <c r="F1030" i="7"/>
  <c r="F1000" i="7"/>
  <c r="F952" i="7"/>
  <c r="F904" i="7"/>
  <c r="F856" i="7"/>
  <c r="F808" i="7"/>
  <c r="F760" i="7"/>
  <c r="F712" i="7"/>
  <c r="F135" i="7"/>
  <c r="F1629" i="7"/>
  <c r="F1617" i="7"/>
  <c r="F1605" i="7"/>
  <c r="F1593" i="7"/>
  <c r="F1581" i="7"/>
  <c r="F1569" i="7"/>
  <c r="F1557" i="7"/>
  <c r="F1545" i="7"/>
  <c r="F1533" i="7"/>
  <c r="F1521" i="7"/>
  <c r="F1509" i="7"/>
  <c r="F1497" i="7"/>
  <c r="F1485" i="7"/>
  <c r="F1473" i="7"/>
  <c r="F1461" i="7"/>
  <c r="F1449" i="7"/>
  <c r="F1437" i="7"/>
  <c r="F1425" i="7"/>
  <c r="F1413" i="7"/>
  <c r="F1401" i="7"/>
  <c r="F1389" i="7"/>
  <c r="F1377" i="7"/>
  <c r="F1365" i="7"/>
  <c r="F1353" i="7"/>
  <c r="F1341" i="7"/>
  <c r="F1329" i="7"/>
  <c r="F1317" i="7"/>
  <c r="F1305" i="7"/>
  <c r="F1293" i="7"/>
  <c r="F1281" i="7"/>
  <c r="F1269" i="7"/>
  <c r="F1257" i="7"/>
  <c r="F1245" i="7"/>
  <c r="F1233" i="7"/>
  <c r="F1221" i="7"/>
  <c r="F1209" i="7"/>
  <c r="F1197" i="7"/>
  <c r="F1185" i="7"/>
  <c r="F1173" i="7"/>
  <c r="F1161" i="7"/>
  <c r="F1149" i="7"/>
  <c r="F1137" i="7"/>
  <c r="F1125" i="7"/>
  <c r="F1113" i="7"/>
  <c r="F1101" i="7"/>
  <c r="F1089" i="7"/>
  <c r="F1077" i="7"/>
  <c r="F1065" i="7"/>
  <c r="F1053" i="7"/>
  <c r="F1041" i="7"/>
  <c r="F1029" i="7"/>
  <c r="F999" i="7"/>
  <c r="F951" i="7"/>
  <c r="F903" i="7"/>
  <c r="F855" i="7"/>
  <c r="F807" i="7"/>
  <c r="F759" i="7"/>
  <c r="F711" i="7"/>
  <c r="F663" i="7"/>
  <c r="F615" i="7"/>
  <c r="F567" i="7"/>
  <c r="F519" i="7"/>
  <c r="F471" i="7"/>
  <c r="F423" i="7"/>
  <c r="F375" i="7"/>
  <c r="F327" i="7"/>
  <c r="F278" i="7"/>
  <c r="F230" i="7"/>
  <c r="F182" i="7"/>
  <c r="F134" i="7"/>
  <c r="F86" i="7"/>
  <c r="F38" i="7"/>
  <c r="F1628" i="7"/>
  <c r="F1616" i="7"/>
  <c r="F1604" i="7"/>
  <c r="F1592" i="7"/>
  <c r="F1580" i="7"/>
  <c r="F1568" i="7"/>
  <c r="F1556" i="7"/>
  <c r="F1544" i="7"/>
  <c r="F1532" i="7"/>
  <c r="F1520" i="7"/>
  <c r="F1508" i="7"/>
  <c r="F1496" i="7"/>
  <c r="F1484" i="7"/>
  <c r="F1472" i="7"/>
  <c r="F1460" i="7"/>
  <c r="F1448" i="7"/>
  <c r="F1436" i="7"/>
  <c r="F1424" i="7"/>
  <c r="F1412" i="7"/>
  <c r="F1400" i="7"/>
  <c r="F1388" i="7"/>
  <c r="F1376" i="7"/>
  <c r="F1364" i="7"/>
  <c r="F1352" i="7"/>
  <c r="F1340" i="7"/>
  <c r="F1328" i="7"/>
  <c r="F1316" i="7"/>
  <c r="F1304" i="7"/>
  <c r="F1292" i="7"/>
  <c r="F1280" i="7"/>
  <c r="F1268" i="7"/>
  <c r="F1256" i="7"/>
  <c r="F1244" i="7"/>
  <c r="F1232" i="7"/>
  <c r="F1220" i="7"/>
  <c r="F1208" i="7"/>
  <c r="F1196" i="7"/>
  <c r="F1184" i="7"/>
  <c r="F1172" i="7"/>
  <c r="F1160" i="7"/>
  <c r="F1148" i="7"/>
  <c r="F1136" i="7"/>
  <c r="F1124" i="7"/>
  <c r="F1112" i="7"/>
  <c r="F1100" i="7"/>
  <c r="F1088" i="7"/>
  <c r="F1076" i="7"/>
  <c r="F1064" i="7"/>
  <c r="F1052" i="7"/>
  <c r="F1040" i="7"/>
  <c r="F1028" i="7"/>
  <c r="F998" i="7"/>
  <c r="F950" i="7"/>
  <c r="F902" i="7"/>
  <c r="F854" i="7"/>
  <c r="F806" i="7"/>
  <c r="F758" i="7"/>
  <c r="F710" i="7"/>
  <c r="F662" i="7"/>
  <c r="F614" i="7"/>
  <c r="F566" i="7"/>
  <c r="F518" i="7"/>
  <c r="F470" i="7"/>
  <c r="F422" i="7"/>
  <c r="F374" i="7"/>
  <c r="F326" i="7"/>
  <c r="F277" i="7"/>
  <c r="F229" i="7"/>
  <c r="F181" i="7"/>
  <c r="F133" i="7"/>
  <c r="F85" i="7"/>
  <c r="F37" i="7"/>
  <c r="F1627" i="7"/>
  <c r="F1615" i="7"/>
  <c r="F1603" i="7"/>
  <c r="F1591" i="7"/>
  <c r="F1579" i="7"/>
  <c r="F1567" i="7"/>
  <c r="F1555" i="7"/>
  <c r="F1543" i="7"/>
  <c r="F1531" i="7"/>
  <c r="F1519" i="7"/>
  <c r="F1507" i="7"/>
  <c r="F1495" i="7"/>
  <c r="F1483" i="7"/>
  <c r="F1471" i="7"/>
  <c r="F1459" i="7"/>
  <c r="F1447" i="7"/>
  <c r="F1435" i="7"/>
  <c r="F1423" i="7"/>
  <c r="F1411" i="7"/>
  <c r="F1399" i="7"/>
  <c r="F1387" i="7"/>
  <c r="F1375" i="7"/>
  <c r="F1363" i="7"/>
  <c r="F1351" i="7"/>
  <c r="F1339" i="7"/>
  <c r="F1327" i="7"/>
  <c r="F1315" i="7"/>
  <c r="F1303" i="7"/>
  <c r="F1291" i="7"/>
  <c r="F1279" i="7"/>
  <c r="F1267" i="7"/>
  <c r="F1255" i="7"/>
  <c r="F1243" i="7"/>
  <c r="F1231" i="7"/>
  <c r="F1219" i="7"/>
  <c r="F1207" i="7"/>
  <c r="F1195" i="7"/>
  <c r="F1183" i="7"/>
  <c r="F1171" i="7"/>
  <c r="F1159" i="7"/>
  <c r="F1147" i="7"/>
  <c r="F1135" i="7"/>
  <c r="F1123" i="7"/>
  <c r="F1111" i="7"/>
  <c r="F1099" i="7"/>
  <c r="F1087" i="7"/>
  <c r="F1075" i="7"/>
  <c r="F1063" i="7"/>
  <c r="F1051" i="7"/>
  <c r="F1039" i="7"/>
  <c r="F1027" i="7"/>
  <c r="F988" i="7"/>
  <c r="F940" i="7"/>
  <c r="F892" i="7"/>
  <c r="F844" i="7"/>
  <c r="F796" i="7"/>
  <c r="F748" i="7"/>
  <c r="F700" i="7"/>
  <c r="F652" i="7"/>
  <c r="F604" i="7"/>
  <c r="F556" i="7"/>
  <c r="F508" i="7"/>
  <c r="F460" i="7"/>
  <c r="F412" i="7"/>
  <c r="F364" i="7"/>
  <c r="F316" i="7"/>
  <c r="F267" i="7"/>
  <c r="F219" i="7"/>
  <c r="F171" i="7"/>
  <c r="F123" i="7"/>
  <c r="F75" i="7"/>
  <c r="F27" i="7"/>
  <c r="F1626" i="7"/>
  <c r="F1614" i="7"/>
  <c r="F1602" i="7"/>
  <c r="F1590" i="7"/>
  <c r="F1578" i="7"/>
  <c r="F1566" i="7"/>
  <c r="F1554" i="7"/>
  <c r="F1542" i="7"/>
  <c r="F1530" i="7"/>
  <c r="F1518" i="7"/>
  <c r="F1506" i="7"/>
  <c r="F1494" i="7"/>
  <c r="F1482" i="7"/>
  <c r="F1470" i="7"/>
  <c r="F1458" i="7"/>
  <c r="F1446" i="7"/>
  <c r="F1434" i="7"/>
  <c r="F1422" i="7"/>
  <c r="F1410" i="7"/>
  <c r="F1398" i="7"/>
  <c r="F1386" i="7"/>
  <c r="F1374" i="7"/>
  <c r="F1362" i="7"/>
  <c r="F1350" i="7"/>
  <c r="F1338" i="7"/>
  <c r="F1326" i="7"/>
  <c r="F1314" i="7"/>
  <c r="F1302" i="7"/>
  <c r="F1290" i="7"/>
  <c r="F1278" i="7"/>
  <c r="F1266" i="7"/>
  <c r="F1254" i="7"/>
  <c r="F1242" i="7"/>
  <c r="F1230" i="7"/>
  <c r="F1218" i="7"/>
  <c r="F1206" i="7"/>
  <c r="F1194" i="7"/>
  <c r="F1182" i="7"/>
  <c r="F1170" i="7"/>
  <c r="F1158" i="7"/>
  <c r="F1146" i="7"/>
  <c r="F1134" i="7"/>
  <c r="F1122" i="7"/>
  <c r="F1110" i="7"/>
  <c r="F1098" i="7"/>
  <c r="F1086" i="7"/>
  <c r="F1074" i="7"/>
  <c r="F1062" i="7"/>
  <c r="F1050" i="7"/>
  <c r="F1038" i="7"/>
  <c r="F1026" i="7"/>
  <c r="F987" i="7"/>
  <c r="F939" i="7"/>
  <c r="F891" i="7"/>
  <c r="F843" i="7"/>
  <c r="F795" i="7"/>
  <c r="F747" i="7"/>
  <c r="F699" i="7"/>
  <c r="F651" i="7"/>
  <c r="F603" i="7"/>
  <c r="F555" i="7"/>
  <c r="F507" i="7"/>
  <c r="F459" i="7"/>
  <c r="F411" i="7"/>
  <c r="F363" i="7"/>
  <c r="F315" i="7"/>
  <c r="F266" i="7"/>
  <c r="F218" i="7"/>
  <c r="F170" i="7"/>
  <c r="F122" i="7"/>
  <c r="F74" i="7"/>
  <c r="F26" i="7"/>
  <c r="F616" i="7"/>
  <c r="F568" i="7"/>
  <c r="F520" i="7"/>
  <c r="F472" i="7"/>
  <c r="F424" i="7"/>
  <c r="F376" i="7"/>
  <c r="F328" i="7"/>
  <c r="F279" i="7"/>
  <c r="F231" i="7"/>
  <c r="F183" i="7"/>
  <c r="F39" i="7"/>
  <c r="F1625" i="7"/>
  <c r="F1613" i="7"/>
  <c r="F1601" i="7"/>
  <c r="F1589" i="7"/>
  <c r="F1577" i="7"/>
  <c r="F1565" i="7"/>
  <c r="F1553" i="7"/>
  <c r="F1541" i="7"/>
  <c r="F1529" i="7"/>
  <c r="F1517" i="7"/>
  <c r="F1505" i="7"/>
  <c r="F1493" i="7"/>
  <c r="F1481" i="7"/>
  <c r="F1469" i="7"/>
  <c r="F1457" i="7"/>
  <c r="F1445" i="7"/>
  <c r="F1433" i="7"/>
  <c r="F1421" i="7"/>
  <c r="F1409" i="7"/>
  <c r="F1397" i="7"/>
  <c r="F1385" i="7"/>
  <c r="F1373" i="7"/>
  <c r="F1361" i="7"/>
  <c r="F1349" i="7"/>
  <c r="F1337" i="7"/>
  <c r="F1325" i="7"/>
  <c r="F1313" i="7"/>
  <c r="F1301" i="7"/>
  <c r="F1289" i="7"/>
  <c r="F1277" i="7"/>
  <c r="F1265" i="7"/>
  <c r="F1253" i="7"/>
  <c r="F1241" i="7"/>
  <c r="F1229" i="7"/>
  <c r="F1217" i="7"/>
  <c r="F1205" i="7"/>
  <c r="F1193" i="7"/>
  <c r="F1181" i="7"/>
  <c r="F1169" i="7"/>
  <c r="F1157" i="7"/>
  <c r="F1145" i="7"/>
  <c r="F1133" i="7"/>
  <c r="F1121" i="7"/>
  <c r="F1109" i="7"/>
  <c r="F1097" i="7"/>
  <c r="F1085" i="7"/>
  <c r="F1073" i="7"/>
  <c r="F1061" i="7"/>
  <c r="F1049" i="7"/>
  <c r="F1037" i="7"/>
  <c r="F1025" i="7"/>
  <c r="F986" i="7"/>
  <c r="F938" i="7"/>
  <c r="F890" i="7"/>
  <c r="F842" i="7"/>
  <c r="F794" i="7"/>
  <c r="F746" i="7"/>
  <c r="F698" i="7"/>
  <c r="F650" i="7"/>
  <c r="F602" i="7"/>
  <c r="F554" i="7"/>
  <c r="F506" i="7"/>
  <c r="F458" i="7"/>
  <c r="F410" i="7"/>
  <c r="F362" i="7"/>
  <c r="F314" i="7"/>
  <c r="F265" i="7"/>
  <c r="F217" i="7"/>
  <c r="F169" i="7"/>
  <c r="F121" i="7"/>
  <c r="F73" i="7"/>
  <c r="F25" i="7"/>
  <c r="F1624" i="7"/>
  <c r="F1612" i="7"/>
  <c r="F1600" i="7"/>
  <c r="F1588" i="7"/>
  <c r="F1576" i="7"/>
  <c r="F1564" i="7"/>
  <c r="F1552" i="7"/>
  <c r="F1540" i="7"/>
  <c r="F1528" i="7"/>
  <c r="F1516" i="7"/>
  <c r="F1504" i="7"/>
  <c r="F1492" i="7"/>
  <c r="F1480" i="7"/>
  <c r="F1468" i="7"/>
  <c r="F1456" i="7"/>
  <c r="F1444" i="7"/>
  <c r="F1432" i="7"/>
  <c r="F1420" i="7"/>
  <c r="F1408" i="7"/>
  <c r="F1396" i="7"/>
  <c r="F1384" i="7"/>
  <c r="F1372" i="7"/>
  <c r="F1360" i="7"/>
  <c r="F1348" i="7"/>
  <c r="F1336" i="7"/>
  <c r="F1324" i="7"/>
  <c r="F1312" i="7"/>
  <c r="F1300" i="7"/>
  <c r="F1288" i="7"/>
  <c r="F1276" i="7"/>
  <c r="F1264" i="7"/>
  <c r="F1252" i="7"/>
  <c r="F1240" i="7"/>
  <c r="F1228" i="7"/>
  <c r="F1216" i="7"/>
  <c r="F1204" i="7"/>
  <c r="F1192" i="7"/>
  <c r="F1180" i="7"/>
  <c r="F1168" i="7"/>
  <c r="F1156" i="7"/>
  <c r="F1144" i="7"/>
  <c r="F1132" i="7"/>
  <c r="F1120" i="7"/>
  <c r="F1108" i="7"/>
  <c r="F1096" i="7"/>
  <c r="F1084" i="7"/>
  <c r="F1072" i="7"/>
  <c r="F1060" i="7"/>
  <c r="F1048" i="7"/>
  <c r="F1036" i="7"/>
  <c r="F1024" i="7"/>
  <c r="F976" i="7"/>
  <c r="F928" i="7"/>
  <c r="F880" i="7"/>
  <c r="F832" i="7"/>
  <c r="F784" i="7"/>
  <c r="F736" i="7"/>
  <c r="F688" i="7"/>
  <c r="F640" i="7"/>
  <c r="F592" i="7"/>
  <c r="F544" i="7"/>
  <c r="F496" i="7"/>
  <c r="F448" i="7"/>
  <c r="F400" i="7"/>
  <c r="F352" i="7"/>
  <c r="F304" i="7"/>
  <c r="F255" i="7"/>
  <c r="F207" i="7"/>
  <c r="F159" i="7"/>
  <c r="F111" i="7"/>
  <c r="F63" i="7"/>
  <c r="F15" i="7"/>
  <c r="F1623" i="7"/>
  <c r="F1611" i="7"/>
  <c r="F1599" i="7"/>
  <c r="F1587" i="7"/>
  <c r="F1575" i="7"/>
  <c r="F1563" i="7"/>
  <c r="F1551" i="7"/>
  <c r="F1539" i="7"/>
  <c r="F1527" i="7"/>
  <c r="F1515" i="7"/>
  <c r="F1503" i="7"/>
  <c r="F1491" i="7"/>
  <c r="F1479" i="7"/>
  <c r="F1467" i="7"/>
  <c r="F1455" i="7"/>
  <c r="F1443" i="7"/>
  <c r="F1431" i="7"/>
  <c r="F1419" i="7"/>
  <c r="F1407" i="7"/>
  <c r="F1395" i="7"/>
  <c r="F1383" i="7"/>
  <c r="F1371" i="7"/>
  <c r="F1359" i="7"/>
  <c r="F1347" i="7"/>
  <c r="F1335" i="7"/>
  <c r="F1323" i="7"/>
  <c r="F1311" i="7"/>
  <c r="F1299" i="7"/>
  <c r="F1287" i="7"/>
  <c r="F1275" i="7"/>
  <c r="F1263" i="7"/>
  <c r="F1251" i="7"/>
  <c r="F1239" i="7"/>
  <c r="F1227" i="7"/>
  <c r="F1215" i="7"/>
  <c r="F1203" i="7"/>
  <c r="F1191" i="7"/>
  <c r="F1179" i="7"/>
  <c r="F1167" i="7"/>
  <c r="F1155" i="7"/>
  <c r="F1143" i="7"/>
  <c r="F1131" i="7"/>
  <c r="F1119" i="7"/>
  <c r="F1107" i="7"/>
  <c r="F1095" i="7"/>
  <c r="F1083" i="7"/>
  <c r="F1071" i="7"/>
  <c r="F1059" i="7"/>
  <c r="F1047" i="7"/>
  <c r="F1035" i="7"/>
  <c r="F1023" i="7"/>
  <c r="F975" i="7"/>
  <c r="F927" i="7"/>
  <c r="F879" i="7"/>
  <c r="F831" i="7"/>
  <c r="F783" i="7"/>
  <c r="F735" i="7"/>
  <c r="F687" i="7"/>
  <c r="F639" i="7"/>
  <c r="F591" i="7"/>
  <c r="F543" i="7"/>
  <c r="F495" i="7"/>
  <c r="F447" i="7"/>
  <c r="F399" i="7"/>
  <c r="F351" i="7"/>
  <c r="F303" i="7"/>
  <c r="F254" i="7"/>
  <c r="F206" i="7"/>
  <c r="F158" i="7"/>
  <c r="F110" i="7"/>
  <c r="F62" i="7"/>
  <c r="F282" i="7"/>
  <c r="F17" i="7"/>
  <c r="F29" i="7"/>
  <c r="F41" i="7"/>
  <c r="F53" i="7"/>
  <c r="F65" i="7"/>
  <c r="F77" i="7"/>
  <c r="F89" i="7"/>
  <c r="F101" i="7"/>
  <c r="F113" i="7"/>
  <c r="F125" i="7"/>
  <c r="F137" i="7"/>
  <c r="F149" i="7"/>
  <c r="F161" i="7"/>
  <c r="F173" i="7"/>
  <c r="F185" i="7"/>
  <c r="F197" i="7"/>
  <c r="F209" i="7"/>
  <c r="F221" i="7"/>
  <c r="F233" i="7"/>
  <c r="F245" i="7"/>
  <c r="F257" i="7"/>
  <c r="F269" i="7"/>
  <c r="F281" i="7"/>
  <c r="F294" i="7"/>
  <c r="F306" i="7"/>
  <c r="F318" i="7"/>
  <c r="F330" i="7"/>
  <c r="F342" i="7"/>
  <c r="F354" i="7"/>
  <c r="F366" i="7"/>
  <c r="F378" i="7"/>
  <c r="F390" i="7"/>
  <c r="F402" i="7"/>
  <c r="F414" i="7"/>
  <c r="F426" i="7"/>
  <c r="F438" i="7"/>
  <c r="F450" i="7"/>
  <c r="F462" i="7"/>
  <c r="F474" i="7"/>
  <c r="F486" i="7"/>
  <c r="F498" i="7"/>
  <c r="F510" i="7"/>
  <c r="F522" i="7"/>
  <c r="F534" i="7"/>
  <c r="F546" i="7"/>
  <c r="F558" i="7"/>
  <c r="F570" i="7"/>
  <c r="F582" i="7"/>
  <c r="F594" i="7"/>
  <c r="F606" i="7"/>
  <c r="F618" i="7"/>
  <c r="F630" i="7"/>
  <c r="F642" i="7"/>
  <c r="F654" i="7"/>
  <c r="F666" i="7"/>
  <c r="F678" i="7"/>
  <c r="F690" i="7"/>
  <c r="F702" i="7"/>
  <c r="F714" i="7"/>
  <c r="F726" i="7"/>
  <c r="F738" i="7"/>
  <c r="F750" i="7"/>
  <c r="F762" i="7"/>
  <c r="F774" i="7"/>
  <c r="F786" i="7"/>
  <c r="F798" i="7"/>
  <c r="F810" i="7"/>
  <c r="F822" i="7"/>
  <c r="F834" i="7"/>
  <c r="F846" i="7"/>
  <c r="F858" i="7"/>
  <c r="F870" i="7"/>
  <c r="F882" i="7"/>
  <c r="F894" i="7"/>
  <c r="F906" i="7"/>
  <c r="F918" i="7"/>
  <c r="F930" i="7"/>
  <c r="F942" i="7"/>
  <c r="F954" i="7"/>
  <c r="F966" i="7"/>
  <c r="F978" i="7"/>
  <c r="F990" i="7"/>
  <c r="F1002" i="7"/>
  <c r="F1014" i="7"/>
  <c r="F6" i="7"/>
  <c r="F18" i="7"/>
  <c r="F30" i="7"/>
  <c r="F42" i="7"/>
  <c r="F54" i="7"/>
  <c r="F66" i="7"/>
  <c r="F78" i="7"/>
  <c r="F90" i="7"/>
  <c r="F102" i="7"/>
  <c r="F114" i="7"/>
  <c r="F126" i="7"/>
  <c r="F138" i="7"/>
  <c r="F150" i="7"/>
  <c r="F162" i="7"/>
  <c r="F174" i="7"/>
  <c r="F186" i="7"/>
  <c r="F198" i="7"/>
  <c r="F210" i="7"/>
  <c r="F222" i="7"/>
  <c r="F234" i="7"/>
  <c r="F246" i="7"/>
  <c r="F258" i="7"/>
  <c r="F270" i="7"/>
  <c r="F283" i="7"/>
  <c r="F295" i="7"/>
  <c r="F307" i="7"/>
  <c r="F319" i="7"/>
  <c r="F331" i="7"/>
  <c r="F343" i="7"/>
  <c r="F355" i="7"/>
  <c r="F367" i="7"/>
  <c r="F379" i="7"/>
  <c r="F391" i="7"/>
  <c r="F403" i="7"/>
  <c r="F415" i="7"/>
  <c r="F427" i="7"/>
  <c r="F439" i="7"/>
  <c r="F451" i="7"/>
  <c r="F463" i="7"/>
  <c r="F475" i="7"/>
  <c r="F487" i="7"/>
  <c r="F499" i="7"/>
  <c r="F511" i="7"/>
  <c r="F523" i="7"/>
  <c r="F535" i="7"/>
  <c r="F547" i="7"/>
  <c r="F559" i="7"/>
  <c r="F571" i="7"/>
  <c r="F583" i="7"/>
  <c r="F595" i="7"/>
  <c r="F607" i="7"/>
  <c r="F619" i="7"/>
  <c r="F631" i="7"/>
  <c r="F643" i="7"/>
  <c r="F655" i="7"/>
  <c r="F667" i="7"/>
  <c r="F679" i="7"/>
  <c r="F691" i="7"/>
  <c r="F703" i="7"/>
  <c r="F715" i="7"/>
  <c r="F727" i="7"/>
  <c r="F739" i="7"/>
  <c r="F751" i="7"/>
  <c r="F763" i="7"/>
  <c r="F775" i="7"/>
  <c r="F787" i="7"/>
  <c r="F799" i="7"/>
  <c r="F811" i="7"/>
  <c r="F823" i="7"/>
  <c r="F835" i="7"/>
  <c r="F847" i="7"/>
  <c r="F859" i="7"/>
  <c r="F871" i="7"/>
  <c r="F883" i="7"/>
  <c r="F895" i="7"/>
  <c r="F907" i="7"/>
  <c r="F919" i="7"/>
  <c r="F931" i="7"/>
  <c r="F943" i="7"/>
  <c r="F955" i="7"/>
  <c r="F967" i="7"/>
  <c r="F979" i="7"/>
  <c r="F991" i="7"/>
  <c r="F1003" i="7"/>
  <c r="F1015" i="7"/>
  <c r="F7" i="7"/>
  <c r="F19" i="7"/>
  <c r="F31" i="7"/>
  <c r="F43" i="7"/>
  <c r="F55" i="7"/>
  <c r="F67" i="7"/>
  <c r="F79" i="7"/>
  <c r="F91" i="7"/>
  <c r="F103" i="7"/>
  <c r="F115" i="7"/>
  <c r="F127" i="7"/>
  <c r="F139" i="7"/>
  <c r="F151" i="7"/>
  <c r="F163" i="7"/>
  <c r="F175" i="7"/>
  <c r="F187" i="7"/>
  <c r="F199" i="7"/>
  <c r="F211" i="7"/>
  <c r="F223" i="7"/>
  <c r="F235" i="7"/>
  <c r="F247" i="7"/>
  <c r="F259" i="7"/>
  <c r="F271" i="7"/>
  <c r="F284" i="7"/>
  <c r="F296" i="7"/>
  <c r="F308" i="7"/>
  <c r="F320" i="7"/>
  <c r="F332" i="7"/>
  <c r="F344" i="7"/>
  <c r="F356" i="7"/>
  <c r="F368" i="7"/>
  <c r="F380" i="7"/>
  <c r="F392" i="7"/>
  <c r="F404" i="7"/>
  <c r="F416" i="7"/>
  <c r="F428" i="7"/>
  <c r="F440" i="7"/>
  <c r="F452" i="7"/>
  <c r="F464" i="7"/>
  <c r="F476" i="7"/>
  <c r="F488" i="7"/>
  <c r="F500" i="7"/>
  <c r="F512" i="7"/>
  <c r="F524" i="7"/>
  <c r="F536" i="7"/>
  <c r="F548" i="7"/>
  <c r="F560" i="7"/>
  <c r="F572" i="7"/>
  <c r="F584" i="7"/>
  <c r="F596" i="7"/>
  <c r="F608" i="7"/>
  <c r="F620" i="7"/>
  <c r="F632" i="7"/>
  <c r="F644" i="7"/>
  <c r="F656" i="7"/>
  <c r="F668" i="7"/>
  <c r="F680" i="7"/>
  <c r="F692" i="7"/>
  <c r="F704" i="7"/>
  <c r="F716" i="7"/>
  <c r="F728" i="7"/>
  <c r="F740" i="7"/>
  <c r="F752" i="7"/>
  <c r="F764" i="7"/>
  <c r="F776" i="7"/>
  <c r="F788" i="7"/>
  <c r="F800" i="7"/>
  <c r="F812" i="7"/>
  <c r="F824" i="7"/>
  <c r="F836" i="7"/>
  <c r="F848" i="7"/>
  <c r="F860" i="7"/>
  <c r="F872" i="7"/>
  <c r="F884" i="7"/>
  <c r="F896" i="7"/>
  <c r="F908" i="7"/>
  <c r="F920" i="7"/>
  <c r="F932" i="7"/>
  <c r="F944" i="7"/>
  <c r="F956" i="7"/>
  <c r="F968" i="7"/>
  <c r="F980" i="7"/>
  <c r="F992" i="7"/>
  <c r="F1004" i="7"/>
  <c r="F1016" i="7"/>
  <c r="F8" i="7"/>
  <c r="F20" i="7"/>
  <c r="F32" i="7"/>
  <c r="F44" i="7"/>
  <c r="F56" i="7"/>
  <c r="F68" i="7"/>
  <c r="F80" i="7"/>
  <c r="F92" i="7"/>
  <c r="F104" i="7"/>
  <c r="F116" i="7"/>
  <c r="F128" i="7"/>
  <c r="F140" i="7"/>
  <c r="F152" i="7"/>
  <c r="F164" i="7"/>
  <c r="F176" i="7"/>
  <c r="F188" i="7"/>
  <c r="F200" i="7"/>
  <c r="F212" i="7"/>
  <c r="F224" i="7"/>
  <c r="F236" i="7"/>
  <c r="F248" i="7"/>
  <c r="F260" i="7"/>
  <c r="F272" i="7"/>
  <c r="F285" i="7"/>
  <c r="F297" i="7"/>
  <c r="F309" i="7"/>
  <c r="F321" i="7"/>
  <c r="F333" i="7"/>
  <c r="F345" i="7"/>
  <c r="F357" i="7"/>
  <c r="F369" i="7"/>
  <c r="F381" i="7"/>
  <c r="F393" i="7"/>
  <c r="F405" i="7"/>
  <c r="F417" i="7"/>
  <c r="F429" i="7"/>
  <c r="F441" i="7"/>
  <c r="F453" i="7"/>
  <c r="F465" i="7"/>
  <c r="F477" i="7"/>
  <c r="F489" i="7"/>
  <c r="F501" i="7"/>
  <c r="F513" i="7"/>
  <c r="F525" i="7"/>
  <c r="F537" i="7"/>
  <c r="F549" i="7"/>
  <c r="F561" i="7"/>
  <c r="F573" i="7"/>
  <c r="F585" i="7"/>
  <c r="F597" i="7"/>
  <c r="F609" i="7"/>
  <c r="F621" i="7"/>
  <c r="F633" i="7"/>
  <c r="F645" i="7"/>
  <c r="F657" i="7"/>
  <c r="F669" i="7"/>
  <c r="F681" i="7"/>
  <c r="F693" i="7"/>
  <c r="F705" i="7"/>
  <c r="F717" i="7"/>
  <c r="F729" i="7"/>
  <c r="F741" i="7"/>
  <c r="F753" i="7"/>
  <c r="F765" i="7"/>
  <c r="F777" i="7"/>
  <c r="F789" i="7"/>
  <c r="F801" i="7"/>
  <c r="F813" i="7"/>
  <c r="F825" i="7"/>
  <c r="F837" i="7"/>
  <c r="F849" i="7"/>
  <c r="F861" i="7"/>
  <c r="F873" i="7"/>
  <c r="F885" i="7"/>
  <c r="F897" i="7"/>
  <c r="F909" i="7"/>
  <c r="F921" i="7"/>
  <c r="F933" i="7"/>
  <c r="F945" i="7"/>
  <c r="F957" i="7"/>
  <c r="F969" i="7"/>
  <c r="F981" i="7"/>
  <c r="F993" i="7"/>
  <c r="F1005" i="7"/>
  <c r="F1017" i="7"/>
  <c r="F9" i="7"/>
  <c r="F21" i="7"/>
  <c r="F33" i="7"/>
  <c r="F45" i="7"/>
  <c r="F57" i="7"/>
  <c r="F69" i="7"/>
  <c r="F81" i="7"/>
  <c r="F93" i="7"/>
  <c r="F105" i="7"/>
  <c r="F117" i="7"/>
  <c r="F129" i="7"/>
  <c r="F141" i="7"/>
  <c r="F153" i="7"/>
  <c r="F165" i="7"/>
  <c r="F177" i="7"/>
  <c r="F189" i="7"/>
  <c r="F201" i="7"/>
  <c r="F213" i="7"/>
  <c r="F225" i="7"/>
  <c r="F237" i="7"/>
  <c r="F249" i="7"/>
  <c r="F261" i="7"/>
  <c r="F273" i="7"/>
  <c r="F286" i="7"/>
  <c r="F298" i="7"/>
  <c r="F310" i="7"/>
  <c r="F322" i="7"/>
  <c r="F334" i="7"/>
  <c r="F346" i="7"/>
  <c r="F358" i="7"/>
  <c r="F370" i="7"/>
  <c r="F382" i="7"/>
  <c r="F394" i="7"/>
  <c r="F406" i="7"/>
  <c r="F418" i="7"/>
  <c r="F430" i="7"/>
  <c r="F442" i="7"/>
  <c r="F454" i="7"/>
  <c r="F466" i="7"/>
  <c r="F478" i="7"/>
  <c r="F490" i="7"/>
  <c r="F502" i="7"/>
  <c r="F514" i="7"/>
  <c r="F526" i="7"/>
  <c r="F538" i="7"/>
  <c r="F550" i="7"/>
  <c r="F562" i="7"/>
  <c r="F574" i="7"/>
  <c r="F586" i="7"/>
  <c r="F598" i="7"/>
  <c r="F610" i="7"/>
  <c r="F622" i="7"/>
  <c r="F634" i="7"/>
  <c r="F646" i="7"/>
  <c r="F658" i="7"/>
  <c r="F670" i="7"/>
  <c r="F682" i="7"/>
  <c r="F694" i="7"/>
  <c r="F706" i="7"/>
  <c r="F718" i="7"/>
  <c r="F730" i="7"/>
  <c r="F742" i="7"/>
  <c r="F754" i="7"/>
  <c r="F766" i="7"/>
  <c r="F778" i="7"/>
  <c r="F790" i="7"/>
  <c r="F802" i="7"/>
  <c r="F814" i="7"/>
  <c r="F826" i="7"/>
  <c r="F838" i="7"/>
  <c r="F850" i="7"/>
  <c r="F862" i="7"/>
  <c r="F874" i="7"/>
  <c r="F886" i="7"/>
  <c r="F898" i="7"/>
  <c r="F910" i="7"/>
  <c r="F922" i="7"/>
  <c r="F934" i="7"/>
  <c r="F946" i="7"/>
  <c r="F958" i="7"/>
  <c r="F970" i="7"/>
  <c r="F982" i="7"/>
  <c r="F994" i="7"/>
  <c r="F1006" i="7"/>
  <c r="F1018" i="7"/>
  <c r="F10" i="7"/>
  <c r="F22" i="7"/>
  <c r="F34" i="7"/>
  <c r="F46" i="7"/>
  <c r="F58" i="7"/>
  <c r="F70" i="7"/>
  <c r="F82" i="7"/>
  <c r="F94" i="7"/>
  <c r="F106" i="7"/>
  <c r="F118" i="7"/>
  <c r="F130" i="7"/>
  <c r="F142" i="7"/>
  <c r="F154" i="7"/>
  <c r="F166" i="7"/>
  <c r="F178" i="7"/>
  <c r="F190" i="7"/>
  <c r="F202" i="7"/>
  <c r="F214" i="7"/>
  <c r="F226" i="7"/>
  <c r="F238" i="7"/>
  <c r="F250" i="7"/>
  <c r="F262" i="7"/>
  <c r="F274" i="7"/>
  <c r="F287" i="7"/>
  <c r="F299" i="7"/>
  <c r="F311" i="7"/>
  <c r="F323" i="7"/>
  <c r="F335" i="7"/>
  <c r="F347" i="7"/>
  <c r="F359" i="7"/>
  <c r="F371" i="7"/>
  <c r="F383" i="7"/>
  <c r="F395" i="7"/>
  <c r="F407" i="7"/>
  <c r="F419" i="7"/>
  <c r="F431" i="7"/>
  <c r="F443" i="7"/>
  <c r="F455" i="7"/>
  <c r="F467" i="7"/>
  <c r="F479" i="7"/>
  <c r="F491" i="7"/>
  <c r="F503" i="7"/>
  <c r="F515" i="7"/>
  <c r="F527" i="7"/>
  <c r="F539" i="7"/>
  <c r="F551" i="7"/>
  <c r="F563" i="7"/>
  <c r="F575" i="7"/>
  <c r="F587" i="7"/>
  <c r="F599" i="7"/>
  <c r="F611" i="7"/>
  <c r="F623" i="7"/>
  <c r="F635" i="7"/>
  <c r="F647" i="7"/>
  <c r="F659" i="7"/>
  <c r="F671" i="7"/>
  <c r="F683" i="7"/>
  <c r="F695" i="7"/>
  <c r="F707" i="7"/>
  <c r="F719" i="7"/>
  <c r="F731" i="7"/>
  <c r="F743" i="7"/>
  <c r="F755" i="7"/>
  <c r="F767" i="7"/>
  <c r="F779" i="7"/>
  <c r="F791" i="7"/>
  <c r="F803" i="7"/>
  <c r="F815" i="7"/>
  <c r="F827" i="7"/>
  <c r="F839" i="7"/>
  <c r="F851" i="7"/>
  <c r="F863" i="7"/>
  <c r="F875" i="7"/>
  <c r="F887" i="7"/>
  <c r="F899" i="7"/>
  <c r="F911" i="7"/>
  <c r="F923" i="7"/>
  <c r="F935" i="7"/>
  <c r="F947" i="7"/>
  <c r="F959" i="7"/>
  <c r="F971" i="7"/>
  <c r="F983" i="7"/>
  <c r="F995" i="7"/>
  <c r="F1007" i="7"/>
  <c r="F1019" i="7"/>
  <c r="F11" i="7"/>
  <c r="F23" i="7"/>
  <c r="F35" i="7"/>
  <c r="F47" i="7"/>
  <c r="F59" i="7"/>
  <c r="F71" i="7"/>
  <c r="F83" i="7"/>
  <c r="F95" i="7"/>
  <c r="F107" i="7"/>
  <c r="F119" i="7"/>
  <c r="F131" i="7"/>
  <c r="F143" i="7"/>
  <c r="F155" i="7"/>
  <c r="F167" i="7"/>
  <c r="F179" i="7"/>
  <c r="F191" i="7"/>
  <c r="F203" i="7"/>
  <c r="F215" i="7"/>
  <c r="F227" i="7"/>
  <c r="F239" i="7"/>
  <c r="F251" i="7"/>
  <c r="F263" i="7"/>
  <c r="F275" i="7"/>
  <c r="F288" i="7"/>
  <c r="F300" i="7"/>
  <c r="F312" i="7"/>
  <c r="F324" i="7"/>
  <c r="F336" i="7"/>
  <c r="F348" i="7"/>
  <c r="F360" i="7"/>
  <c r="F372" i="7"/>
  <c r="F384" i="7"/>
  <c r="F396" i="7"/>
  <c r="F408" i="7"/>
  <c r="F420" i="7"/>
  <c r="F432" i="7"/>
  <c r="F444" i="7"/>
  <c r="F456" i="7"/>
  <c r="F468" i="7"/>
  <c r="F480" i="7"/>
  <c r="F492" i="7"/>
  <c r="F504" i="7"/>
  <c r="F516" i="7"/>
  <c r="F528" i="7"/>
  <c r="F540" i="7"/>
  <c r="F552" i="7"/>
  <c r="F564" i="7"/>
  <c r="F576" i="7"/>
  <c r="F588" i="7"/>
  <c r="F600" i="7"/>
  <c r="F612" i="7"/>
  <c r="F624" i="7"/>
  <c r="F636" i="7"/>
  <c r="F648" i="7"/>
  <c r="F660" i="7"/>
  <c r="F672" i="7"/>
  <c r="F684" i="7"/>
  <c r="F696" i="7"/>
  <c r="F708" i="7"/>
  <c r="F720" i="7"/>
  <c r="F732" i="7"/>
  <c r="F744" i="7"/>
  <c r="F756" i="7"/>
  <c r="F768" i="7"/>
  <c r="F780" i="7"/>
  <c r="F792" i="7"/>
  <c r="F804" i="7"/>
  <c r="F816" i="7"/>
  <c r="F828" i="7"/>
  <c r="F840" i="7"/>
  <c r="F852" i="7"/>
  <c r="F864" i="7"/>
  <c r="F876" i="7"/>
  <c r="F888" i="7"/>
  <c r="F900" i="7"/>
  <c r="F912" i="7"/>
  <c r="F924" i="7"/>
  <c r="F936" i="7"/>
  <c r="F948" i="7"/>
  <c r="F960" i="7"/>
  <c r="F972" i="7"/>
  <c r="F984" i="7"/>
  <c r="F996" i="7"/>
  <c r="F1008" i="7"/>
  <c r="F1020" i="7"/>
  <c r="F12" i="7"/>
  <c r="F24" i="7"/>
  <c r="F36" i="7"/>
  <c r="F48" i="7"/>
  <c r="F60" i="7"/>
  <c r="F72" i="7"/>
  <c r="F84" i="7"/>
  <c r="F96" i="7"/>
  <c r="F108" i="7"/>
  <c r="F120" i="7"/>
  <c r="F132" i="7"/>
  <c r="F144" i="7"/>
  <c r="F156" i="7"/>
  <c r="F168" i="7"/>
  <c r="F180" i="7"/>
  <c r="F192" i="7"/>
  <c r="F204" i="7"/>
  <c r="F216" i="7"/>
  <c r="F228" i="7"/>
  <c r="F240" i="7"/>
  <c r="F252" i="7"/>
  <c r="F264" i="7"/>
  <c r="F276" i="7"/>
  <c r="F289" i="7"/>
  <c r="F301" i="7"/>
  <c r="F313" i="7"/>
  <c r="F325" i="7"/>
  <c r="F337" i="7"/>
  <c r="F349" i="7"/>
  <c r="F361" i="7"/>
  <c r="F373" i="7"/>
  <c r="F385" i="7"/>
  <c r="F397" i="7"/>
  <c r="F409" i="7"/>
  <c r="F421" i="7"/>
  <c r="F433" i="7"/>
  <c r="F445" i="7"/>
  <c r="F457" i="7"/>
  <c r="F469" i="7"/>
  <c r="F481" i="7"/>
  <c r="F493" i="7"/>
  <c r="F505" i="7"/>
  <c r="F517" i="7"/>
  <c r="F529" i="7"/>
  <c r="F541" i="7"/>
  <c r="F553" i="7"/>
  <c r="F565" i="7"/>
  <c r="F577" i="7"/>
  <c r="F589" i="7"/>
  <c r="F601" i="7"/>
  <c r="F613" i="7"/>
  <c r="F625" i="7"/>
  <c r="F637" i="7"/>
  <c r="F649" i="7"/>
  <c r="F661" i="7"/>
  <c r="F673" i="7"/>
  <c r="F685" i="7"/>
  <c r="F697" i="7"/>
  <c r="F709" i="7"/>
  <c r="F721" i="7"/>
  <c r="F733" i="7"/>
  <c r="F745" i="7"/>
  <c r="F757" i="7"/>
  <c r="F769" i="7"/>
  <c r="F781" i="7"/>
  <c r="F793" i="7"/>
  <c r="F805" i="7"/>
  <c r="F817" i="7"/>
  <c r="F829" i="7"/>
  <c r="F841" i="7"/>
  <c r="F853" i="7"/>
  <c r="F865" i="7"/>
  <c r="F877" i="7"/>
  <c r="F889" i="7"/>
  <c r="F901" i="7"/>
  <c r="F913" i="7"/>
  <c r="F925" i="7"/>
  <c r="F937" i="7"/>
  <c r="F949" i="7"/>
  <c r="F961" i="7"/>
  <c r="F973" i="7"/>
  <c r="F985" i="7"/>
  <c r="F997" i="7"/>
  <c r="F1009" i="7"/>
  <c r="F1021" i="7"/>
  <c r="F16" i="7"/>
  <c r="F28" i="7"/>
  <c r="F40" i="7"/>
  <c r="F52" i="7"/>
  <c r="F64" i="7"/>
  <c r="F76" i="7"/>
  <c r="F88" i="7"/>
  <c r="F100" i="7"/>
  <c r="F112" i="7"/>
  <c r="F124" i="7"/>
  <c r="F136" i="7"/>
  <c r="F148" i="7"/>
  <c r="F160" i="7"/>
  <c r="F172" i="7"/>
  <c r="F184" i="7"/>
  <c r="F196" i="7"/>
  <c r="F208" i="7"/>
  <c r="F220" i="7"/>
  <c r="F232" i="7"/>
  <c r="F244" i="7"/>
  <c r="F256" i="7"/>
  <c r="F268" i="7"/>
  <c r="F280" i="7"/>
  <c r="F293" i="7"/>
  <c r="F305" i="7"/>
  <c r="F317" i="7"/>
  <c r="F329" i="7"/>
  <c r="F341" i="7"/>
  <c r="F353" i="7"/>
  <c r="F365" i="7"/>
  <c r="F377" i="7"/>
  <c r="F389" i="7"/>
  <c r="F401" i="7"/>
  <c r="F413" i="7"/>
  <c r="F425" i="7"/>
  <c r="F437" i="7"/>
  <c r="F449" i="7"/>
  <c r="F461" i="7"/>
  <c r="F473" i="7"/>
  <c r="F485" i="7"/>
  <c r="F497" i="7"/>
  <c r="F509" i="7"/>
  <c r="F521" i="7"/>
  <c r="F533" i="7"/>
  <c r="F545" i="7"/>
  <c r="F557" i="7"/>
  <c r="F569" i="7"/>
  <c r="F581" i="7"/>
  <c r="F593" i="7"/>
  <c r="F605" i="7"/>
  <c r="F617" i="7"/>
  <c r="F629" i="7"/>
  <c r="F641" i="7"/>
  <c r="F653" i="7"/>
  <c r="F665" i="7"/>
  <c r="F677" i="7"/>
  <c r="F689" i="7"/>
  <c r="F701" i="7"/>
  <c r="F713" i="7"/>
  <c r="F725" i="7"/>
  <c r="F737" i="7"/>
  <c r="F749" i="7"/>
  <c r="F761" i="7"/>
  <c r="F773" i="7"/>
  <c r="F785" i="7"/>
  <c r="F797" i="7"/>
  <c r="F809" i="7"/>
  <c r="F821" i="7"/>
  <c r="F833" i="7"/>
  <c r="F845" i="7"/>
  <c r="F857" i="7"/>
  <c r="F869" i="7"/>
  <c r="F881" i="7"/>
  <c r="F893" i="7"/>
  <c r="F905" i="7"/>
  <c r="F917" i="7"/>
  <c r="F929" i="7"/>
  <c r="F941" i="7"/>
  <c r="F953" i="7"/>
  <c r="F965" i="7"/>
  <c r="F977" i="7"/>
  <c r="F989" i="7"/>
  <c r="F1001" i="7"/>
  <c r="F1013" i="7"/>
  <c r="F1622" i="7"/>
  <c r="F1610" i="7"/>
  <c r="F1598" i="7"/>
  <c r="F1586" i="7"/>
  <c r="F1574" i="7"/>
  <c r="F1562" i="7"/>
  <c r="F1550" i="7"/>
  <c r="F1538" i="7"/>
  <c r="F1526" i="7"/>
  <c r="F1514" i="7"/>
  <c r="F1502" i="7"/>
  <c r="F1490" i="7"/>
  <c r="F1478" i="7"/>
  <c r="F1466" i="7"/>
  <c r="F1454" i="7"/>
  <c r="F1442" i="7"/>
  <c r="F1430" i="7"/>
  <c r="F1418" i="7"/>
  <c r="F1406" i="7"/>
  <c r="F1394" i="7"/>
  <c r="F1382" i="7"/>
  <c r="F1370" i="7"/>
  <c r="F1358" i="7"/>
  <c r="F1346" i="7"/>
  <c r="F1334" i="7"/>
  <c r="F1322" i="7"/>
  <c r="F1310" i="7"/>
  <c r="F1298" i="7"/>
  <c r="F1286" i="7"/>
  <c r="F1274" i="7"/>
  <c r="F1262" i="7"/>
  <c r="F1250" i="7"/>
  <c r="F1238" i="7"/>
  <c r="F1226" i="7"/>
  <c r="F1214" i="7"/>
  <c r="F1202" i="7"/>
  <c r="F1190" i="7"/>
  <c r="F1178" i="7"/>
  <c r="F1166" i="7"/>
  <c r="F1154" i="7"/>
  <c r="F1142" i="7"/>
  <c r="F1130" i="7"/>
  <c r="F1118" i="7"/>
  <c r="F1106" i="7"/>
  <c r="F1094" i="7"/>
  <c r="F1082" i="7"/>
  <c r="F1070" i="7"/>
  <c r="F1058" i="7"/>
  <c r="F1046" i="7"/>
  <c r="F1034" i="7"/>
  <c r="F1022" i="7"/>
  <c r="F974" i="7"/>
  <c r="F926" i="7"/>
  <c r="F878" i="7"/>
  <c r="F830" i="7"/>
  <c r="F782" i="7"/>
  <c r="F734" i="7"/>
  <c r="F686" i="7"/>
  <c r="F638" i="7"/>
  <c r="F590" i="7"/>
  <c r="F542" i="7"/>
  <c r="F494" i="7"/>
  <c r="F446" i="7"/>
  <c r="F398" i="7"/>
  <c r="F350" i="7"/>
  <c r="F302" i="7"/>
  <c r="F253" i="7"/>
  <c r="F205" i="7"/>
  <c r="F157" i="7"/>
  <c r="F109" i="7"/>
  <c r="F61" i="7"/>
  <c r="F13" i="7"/>
  <c r="O22" i="15"/>
  <c r="O5" i="15"/>
  <c r="N43" i="15"/>
  <c r="N31" i="15"/>
  <c r="N27" i="15"/>
  <c r="N25" i="15"/>
  <c r="N23" i="15"/>
  <c r="N19" i="15"/>
  <c r="M40" i="15" l="1"/>
  <c r="M8" i="15"/>
  <c r="O9" i="15"/>
  <c r="O51" i="15"/>
  <c r="Q40" i="15"/>
  <c r="N38" i="15"/>
  <c r="O12" i="15"/>
  <c r="P10" i="15"/>
  <c r="P9" i="15"/>
  <c r="O10" i="15"/>
  <c r="N9" i="15"/>
  <c r="N18" i="15"/>
  <c r="P25" i="15"/>
  <c r="O26" i="15"/>
  <c r="M35" i="15"/>
  <c r="M36" i="15"/>
  <c r="M37" i="15"/>
  <c r="M3" i="15"/>
  <c r="N3" i="15"/>
  <c r="O3" i="15"/>
  <c r="P3" i="15"/>
  <c r="Q3" i="15"/>
  <c r="M4" i="15"/>
  <c r="N4" i="15"/>
  <c r="O4" i="15"/>
  <c r="P4" i="15"/>
  <c r="Q4" i="15"/>
  <c r="M5" i="15"/>
  <c r="N5" i="15"/>
  <c r="P5" i="15"/>
  <c r="Q5" i="15"/>
  <c r="M6" i="15"/>
  <c r="N6" i="15"/>
  <c r="O6" i="15"/>
  <c r="P6" i="15"/>
  <c r="Q6" i="15"/>
  <c r="M7" i="15"/>
  <c r="N7" i="15"/>
  <c r="O7" i="15"/>
  <c r="P7" i="15"/>
  <c r="Q7" i="15"/>
  <c r="N8" i="15"/>
  <c r="O8" i="15"/>
  <c r="P8" i="15"/>
  <c r="Q8" i="15"/>
  <c r="M9" i="15"/>
  <c r="Q9" i="15"/>
  <c r="M10" i="15"/>
  <c r="N10" i="15"/>
  <c r="Q10" i="15"/>
  <c r="M11" i="15"/>
  <c r="N11" i="15"/>
  <c r="O11" i="15"/>
  <c r="P11" i="15"/>
  <c r="Q11" i="15"/>
  <c r="M12" i="15"/>
  <c r="N12" i="15"/>
  <c r="P12" i="15"/>
  <c r="Q12" i="15"/>
  <c r="M13" i="15"/>
  <c r="N13" i="15"/>
  <c r="O13" i="15"/>
  <c r="P13" i="15"/>
  <c r="Q13" i="15"/>
  <c r="M14" i="15"/>
  <c r="N14" i="15"/>
  <c r="O14" i="15"/>
  <c r="P14" i="15"/>
  <c r="Q14" i="15"/>
  <c r="M15" i="15"/>
  <c r="N15" i="15"/>
  <c r="O15" i="15"/>
  <c r="P15" i="15"/>
  <c r="Q15" i="15"/>
  <c r="M16" i="15"/>
  <c r="N16" i="15"/>
  <c r="O16" i="15"/>
  <c r="P16" i="15"/>
  <c r="Q16" i="15"/>
  <c r="M17" i="15"/>
  <c r="N17" i="15"/>
  <c r="O17" i="15"/>
  <c r="P17" i="15"/>
  <c r="Q17" i="15"/>
  <c r="M18" i="15"/>
  <c r="O18" i="15"/>
  <c r="P18" i="15"/>
  <c r="Q18" i="15"/>
  <c r="M19" i="15"/>
  <c r="O19" i="15"/>
  <c r="P19" i="15"/>
  <c r="Q19" i="15"/>
  <c r="M20" i="15"/>
  <c r="N20" i="15"/>
  <c r="O20" i="15"/>
  <c r="P20" i="15"/>
  <c r="Q20" i="15"/>
  <c r="M21" i="15"/>
  <c r="N21" i="15"/>
  <c r="O21" i="15"/>
  <c r="P21" i="15"/>
  <c r="Q21" i="15"/>
  <c r="M22" i="15"/>
  <c r="N22" i="15"/>
  <c r="P22" i="15"/>
  <c r="Q22" i="15"/>
  <c r="M23" i="15"/>
  <c r="O23" i="15"/>
  <c r="P23" i="15"/>
  <c r="Q23" i="15"/>
  <c r="M24" i="15"/>
  <c r="N24" i="15"/>
  <c r="O24" i="15"/>
  <c r="P24" i="15"/>
  <c r="Q24" i="15"/>
  <c r="M25" i="15"/>
  <c r="O25" i="15"/>
  <c r="Q25" i="15"/>
  <c r="M26" i="15"/>
  <c r="N26" i="15"/>
  <c r="P26" i="15"/>
  <c r="Q26" i="15"/>
  <c r="M27" i="15"/>
  <c r="O27" i="15"/>
  <c r="P27" i="15"/>
  <c r="Q27" i="15"/>
  <c r="M28" i="15"/>
  <c r="N28" i="15"/>
  <c r="O28" i="15"/>
  <c r="P28" i="15"/>
  <c r="Q28" i="15"/>
  <c r="M29" i="15"/>
  <c r="N29" i="15"/>
  <c r="O29" i="15"/>
  <c r="P29" i="15"/>
  <c r="Q29" i="15"/>
  <c r="M30" i="15"/>
  <c r="N30" i="15"/>
  <c r="O30" i="15"/>
  <c r="P30" i="15"/>
  <c r="Q30" i="15"/>
  <c r="M31" i="15"/>
  <c r="O31" i="15"/>
  <c r="P31" i="15"/>
  <c r="Q31" i="15"/>
  <c r="M32" i="15"/>
  <c r="N32" i="15"/>
  <c r="O32" i="15"/>
  <c r="P32" i="15"/>
  <c r="Q32" i="15"/>
  <c r="M33" i="15"/>
  <c r="N33" i="15"/>
  <c r="O33" i="15"/>
  <c r="P33" i="15"/>
  <c r="Q33" i="15"/>
  <c r="M34" i="15"/>
  <c r="N34" i="15"/>
  <c r="O34" i="15"/>
  <c r="P34" i="15"/>
  <c r="Q34" i="15"/>
  <c r="N35" i="15"/>
  <c r="O35" i="15"/>
  <c r="P35" i="15"/>
  <c r="Q35" i="15"/>
  <c r="N36" i="15"/>
  <c r="O36" i="15"/>
  <c r="P36" i="15"/>
  <c r="Q36" i="15"/>
  <c r="N37" i="15"/>
  <c r="O37" i="15"/>
  <c r="P37" i="15"/>
  <c r="Q37" i="15"/>
  <c r="M38" i="15"/>
  <c r="O38" i="15"/>
  <c r="P38" i="15"/>
  <c r="Q38" i="15"/>
  <c r="M39" i="15"/>
  <c r="N39" i="15"/>
  <c r="O39" i="15"/>
  <c r="P39" i="15"/>
  <c r="Q39" i="15"/>
  <c r="N40" i="15"/>
  <c r="O40" i="15"/>
  <c r="P40" i="15"/>
  <c r="M41" i="15"/>
  <c r="N41" i="15"/>
  <c r="O41" i="15"/>
  <c r="P41" i="15"/>
  <c r="Q41" i="15"/>
  <c r="M42" i="15"/>
  <c r="N42" i="15"/>
  <c r="O42" i="15"/>
  <c r="P42" i="15"/>
  <c r="Q42" i="15"/>
  <c r="M43" i="15"/>
  <c r="O43" i="15"/>
  <c r="P43" i="15"/>
  <c r="Q43" i="15"/>
  <c r="M44" i="15"/>
  <c r="N44" i="15"/>
  <c r="O44" i="15"/>
  <c r="P44" i="15"/>
  <c r="Q44" i="15"/>
  <c r="M45" i="15"/>
  <c r="N45" i="15"/>
  <c r="O45" i="15"/>
  <c r="P45" i="15"/>
  <c r="Q45" i="15"/>
  <c r="M46" i="15"/>
  <c r="N46" i="15"/>
  <c r="O46" i="15"/>
  <c r="P46" i="15"/>
  <c r="Q46" i="15"/>
  <c r="M47" i="15"/>
  <c r="N47" i="15"/>
  <c r="O47" i="15"/>
  <c r="P47" i="15"/>
  <c r="Q47" i="15"/>
  <c r="M48" i="15"/>
  <c r="N48" i="15"/>
  <c r="O48" i="15"/>
  <c r="P48" i="15"/>
  <c r="Q48" i="15"/>
  <c r="M49" i="15"/>
  <c r="N49" i="15"/>
  <c r="O49" i="15"/>
  <c r="P49" i="15"/>
  <c r="Q49" i="15"/>
  <c r="M50" i="15"/>
  <c r="N50" i="15"/>
  <c r="O50" i="15"/>
  <c r="P50" i="15"/>
  <c r="Q50" i="15"/>
  <c r="M51" i="15"/>
  <c r="N51" i="15"/>
  <c r="P51" i="15"/>
  <c r="Q51" i="15"/>
  <c r="M52" i="15"/>
  <c r="N52" i="15"/>
  <c r="O52" i="15"/>
  <c r="P52" i="15"/>
  <c r="Q52" i="15"/>
  <c r="M53" i="15"/>
  <c r="N53" i="15"/>
  <c r="O53" i="15"/>
  <c r="P53" i="15"/>
  <c r="Q53" i="15"/>
  <c r="M54" i="15"/>
  <c r="N54" i="15"/>
  <c r="O54" i="15"/>
  <c r="P54" i="15"/>
  <c r="Q54" i="15"/>
  <c r="M55" i="15"/>
  <c r="N55" i="15"/>
  <c r="O55" i="15"/>
  <c r="P55" i="15"/>
  <c r="Q55" i="15"/>
  <c r="M56" i="15"/>
  <c r="N56" i="15"/>
  <c r="O56" i="15"/>
  <c r="P56" i="15"/>
  <c r="Q56" i="15"/>
  <c r="Q2" i="15"/>
  <c r="O2" i="15"/>
  <c r="P2" i="15"/>
  <c r="E219" i="14"/>
  <c r="E195" i="14"/>
  <c r="E237" i="14"/>
  <c r="E209" i="14"/>
  <c r="E176" i="14"/>
  <c r="E74" i="14"/>
  <c r="E329" i="14"/>
  <c r="E223" i="14"/>
  <c r="E144" i="14"/>
  <c r="E110" i="14"/>
  <c r="E328" i="14"/>
  <c r="E202" i="14"/>
  <c r="E327" i="14"/>
  <c r="E34" i="14"/>
  <c r="E326" i="14"/>
  <c r="E325" i="14"/>
  <c r="E64" i="14"/>
  <c r="E324" i="14"/>
  <c r="E323" i="14"/>
  <c r="E322" i="14"/>
  <c r="E321" i="14"/>
  <c r="E320" i="14"/>
  <c r="E50" i="14"/>
  <c r="E319" i="14"/>
  <c r="E217" i="14"/>
  <c r="E244" i="14"/>
  <c r="E97" i="14"/>
  <c r="E156" i="14"/>
  <c r="E201" i="14"/>
  <c r="E207" i="14"/>
  <c r="E151" i="14"/>
  <c r="E133" i="14"/>
  <c r="E132" i="14"/>
  <c r="E137" i="14"/>
  <c r="E182" i="14"/>
  <c r="E210" i="14"/>
  <c r="E131" i="14"/>
  <c r="E220" i="14"/>
  <c r="E143" i="14"/>
  <c r="E175" i="14"/>
  <c r="E82" i="14"/>
  <c r="E84" i="14"/>
  <c r="E167" i="14"/>
  <c r="E178" i="14"/>
  <c r="E54" i="14"/>
  <c r="E174" i="14"/>
  <c r="E318" i="14"/>
  <c r="E221" i="14"/>
  <c r="E142" i="14"/>
  <c r="E317" i="14"/>
  <c r="E316" i="14"/>
  <c r="E315" i="14"/>
  <c r="E314" i="14"/>
  <c r="E91" i="14"/>
  <c r="E204" i="14"/>
  <c r="E313" i="14"/>
  <c r="E312" i="14"/>
  <c r="E311" i="14"/>
  <c r="E33" i="14"/>
  <c r="E310" i="14"/>
  <c r="E309" i="14"/>
  <c r="E63" i="14"/>
  <c r="E32" i="14"/>
  <c r="E308" i="14"/>
  <c r="E307" i="14"/>
  <c r="E306" i="14"/>
  <c r="E305" i="14"/>
  <c r="E304" i="14"/>
  <c r="E246" i="14"/>
  <c r="E58" i="14"/>
  <c r="E232" i="14"/>
  <c r="E187" i="14"/>
  <c r="E303" i="14"/>
  <c r="E93" i="14"/>
  <c r="E130" i="14"/>
  <c r="E302" i="14"/>
  <c r="E301" i="14"/>
  <c r="E102" i="14"/>
  <c r="E300" i="14"/>
  <c r="E299" i="14"/>
  <c r="E298" i="14"/>
  <c r="E146" i="14"/>
  <c r="E297" i="14"/>
  <c r="E96" i="14"/>
  <c r="E296" i="14"/>
  <c r="E57" i="14"/>
  <c r="E49" i="14"/>
  <c r="E109" i="14"/>
  <c r="E247" i="14"/>
  <c r="E180" i="14"/>
  <c r="E48" i="14"/>
  <c r="E67" i="14"/>
  <c r="E18" i="14"/>
  <c r="E31" i="14"/>
  <c r="E87" i="14"/>
  <c r="E30" i="14"/>
  <c r="E200" i="14"/>
  <c r="E16" i="14"/>
  <c r="E240" i="14"/>
  <c r="E103" i="14"/>
  <c r="E73" i="14"/>
  <c r="E81" i="14"/>
  <c r="E295" i="14"/>
  <c r="E228" i="14"/>
  <c r="E15" i="14"/>
  <c r="E53" i="14"/>
  <c r="E225" i="14"/>
  <c r="E52" i="14"/>
  <c r="E121" i="14"/>
  <c r="E193" i="14"/>
  <c r="E186" i="14"/>
  <c r="E107" i="14"/>
  <c r="E199" i="14"/>
  <c r="E203" i="14"/>
  <c r="E245" i="14"/>
  <c r="E196" i="14"/>
  <c r="E236" i="14"/>
  <c r="E120" i="14"/>
  <c r="E94" i="14"/>
  <c r="E192" i="14"/>
  <c r="E17" i="14"/>
  <c r="E85" i="14"/>
  <c r="E129" i="14"/>
  <c r="E222" i="14"/>
  <c r="E150" i="14"/>
  <c r="E117" i="14"/>
  <c r="E92" i="14"/>
  <c r="E14" i="14"/>
  <c r="E56" i="14"/>
  <c r="E134" i="14"/>
  <c r="E294" i="14"/>
  <c r="E13" i="14"/>
  <c r="E293" i="14"/>
  <c r="E101" i="14"/>
  <c r="E25" i="14"/>
  <c r="E22" i="14"/>
  <c r="E111" i="14"/>
  <c r="E292" i="14"/>
  <c r="E291" i="14"/>
  <c r="E115" i="14"/>
  <c r="E29" i="14"/>
  <c r="E290" i="14"/>
  <c r="E119" i="14"/>
  <c r="E128" i="14"/>
  <c r="E90" i="14"/>
  <c r="E289" i="14"/>
  <c r="E163" i="14"/>
  <c r="E39" i="14"/>
  <c r="E141" i="14"/>
  <c r="E12" i="14"/>
  <c r="E38" i="14"/>
  <c r="E288" i="14"/>
  <c r="E287" i="14"/>
  <c r="E224" i="14"/>
  <c r="E286" i="14"/>
  <c r="E285" i="14"/>
  <c r="E158" i="14"/>
  <c r="E284" i="14"/>
  <c r="E164" i="14"/>
  <c r="E51" i="14"/>
  <c r="E283" i="14"/>
  <c r="E76" i="14"/>
  <c r="E80" i="14"/>
  <c r="E24" i="14"/>
  <c r="E282" i="14"/>
  <c r="E106" i="14"/>
  <c r="E281" i="14"/>
  <c r="E148" i="14"/>
  <c r="E280" i="14"/>
  <c r="E122" i="14"/>
  <c r="E100" i="14"/>
  <c r="E72" i="14"/>
  <c r="E279" i="14"/>
  <c r="E198" i="14"/>
  <c r="E140" i="14"/>
  <c r="E278" i="14"/>
  <c r="E227" i="14"/>
  <c r="E157" i="14"/>
  <c r="E277" i="14"/>
  <c r="E66" i="14"/>
  <c r="E276" i="14"/>
  <c r="E79" i="14"/>
  <c r="E62" i="14"/>
  <c r="E194" i="14"/>
  <c r="E173" i="14"/>
  <c r="E275" i="14"/>
  <c r="E78" i="14"/>
  <c r="E118" i="14"/>
  <c r="E274" i="14"/>
  <c r="E273" i="14"/>
  <c r="E86" i="14"/>
  <c r="E11" i="14"/>
  <c r="E10" i="14"/>
  <c r="E159" i="14"/>
  <c r="E212" i="14"/>
  <c r="E272" i="14"/>
  <c r="E162" i="14"/>
  <c r="E9" i="14"/>
  <c r="E21" i="14"/>
  <c r="E271" i="14"/>
  <c r="E231" i="14"/>
  <c r="E20" i="14"/>
  <c r="E166" i="14"/>
  <c r="E19" i="14"/>
  <c r="E23" i="14"/>
  <c r="E270" i="14"/>
  <c r="E46" i="14"/>
  <c r="E197" i="14"/>
  <c r="E269" i="14"/>
  <c r="E44" i="14"/>
  <c r="E161" i="14"/>
  <c r="E268" i="14"/>
  <c r="E43" i="14"/>
  <c r="E75" i="14"/>
  <c r="E267" i="14"/>
  <c r="E8" i="14"/>
  <c r="E26" i="14"/>
  <c r="E65" i="14"/>
  <c r="E266" i="14"/>
  <c r="E265" i="14"/>
  <c r="E264" i="14"/>
  <c r="E77" i="14"/>
  <c r="E71" i="14"/>
  <c r="E114" i="14"/>
  <c r="E136" i="14"/>
  <c r="E263" i="14"/>
  <c r="E262" i="14"/>
  <c r="E218" i="14"/>
  <c r="E127" i="14"/>
  <c r="E261" i="14"/>
  <c r="E42" i="14"/>
  <c r="E7" i="14"/>
  <c r="E6" i="14"/>
  <c r="E5" i="14"/>
  <c r="E126" i="14"/>
  <c r="E4" i="14"/>
  <c r="E185" i="14"/>
  <c r="E260" i="14"/>
  <c r="E160" i="14"/>
  <c r="E172" i="14"/>
  <c r="E168" i="14"/>
  <c r="E108" i="14"/>
  <c r="E105" i="14"/>
  <c r="E155" i="14"/>
  <c r="E149" i="14"/>
  <c r="E213" i="14"/>
  <c r="E171" i="14"/>
  <c r="E99" i="14"/>
  <c r="E165" i="14"/>
  <c r="E138" i="14"/>
  <c r="E238" i="14"/>
  <c r="E89" i="14"/>
  <c r="E239" i="14"/>
  <c r="E214" i="14"/>
  <c r="E235" i="14"/>
  <c r="E179" i="14"/>
  <c r="E230" i="14"/>
  <c r="E259" i="14"/>
  <c r="E125" i="14"/>
  <c r="E177" i="14"/>
  <c r="E169" i="14"/>
  <c r="E70" i="14"/>
  <c r="E234" i="14"/>
  <c r="E61" i="14"/>
  <c r="E215" i="14"/>
  <c r="E139" i="14"/>
  <c r="E229" i="14"/>
  <c r="E152" i="14"/>
  <c r="E233" i="14"/>
  <c r="E208" i="14"/>
  <c r="E216" i="14"/>
  <c r="E154" i="14"/>
  <c r="E191" i="14"/>
  <c r="E243" i="14"/>
  <c r="E153" i="14"/>
  <c r="E83" i="14"/>
  <c r="E37" i="14"/>
  <c r="E181" i="14"/>
  <c r="E190" i="14"/>
  <c r="E206" i="14"/>
  <c r="E116" i="14"/>
  <c r="E211" i="14"/>
  <c r="E68" i="14"/>
  <c r="E188" i="14"/>
  <c r="E145" i="14"/>
  <c r="E242" i="14"/>
  <c r="E226" i="14"/>
  <c r="E258" i="14"/>
  <c r="E257" i="14"/>
  <c r="E41" i="14"/>
  <c r="E60" i="14"/>
  <c r="E36" i="14"/>
  <c r="E28" i="14"/>
  <c r="E256" i="14"/>
  <c r="E3" i="14"/>
  <c r="E255" i="14"/>
  <c r="E135" i="14"/>
  <c r="E69" i="14"/>
  <c r="E124" i="14"/>
  <c r="E59" i="14"/>
  <c r="E95" i="14"/>
  <c r="E254" i="14"/>
  <c r="E113" i="14"/>
  <c r="E253" i="14"/>
  <c r="E123" i="14"/>
  <c r="E252" i="14"/>
  <c r="E251" i="14"/>
  <c r="E2" i="14"/>
  <c r="E250" i="14"/>
  <c r="E241" i="14"/>
  <c r="E248" i="14"/>
  <c r="E205" i="14"/>
  <c r="E184" i="14"/>
  <c r="E35" i="14"/>
  <c r="E45" i="14"/>
  <c r="E40" i="14"/>
  <c r="E104" i="14"/>
  <c r="E27" i="14"/>
  <c r="E47" i="14"/>
  <c r="E189" i="14"/>
  <c r="E249" i="14"/>
  <c r="E55" i="14"/>
  <c r="E112" i="14"/>
  <c r="E170" i="14"/>
  <c r="E183" i="14"/>
  <c r="E88" i="14"/>
  <c r="E98" i="14"/>
  <c r="E147" i="14"/>
  <c r="E225" i="13"/>
  <c r="E114" i="13"/>
  <c r="E237" i="13"/>
  <c r="E181" i="13"/>
  <c r="E236" i="13"/>
  <c r="E224" i="13"/>
  <c r="E329" i="13"/>
  <c r="E254" i="13"/>
  <c r="E23" i="13"/>
  <c r="E40" i="13"/>
  <c r="E328" i="13"/>
  <c r="E22" i="13"/>
  <c r="E327" i="13"/>
  <c r="E97" i="13"/>
  <c r="E326" i="13"/>
  <c r="E56" i="13"/>
  <c r="E21" i="13"/>
  <c r="E20" i="13"/>
  <c r="E325" i="13"/>
  <c r="E19" i="13"/>
  <c r="E18" i="13"/>
  <c r="E46" i="13"/>
  <c r="E36" i="13"/>
  <c r="E324" i="13"/>
  <c r="E268" i="13"/>
  <c r="E229" i="13"/>
  <c r="E109" i="13"/>
  <c r="E256" i="13"/>
  <c r="E131" i="13"/>
  <c r="E126" i="13"/>
  <c r="E76" i="13"/>
  <c r="E91" i="13"/>
  <c r="E108" i="13"/>
  <c r="E85" i="13"/>
  <c r="E64" i="13"/>
  <c r="E80" i="13"/>
  <c r="E79" i="13"/>
  <c r="E113" i="13"/>
  <c r="E107" i="13"/>
  <c r="E138" i="13"/>
  <c r="E31" i="13"/>
  <c r="E101" i="13"/>
  <c r="E272" i="13"/>
  <c r="E75" i="13"/>
  <c r="E28" i="13"/>
  <c r="E238" i="13"/>
  <c r="E241" i="13"/>
  <c r="E212" i="13"/>
  <c r="E35" i="13"/>
  <c r="E17" i="13"/>
  <c r="E49" i="13"/>
  <c r="E323" i="13"/>
  <c r="E322" i="13"/>
  <c r="E34" i="13"/>
  <c r="E204" i="13"/>
  <c r="E211" i="13"/>
  <c r="E253" i="13"/>
  <c r="E321" i="13"/>
  <c r="E186" i="13"/>
  <c r="E16" i="13"/>
  <c r="E174" i="13"/>
  <c r="E117" i="13"/>
  <c r="E55" i="13"/>
  <c r="E320" i="13"/>
  <c r="E290" i="13"/>
  <c r="E319" i="13"/>
  <c r="E281" i="13"/>
  <c r="E280" i="13"/>
  <c r="E180" i="13"/>
  <c r="E125" i="13"/>
  <c r="E278" i="13"/>
  <c r="E282" i="13"/>
  <c r="E285" i="13"/>
  <c r="E54" i="13"/>
  <c r="E318" i="13"/>
  <c r="E221" i="13"/>
  <c r="E15" i="13"/>
  <c r="E39" i="13"/>
  <c r="E317" i="13"/>
  <c r="E316" i="13"/>
  <c r="E315" i="13"/>
  <c r="E136" i="13"/>
  <c r="E14" i="13"/>
  <c r="E314" i="13"/>
  <c r="E13" i="13"/>
  <c r="E32" i="13"/>
  <c r="E84" i="13"/>
  <c r="E173" i="13"/>
  <c r="E291" i="13"/>
  <c r="E157" i="13"/>
  <c r="E63" i="13"/>
  <c r="E33" i="13"/>
  <c r="E29" i="13"/>
  <c r="E90" i="13"/>
  <c r="E95" i="13"/>
  <c r="E45" i="13"/>
  <c r="E149" i="13"/>
  <c r="E12" i="13"/>
  <c r="E277" i="13"/>
  <c r="E154" i="13"/>
  <c r="E130" i="13"/>
  <c r="E53" i="13"/>
  <c r="E135" i="13"/>
  <c r="E89" i="13"/>
  <c r="E62" i="13"/>
  <c r="E26" i="13"/>
  <c r="E228" i="13"/>
  <c r="E179" i="13"/>
  <c r="E153" i="13"/>
  <c r="E199" i="13"/>
  <c r="E244" i="13"/>
  <c r="E116" i="13"/>
  <c r="E148" i="13"/>
  <c r="E88" i="13"/>
  <c r="E193" i="13"/>
  <c r="E124" i="13"/>
  <c r="E161" i="13"/>
  <c r="E243" i="13"/>
  <c r="E52" i="13"/>
  <c r="E227" i="13"/>
  <c r="E86" i="13"/>
  <c r="E99" i="13"/>
  <c r="E163" i="13"/>
  <c r="E266" i="13"/>
  <c r="E94" i="13"/>
  <c r="E134" i="13"/>
  <c r="E210" i="13"/>
  <c r="E106" i="13"/>
  <c r="E44" i="13"/>
  <c r="E37" i="13"/>
  <c r="E123" i="13"/>
  <c r="E11" i="13"/>
  <c r="E61" i="13"/>
  <c r="E96" i="13"/>
  <c r="E78" i="13"/>
  <c r="E10" i="13"/>
  <c r="E209" i="13"/>
  <c r="E185" i="13"/>
  <c r="E313" i="13"/>
  <c r="E66" i="13"/>
  <c r="E69" i="13"/>
  <c r="E263" i="13"/>
  <c r="E175" i="13"/>
  <c r="E93" i="13"/>
  <c r="E172" i="13"/>
  <c r="E312" i="13"/>
  <c r="E220" i="13"/>
  <c r="E171" i="13"/>
  <c r="E133" i="13"/>
  <c r="E25" i="13"/>
  <c r="E74" i="13"/>
  <c r="E219" i="13"/>
  <c r="E198" i="13"/>
  <c r="E162" i="13"/>
  <c r="E311" i="13"/>
  <c r="E184" i="13"/>
  <c r="E188" i="13"/>
  <c r="E276" i="13"/>
  <c r="E208" i="13"/>
  <c r="E196" i="13"/>
  <c r="E60" i="13"/>
  <c r="E73" i="13"/>
  <c r="E48" i="13"/>
  <c r="E100" i="13"/>
  <c r="E310" i="13"/>
  <c r="E207" i="13"/>
  <c r="E283" i="13"/>
  <c r="E192" i="13"/>
  <c r="E269" i="13"/>
  <c r="E218" i="13"/>
  <c r="E105" i="13"/>
  <c r="E82" i="13"/>
  <c r="E249" i="13"/>
  <c r="E121" i="13"/>
  <c r="E24" i="13"/>
  <c r="E271" i="13"/>
  <c r="E223" i="13"/>
  <c r="E203" i="13"/>
  <c r="E289" i="13"/>
  <c r="E141" i="13"/>
  <c r="E258" i="13"/>
  <c r="E129" i="13"/>
  <c r="E178" i="13"/>
  <c r="E167" i="13"/>
  <c r="E294" i="13"/>
  <c r="E264" i="13"/>
  <c r="E83" i="13"/>
  <c r="E267" i="13"/>
  <c r="E284" i="13"/>
  <c r="E202" i="13"/>
  <c r="E235" i="13"/>
  <c r="E9" i="13"/>
  <c r="E160" i="13"/>
  <c r="E68" i="13"/>
  <c r="E147" i="13"/>
  <c r="E252" i="13"/>
  <c r="E183" i="13"/>
  <c r="E27" i="13"/>
  <c r="E72" i="13"/>
  <c r="E309" i="13"/>
  <c r="E67" i="13"/>
  <c r="E182" i="13"/>
  <c r="E191" i="13"/>
  <c r="E47" i="13"/>
  <c r="E81" i="13"/>
  <c r="E146" i="13"/>
  <c r="E43" i="13"/>
  <c r="E166" i="13"/>
  <c r="E231" i="13"/>
  <c r="E251" i="13"/>
  <c r="E115" i="13"/>
  <c r="E308" i="13"/>
  <c r="E104" i="13"/>
  <c r="E165" i="13"/>
  <c r="E187" i="13"/>
  <c r="E8" i="13"/>
  <c r="E98" i="13"/>
  <c r="E143" i="13"/>
  <c r="E307" i="13"/>
  <c r="E7" i="13"/>
  <c r="E306" i="13"/>
  <c r="E234" i="13"/>
  <c r="E128" i="13"/>
  <c r="E140" i="13"/>
  <c r="E120" i="13"/>
  <c r="E305" i="13"/>
  <c r="E304" i="13"/>
  <c r="E303" i="13"/>
  <c r="E270" i="13"/>
  <c r="E6" i="13"/>
  <c r="E5" i="13"/>
  <c r="E4" i="13"/>
  <c r="E3" i="13"/>
  <c r="E42" i="13"/>
  <c r="E299" i="13"/>
  <c r="E2" i="13"/>
  <c r="E119" i="13"/>
  <c r="E302" i="13"/>
  <c r="E112" i="13"/>
  <c r="E59" i="13"/>
  <c r="E170" i="13"/>
  <c r="E215" i="13"/>
  <c r="E265" i="13"/>
  <c r="E58" i="13"/>
  <c r="E206" i="13"/>
  <c r="E103" i="13"/>
  <c r="E127" i="13"/>
  <c r="E139" i="13"/>
  <c r="E205" i="13"/>
  <c r="E57" i="13"/>
  <c r="E177" i="13"/>
  <c r="E217" i="13"/>
  <c r="E190" i="13"/>
  <c r="E257" i="13"/>
  <c r="E233" i="13"/>
  <c r="E226" i="13"/>
  <c r="E194" i="13"/>
  <c r="E297" i="13"/>
  <c r="E197" i="13"/>
  <c r="E152" i="13"/>
  <c r="E246" i="13"/>
  <c r="E287" i="13"/>
  <c r="E288" i="13"/>
  <c r="E262" i="13"/>
  <c r="E216" i="13"/>
  <c r="E222" i="13"/>
  <c r="E145" i="13"/>
  <c r="E261" i="13"/>
  <c r="E245" i="13"/>
  <c r="E248" i="13"/>
  <c r="E176" i="13"/>
  <c r="E286" i="13"/>
  <c r="E195" i="13"/>
  <c r="E169" i="13"/>
  <c r="E92" i="13"/>
  <c r="E159" i="13"/>
  <c r="E30" i="13"/>
  <c r="E189" i="13"/>
  <c r="E230" i="13"/>
  <c r="E156" i="13"/>
  <c r="E255" i="13"/>
  <c r="E250" i="13"/>
  <c r="E71" i="13"/>
  <c r="E201" i="13"/>
  <c r="E274" i="13"/>
  <c r="E292" i="13"/>
  <c r="E232" i="13"/>
  <c r="E298" i="13"/>
  <c r="E301" i="13"/>
  <c r="E41" i="13"/>
  <c r="E51" i="13"/>
  <c r="E38" i="13"/>
  <c r="E65" i="13"/>
  <c r="E213" i="13"/>
  <c r="E164" i="13"/>
  <c r="E296" i="13"/>
  <c r="E260" i="13"/>
  <c r="E155" i="13"/>
  <c r="E214" i="13"/>
  <c r="E240" i="13"/>
  <c r="E102" i="13"/>
  <c r="E273" i="13"/>
  <c r="E293" i="13"/>
  <c r="E132" i="13"/>
  <c r="E275" i="13"/>
  <c r="E168" i="13"/>
  <c r="E279" i="13"/>
  <c r="E300" i="13"/>
  <c r="E259" i="13"/>
  <c r="E87" i="13"/>
  <c r="E242" i="13"/>
  <c r="E151" i="13"/>
  <c r="E122" i="13"/>
  <c r="E247" i="13"/>
  <c r="E158" i="13"/>
  <c r="E150" i="13"/>
  <c r="E239" i="13"/>
  <c r="E77" i="13"/>
  <c r="E144" i="13"/>
  <c r="E142" i="13"/>
  <c r="E295" i="13"/>
  <c r="E111" i="13"/>
  <c r="E137" i="13"/>
  <c r="E110" i="13"/>
  <c r="E118" i="13"/>
  <c r="E50" i="13"/>
  <c r="E70" i="13"/>
  <c r="E200" i="13"/>
  <c r="E214" i="10"/>
  <c r="E226" i="10"/>
  <c r="E191" i="10"/>
  <c r="E254" i="10"/>
  <c r="E325" i="10"/>
  <c r="E80" i="10"/>
  <c r="E324" i="10"/>
  <c r="E323" i="10"/>
  <c r="E322" i="10"/>
  <c r="E197" i="10"/>
  <c r="E321" i="10"/>
  <c r="E320" i="10"/>
  <c r="E37" i="10"/>
  <c r="E319" i="10"/>
  <c r="E318" i="10"/>
  <c r="E317" i="10"/>
  <c r="E316" i="10"/>
  <c r="E315" i="10"/>
  <c r="E314" i="10"/>
  <c r="E313" i="10"/>
  <c r="E312" i="10"/>
  <c r="E178" i="10"/>
  <c r="E95" i="10"/>
  <c r="E217" i="10"/>
  <c r="E155" i="10"/>
  <c r="E121" i="10"/>
  <c r="E79" i="10"/>
  <c r="E131" i="10"/>
  <c r="E190" i="10"/>
  <c r="E225" i="10"/>
  <c r="E30" i="10"/>
  <c r="E65" i="10"/>
  <c r="E69" i="10"/>
  <c r="E196" i="10"/>
  <c r="E154" i="10"/>
  <c r="E177" i="10"/>
  <c r="E176" i="10"/>
  <c r="E145" i="10"/>
  <c r="E244" i="10"/>
  <c r="E231" i="10"/>
  <c r="E216" i="10"/>
  <c r="E237" i="10"/>
  <c r="E311" i="10"/>
  <c r="E260" i="10"/>
  <c r="E101" i="10"/>
  <c r="E14" i="10"/>
  <c r="E144" i="10"/>
  <c r="E310" i="10"/>
  <c r="E309" i="10"/>
  <c r="E66" i="10"/>
  <c r="E57" i="10"/>
  <c r="E268" i="10"/>
  <c r="E122" i="10"/>
  <c r="E308" i="10"/>
  <c r="E198" i="10"/>
  <c r="E307" i="10"/>
  <c r="E306" i="10"/>
  <c r="E78" i="10"/>
  <c r="E305" i="10"/>
  <c r="E304" i="10"/>
  <c r="E252" i="10"/>
  <c r="E303" i="10"/>
  <c r="E143" i="10"/>
  <c r="E153" i="10"/>
  <c r="E175" i="10"/>
  <c r="E166" i="10"/>
  <c r="E302" i="10"/>
  <c r="E264" i="10"/>
  <c r="E301" i="10"/>
  <c r="E152" i="10"/>
  <c r="E300" i="10"/>
  <c r="E299" i="10"/>
  <c r="E298" i="10"/>
  <c r="E142" i="10"/>
  <c r="E297" i="10"/>
  <c r="E296" i="10"/>
  <c r="E295" i="10"/>
  <c r="E113" i="10"/>
  <c r="E294" i="10"/>
  <c r="E293" i="10"/>
  <c r="E292" i="10"/>
  <c r="E291" i="10"/>
  <c r="E290" i="10"/>
  <c r="E120" i="10"/>
  <c r="E195" i="10"/>
  <c r="E251" i="10"/>
  <c r="E230" i="10"/>
  <c r="E146" i="10"/>
  <c r="E13" i="10"/>
  <c r="E70" i="10"/>
  <c r="E156" i="10"/>
  <c r="E213" i="10"/>
  <c r="E183" i="10"/>
  <c r="E236" i="10"/>
  <c r="E141" i="10"/>
  <c r="E140" i="10"/>
  <c r="E139" i="10"/>
  <c r="E56" i="10"/>
  <c r="E289" i="10"/>
  <c r="E138" i="10"/>
  <c r="E151" i="10"/>
  <c r="E248" i="10"/>
  <c r="E273" i="10"/>
  <c r="E189" i="10"/>
  <c r="E112" i="10"/>
  <c r="E188" i="10"/>
  <c r="E250" i="10"/>
  <c r="E150" i="10"/>
  <c r="E265" i="10"/>
  <c r="E239" i="10"/>
  <c r="E62" i="10"/>
  <c r="E224" i="10"/>
  <c r="E194" i="10"/>
  <c r="E229" i="10"/>
  <c r="E235" i="10"/>
  <c r="E137" i="10"/>
  <c r="E221" i="10"/>
  <c r="E182" i="10"/>
  <c r="E253" i="10"/>
  <c r="E263" i="10"/>
  <c r="E262" i="10"/>
  <c r="E232" i="10"/>
  <c r="E203" i="10"/>
  <c r="E202" i="10"/>
  <c r="E16" i="10"/>
  <c r="E19" i="10"/>
  <c r="E77" i="10"/>
  <c r="E12" i="10"/>
  <c r="E31" i="10"/>
  <c r="E61" i="10"/>
  <c r="E55" i="10"/>
  <c r="E54" i="10"/>
  <c r="E43" i="10"/>
  <c r="E29" i="10"/>
  <c r="E288" i="10"/>
  <c r="E94" i="10"/>
  <c r="E130" i="10"/>
  <c r="E287" i="10"/>
  <c r="E111" i="10"/>
  <c r="E23" i="10"/>
  <c r="E165" i="10"/>
  <c r="E286" i="10"/>
  <c r="E76" i="10"/>
  <c r="E92" i="10"/>
  <c r="E100" i="10"/>
  <c r="E11" i="10"/>
  <c r="E187" i="10"/>
  <c r="E245" i="10"/>
  <c r="E53" i="10"/>
  <c r="E133" i="10"/>
  <c r="E46" i="10"/>
  <c r="E255" i="10"/>
  <c r="E206" i="10"/>
  <c r="E28" i="10"/>
  <c r="E82" i="10"/>
  <c r="E110" i="10"/>
  <c r="E10" i="10"/>
  <c r="E24" i="10"/>
  <c r="E9" i="10"/>
  <c r="E22" i="10"/>
  <c r="E285" i="10"/>
  <c r="E35" i="10"/>
  <c r="E91" i="10"/>
  <c r="E241" i="10"/>
  <c r="E208" i="10"/>
  <c r="E32" i="10"/>
  <c r="E90" i="10"/>
  <c r="E21" i="10"/>
  <c r="E284" i="10"/>
  <c r="E212" i="10"/>
  <c r="E39" i="10"/>
  <c r="E283" i="10"/>
  <c r="E207" i="10"/>
  <c r="E164" i="10"/>
  <c r="E238" i="10"/>
  <c r="E83" i="10"/>
  <c r="E259" i="10"/>
  <c r="E52" i="10"/>
  <c r="E18" i="10"/>
  <c r="E99" i="10"/>
  <c r="E247" i="10"/>
  <c r="E258" i="10"/>
  <c r="E27" i="10"/>
  <c r="E234" i="10"/>
  <c r="E271" i="10"/>
  <c r="E267" i="10"/>
  <c r="E51" i="10"/>
  <c r="E38" i="10"/>
  <c r="E50" i="10"/>
  <c r="E228" i="10"/>
  <c r="E249" i="10"/>
  <c r="E81" i="10"/>
  <c r="E75" i="10"/>
  <c r="E93" i="10"/>
  <c r="E42" i="10"/>
  <c r="E243" i="10"/>
  <c r="E8" i="10"/>
  <c r="E45" i="10"/>
  <c r="E223" i="10"/>
  <c r="E44" i="10"/>
  <c r="E47" i="10"/>
  <c r="E41" i="10"/>
  <c r="E163" i="10"/>
  <c r="E68" i="10"/>
  <c r="E174" i="10"/>
  <c r="E181" i="10"/>
  <c r="E74" i="10"/>
  <c r="E282" i="10"/>
  <c r="E109" i="10"/>
  <c r="E49" i="10"/>
  <c r="E270" i="10"/>
  <c r="E108" i="10"/>
  <c r="E15" i="10"/>
  <c r="E17" i="10"/>
  <c r="E281" i="10"/>
  <c r="E280" i="10"/>
  <c r="E279" i="10"/>
  <c r="E89" i="10"/>
  <c r="E20" i="10"/>
  <c r="E107" i="10"/>
  <c r="E106" i="10"/>
  <c r="E278" i="10"/>
  <c r="E193" i="10"/>
  <c r="E36" i="10"/>
  <c r="E173" i="10"/>
  <c r="E7" i="10"/>
  <c r="E6" i="10"/>
  <c r="E5" i="10"/>
  <c r="E4" i="10"/>
  <c r="E64" i="10"/>
  <c r="E105" i="10"/>
  <c r="E26" i="10"/>
  <c r="E242" i="10"/>
  <c r="E114" i="10"/>
  <c r="E240" i="10"/>
  <c r="E67" i="10"/>
  <c r="E186" i="10"/>
  <c r="E60" i="10"/>
  <c r="E119" i="10"/>
  <c r="E149" i="10"/>
  <c r="E136" i="10"/>
  <c r="E201" i="10"/>
  <c r="E88" i="10"/>
  <c r="E104" i="10"/>
  <c r="E220" i="10"/>
  <c r="E180" i="10"/>
  <c r="E162" i="10"/>
  <c r="E34" i="10"/>
  <c r="E172" i="10"/>
  <c r="E87" i="10"/>
  <c r="E148" i="10"/>
  <c r="E118" i="10"/>
  <c r="E161" i="10"/>
  <c r="E274" i="10"/>
  <c r="E132" i="10"/>
  <c r="E98" i="10"/>
  <c r="E211" i="10"/>
  <c r="E86" i="10"/>
  <c r="E103" i="10"/>
  <c r="E205" i="10"/>
  <c r="E227" i="10"/>
  <c r="E160" i="10"/>
  <c r="E222" i="10"/>
  <c r="E185" i="10"/>
  <c r="E171" i="10"/>
  <c r="E129" i="10"/>
  <c r="E128" i="10"/>
  <c r="E97" i="10"/>
  <c r="E123" i="10"/>
  <c r="E159" i="10"/>
  <c r="E48" i="10"/>
  <c r="E40" i="10"/>
  <c r="E170" i="10"/>
  <c r="E117" i="10"/>
  <c r="E158" i="10"/>
  <c r="E204" i="10"/>
  <c r="E200" i="10"/>
  <c r="E63" i="10"/>
  <c r="E219" i="10"/>
  <c r="E184" i="10"/>
  <c r="E233" i="10"/>
  <c r="E272" i="10"/>
  <c r="E246" i="10"/>
  <c r="E269" i="10"/>
  <c r="E71" i="10"/>
  <c r="E85" i="10"/>
  <c r="E127" i="10"/>
  <c r="E59" i="10"/>
  <c r="E25" i="10"/>
  <c r="E257" i="10"/>
  <c r="E210" i="10"/>
  <c r="E3" i="10"/>
  <c r="E192" i="10"/>
  <c r="E169" i="10"/>
  <c r="E73" i="10"/>
  <c r="E209" i="10"/>
  <c r="E58" i="10"/>
  <c r="E135" i="10"/>
  <c r="E84" i="10"/>
  <c r="E277" i="10"/>
  <c r="E126" i="10"/>
  <c r="E276" i="10"/>
  <c r="E134" i="10"/>
  <c r="E147" i="10"/>
  <c r="E256" i="10"/>
  <c r="E266" i="10"/>
  <c r="E2" i="10"/>
  <c r="E125" i="10"/>
  <c r="E218" i="10"/>
  <c r="E124" i="10"/>
  <c r="E215" i="10"/>
  <c r="E96" i="10"/>
  <c r="E168" i="10"/>
  <c r="E157" i="10"/>
  <c r="E72" i="10"/>
  <c r="E102" i="10"/>
  <c r="E275" i="10"/>
  <c r="E179" i="10"/>
  <c r="E116" i="10"/>
  <c r="E199" i="10"/>
  <c r="E167" i="10"/>
  <c r="E33" i="10"/>
  <c r="E261" i="10"/>
  <c r="E115" i="10"/>
  <c r="E127" i="11"/>
  <c r="E325" i="11"/>
  <c r="E324" i="11"/>
  <c r="E97" i="11"/>
  <c r="E323" i="11"/>
  <c r="E117" i="11"/>
  <c r="E322" i="11"/>
  <c r="E321" i="11"/>
  <c r="E320" i="11"/>
  <c r="E69" i="11"/>
  <c r="E235" i="11"/>
  <c r="E319" i="11"/>
  <c r="E318" i="11"/>
  <c r="E317" i="11"/>
  <c r="E316" i="11"/>
  <c r="E315" i="11"/>
  <c r="E314" i="11"/>
  <c r="E313" i="11"/>
  <c r="E32" i="11"/>
  <c r="E312" i="11"/>
  <c r="E311" i="11"/>
  <c r="E105" i="11"/>
  <c r="E176" i="11"/>
  <c r="E126" i="11"/>
  <c r="E17" i="11"/>
  <c r="E134" i="11"/>
  <c r="E174" i="11"/>
  <c r="E125" i="11"/>
  <c r="E153" i="11"/>
  <c r="E168" i="11"/>
  <c r="E149" i="11"/>
  <c r="E96" i="11"/>
  <c r="E201" i="11"/>
  <c r="E185" i="11"/>
  <c r="E172" i="11"/>
  <c r="E119" i="11"/>
  <c r="E219" i="11"/>
  <c r="E212" i="11"/>
  <c r="E182" i="11"/>
  <c r="E133" i="11"/>
  <c r="E173" i="11"/>
  <c r="E95" i="11"/>
  <c r="E310" i="11"/>
  <c r="E199" i="11"/>
  <c r="E221" i="11"/>
  <c r="E20" i="11"/>
  <c r="E243" i="11"/>
  <c r="E309" i="11"/>
  <c r="E16" i="11"/>
  <c r="E216" i="11"/>
  <c r="E170" i="11"/>
  <c r="E109" i="11"/>
  <c r="E308" i="11"/>
  <c r="E307" i="11"/>
  <c r="E306" i="11"/>
  <c r="E305" i="11"/>
  <c r="E304" i="11"/>
  <c r="E303" i="11"/>
  <c r="E302" i="11"/>
  <c r="E301" i="11"/>
  <c r="E52" i="11"/>
  <c r="E300" i="11"/>
  <c r="E72" i="11"/>
  <c r="E159" i="11"/>
  <c r="E158" i="11"/>
  <c r="E188" i="11"/>
  <c r="E299" i="11"/>
  <c r="E298" i="11"/>
  <c r="E145" i="11"/>
  <c r="E88" i="11"/>
  <c r="E297" i="11"/>
  <c r="E15" i="11"/>
  <c r="E296" i="11"/>
  <c r="E26" i="11"/>
  <c r="E295" i="11"/>
  <c r="E294" i="11"/>
  <c r="E293" i="11"/>
  <c r="E184" i="11"/>
  <c r="E292" i="11"/>
  <c r="E291" i="11"/>
  <c r="E290" i="11"/>
  <c r="E289" i="11"/>
  <c r="E124" i="11"/>
  <c r="E160" i="11"/>
  <c r="E152" i="11"/>
  <c r="E249" i="11"/>
  <c r="E25" i="11"/>
  <c r="E144" i="11"/>
  <c r="E288" i="11"/>
  <c r="E137" i="11"/>
  <c r="E40" i="11"/>
  <c r="E45" i="11"/>
  <c r="E132" i="11"/>
  <c r="E287" i="11"/>
  <c r="E80" i="11"/>
  <c r="E116" i="11"/>
  <c r="E227" i="11"/>
  <c r="E286" i="11"/>
  <c r="E285" i="11"/>
  <c r="E284" i="11"/>
  <c r="E51" i="11"/>
  <c r="E151" i="11"/>
  <c r="E68" i="11"/>
  <c r="E58" i="11"/>
  <c r="E57" i="11"/>
  <c r="E283" i="11"/>
  <c r="E110" i="11"/>
  <c r="E41" i="11"/>
  <c r="E191" i="11"/>
  <c r="E30" i="11"/>
  <c r="E79" i="11"/>
  <c r="E82" i="11"/>
  <c r="E87" i="11"/>
  <c r="E67" i="11"/>
  <c r="E44" i="11"/>
  <c r="E75" i="11"/>
  <c r="E136" i="11"/>
  <c r="E19" i="11"/>
  <c r="E14" i="11"/>
  <c r="E167" i="11"/>
  <c r="E78" i="11"/>
  <c r="E24" i="11"/>
  <c r="E115" i="11"/>
  <c r="E23" i="11"/>
  <c r="E13" i="11"/>
  <c r="E70" i="11"/>
  <c r="E282" i="11"/>
  <c r="E281" i="11"/>
  <c r="E33" i="11"/>
  <c r="E21" i="11"/>
  <c r="E27" i="11"/>
  <c r="E280" i="11"/>
  <c r="E50" i="11"/>
  <c r="E131" i="11"/>
  <c r="E279" i="11"/>
  <c r="E39" i="11"/>
  <c r="E178" i="11"/>
  <c r="E12" i="11"/>
  <c r="E246" i="11"/>
  <c r="E47" i="11"/>
  <c r="E38" i="11"/>
  <c r="E278" i="11"/>
  <c r="E66" i="11"/>
  <c r="E29" i="11"/>
  <c r="E43" i="11"/>
  <c r="E277" i="11"/>
  <c r="E143" i="11"/>
  <c r="E276" i="11"/>
  <c r="E11" i="11"/>
  <c r="E31" i="11"/>
  <c r="E275" i="11"/>
  <c r="E274" i="11"/>
  <c r="E86" i="11"/>
  <c r="E37" i="11"/>
  <c r="E36" i="11"/>
  <c r="E273" i="11"/>
  <c r="E272" i="11"/>
  <c r="E49" i="11"/>
  <c r="E123" i="11"/>
  <c r="E271" i="11"/>
  <c r="E65" i="11"/>
  <c r="E104" i="11"/>
  <c r="E35" i="11"/>
  <c r="E270" i="11"/>
  <c r="E54" i="11"/>
  <c r="E74" i="11"/>
  <c r="E94" i="11"/>
  <c r="E64" i="11"/>
  <c r="E63" i="11"/>
  <c r="E247" i="11"/>
  <c r="E215" i="11"/>
  <c r="E85" i="11"/>
  <c r="E169" i="11"/>
  <c r="E228" i="11"/>
  <c r="E162" i="11"/>
  <c r="E222" i="11"/>
  <c r="E56" i="11"/>
  <c r="E103" i="11"/>
  <c r="E200" i="11"/>
  <c r="E148" i="11"/>
  <c r="E128" i="11"/>
  <c r="E171" i="11"/>
  <c r="E205" i="11"/>
  <c r="E166" i="11"/>
  <c r="E10" i="11"/>
  <c r="E81" i="11"/>
  <c r="E71" i="11"/>
  <c r="E9" i="11"/>
  <c r="E142" i="11"/>
  <c r="E224" i="11"/>
  <c r="E209" i="11"/>
  <c r="E8" i="11"/>
  <c r="E207" i="11"/>
  <c r="E269" i="11"/>
  <c r="E268" i="11"/>
  <c r="E194" i="11"/>
  <c r="E267" i="11"/>
  <c r="E62" i="11"/>
  <c r="E157" i="11"/>
  <c r="E61" i="11"/>
  <c r="E28" i="11"/>
  <c r="E266" i="11"/>
  <c r="E265" i="11"/>
  <c r="E190" i="11"/>
  <c r="E141" i="11"/>
  <c r="E248" i="11"/>
  <c r="E83" i="11"/>
  <c r="E53" i="11"/>
  <c r="E93" i="11"/>
  <c r="E84" i="11"/>
  <c r="E42" i="11"/>
  <c r="E264" i="11"/>
  <c r="E156" i="11"/>
  <c r="E102" i="11"/>
  <c r="E7" i="11"/>
  <c r="E6" i="11"/>
  <c r="E263" i="11"/>
  <c r="E147" i="11"/>
  <c r="E89" i="11"/>
  <c r="E108" i="11"/>
  <c r="E150" i="11"/>
  <c r="E5" i="11"/>
  <c r="E34" i="11"/>
  <c r="E262" i="11"/>
  <c r="E73" i="11"/>
  <c r="E77" i="11"/>
  <c r="E261" i="11"/>
  <c r="E260" i="11"/>
  <c r="E259" i="11"/>
  <c r="E258" i="11"/>
  <c r="E234" i="11"/>
  <c r="E4" i="11"/>
  <c r="E237" i="11"/>
  <c r="E114" i="11"/>
  <c r="E181" i="11"/>
  <c r="E3" i="11"/>
  <c r="E101" i="11"/>
  <c r="E55" i="11"/>
  <c r="E100" i="11"/>
  <c r="E130" i="11"/>
  <c r="E189" i="11"/>
  <c r="E187" i="11"/>
  <c r="E233" i="11"/>
  <c r="E107" i="11"/>
  <c r="E113" i="11"/>
  <c r="E118" i="11"/>
  <c r="E220" i="11"/>
  <c r="E186" i="11"/>
  <c r="E257" i="11"/>
  <c r="E245" i="11"/>
  <c r="E231" i="11"/>
  <c r="E122" i="11"/>
  <c r="E164" i="11"/>
  <c r="E256" i="11"/>
  <c r="E175" i="11"/>
  <c r="E121" i="11"/>
  <c r="E140" i="11"/>
  <c r="E218" i="11"/>
  <c r="E232" i="11"/>
  <c r="E214" i="11"/>
  <c r="E217" i="11"/>
  <c r="E204" i="11"/>
  <c r="E161" i="11"/>
  <c r="E180" i="11"/>
  <c r="E240" i="11"/>
  <c r="E183" i="11"/>
  <c r="E193" i="11"/>
  <c r="E213" i="11"/>
  <c r="E120" i="11"/>
  <c r="E135" i="11"/>
  <c r="E48" i="11"/>
  <c r="E196" i="11"/>
  <c r="E99" i="11"/>
  <c r="E239" i="11"/>
  <c r="E60" i="11"/>
  <c r="E112" i="11"/>
  <c r="E139" i="11"/>
  <c r="E129" i="11"/>
  <c r="E106" i="11"/>
  <c r="E92" i="11"/>
  <c r="E230" i="11"/>
  <c r="E2" i="11"/>
  <c r="E250" i="11"/>
  <c r="E76" i="11"/>
  <c r="E22" i="11"/>
  <c r="E255" i="11"/>
  <c r="E177" i="11"/>
  <c r="E91" i="11"/>
  <c r="E98" i="11"/>
  <c r="E208" i="11"/>
  <c r="E241" i="11"/>
  <c r="E155" i="11"/>
  <c r="E236" i="11"/>
  <c r="E154" i="11"/>
  <c r="E198" i="11"/>
  <c r="E195" i="11"/>
  <c r="E179" i="11"/>
  <c r="E111" i="11"/>
  <c r="E192" i="11"/>
  <c r="E18" i="11"/>
  <c r="E46" i="11"/>
  <c r="E254" i="11"/>
  <c r="E253" i="11"/>
  <c r="E252" i="11"/>
  <c r="E251" i="11"/>
  <c r="E163" i="11"/>
  <c r="E59" i="11"/>
  <c r="E211" i="11"/>
  <c r="E223" i="11"/>
  <c r="E210" i="11"/>
  <c r="E165" i="11"/>
  <c r="E229" i="11"/>
  <c r="E242" i="11"/>
  <c r="E226" i="11"/>
  <c r="E238" i="11"/>
  <c r="E244" i="11"/>
  <c r="E90" i="11"/>
  <c r="E138" i="11"/>
  <c r="E225" i="11"/>
  <c r="E206" i="11"/>
  <c r="E203" i="11"/>
  <c r="E146" i="11"/>
  <c r="E202" i="11"/>
  <c r="E197" i="11"/>
  <c r="E143" i="9"/>
  <c r="E315" i="9"/>
  <c r="E142" i="9"/>
  <c r="E141" i="9"/>
  <c r="E140" i="9"/>
  <c r="E139" i="9"/>
  <c r="E325" i="9"/>
  <c r="E138" i="9"/>
  <c r="E137" i="9"/>
  <c r="E136" i="9"/>
  <c r="E324" i="9"/>
  <c r="E135" i="9"/>
  <c r="E178" i="9"/>
  <c r="E134" i="9"/>
  <c r="E323" i="9"/>
  <c r="E133" i="9"/>
  <c r="E132" i="9"/>
  <c r="E322" i="9"/>
  <c r="E131" i="9"/>
  <c r="E130" i="9"/>
  <c r="E191" i="9"/>
  <c r="E129" i="9"/>
  <c r="E177" i="9"/>
  <c r="E128" i="9"/>
  <c r="E176" i="9"/>
  <c r="E311" i="9"/>
  <c r="E246" i="9"/>
  <c r="E127" i="9"/>
  <c r="E175" i="9"/>
  <c r="E245" i="9"/>
  <c r="E126" i="9"/>
  <c r="E190" i="9"/>
  <c r="E274" i="9"/>
  <c r="E125" i="9"/>
  <c r="E124" i="9"/>
  <c r="E273" i="9"/>
  <c r="E189" i="9"/>
  <c r="E123" i="9"/>
  <c r="E281" i="9"/>
  <c r="E244" i="9"/>
  <c r="E122" i="9"/>
  <c r="E262" i="9"/>
  <c r="E121" i="9"/>
  <c r="E120" i="9"/>
  <c r="E119" i="9"/>
  <c r="E118" i="9"/>
  <c r="E280" i="9"/>
  <c r="E243" i="9"/>
  <c r="E321" i="9"/>
  <c r="E174" i="9"/>
  <c r="E261" i="9"/>
  <c r="E173" i="9"/>
  <c r="E117" i="9"/>
  <c r="E116" i="9"/>
  <c r="E242" i="9"/>
  <c r="E115" i="9"/>
  <c r="E114" i="9"/>
  <c r="E113" i="9"/>
  <c r="E219" i="9"/>
  <c r="E218" i="9"/>
  <c r="E241" i="9"/>
  <c r="E172" i="9"/>
  <c r="E217" i="9"/>
  <c r="E240" i="9"/>
  <c r="E188" i="9"/>
  <c r="E171" i="9"/>
  <c r="E112" i="9"/>
  <c r="E111" i="9"/>
  <c r="E170" i="9"/>
  <c r="E110" i="9"/>
  <c r="E109" i="9"/>
  <c r="E108" i="9"/>
  <c r="E107" i="9"/>
  <c r="E106" i="9"/>
  <c r="E105" i="9"/>
  <c r="E104" i="9"/>
  <c r="E103" i="9"/>
  <c r="E102" i="9"/>
  <c r="E101" i="9"/>
  <c r="E100" i="9"/>
  <c r="E99" i="9"/>
  <c r="E169" i="9"/>
  <c r="E98" i="9"/>
  <c r="E260" i="9"/>
  <c r="E97" i="9"/>
  <c r="E96" i="9"/>
  <c r="E95" i="9"/>
  <c r="E216" i="9"/>
  <c r="E94" i="9"/>
  <c r="E168" i="9"/>
  <c r="E259" i="9"/>
  <c r="E302" i="9"/>
  <c r="E307" i="9"/>
  <c r="E93" i="9"/>
  <c r="E92" i="9"/>
  <c r="E91" i="9"/>
  <c r="E90" i="9"/>
  <c r="E272" i="9"/>
  <c r="E89" i="9"/>
  <c r="E271" i="9"/>
  <c r="E215" i="9"/>
  <c r="E88" i="9"/>
  <c r="E167" i="9"/>
  <c r="E166" i="9"/>
  <c r="E165" i="9"/>
  <c r="E87" i="9"/>
  <c r="E239" i="9"/>
  <c r="E263" i="9"/>
  <c r="E314" i="9"/>
  <c r="E301" i="9"/>
  <c r="E86" i="9"/>
  <c r="E270" i="9"/>
  <c r="E214" i="9"/>
  <c r="E85" i="9"/>
  <c r="E84" i="9"/>
  <c r="E83" i="9"/>
  <c r="E320" i="9"/>
  <c r="E82" i="9"/>
  <c r="E238" i="9"/>
  <c r="E187" i="9"/>
  <c r="E164" i="9"/>
  <c r="E237" i="9"/>
  <c r="E81" i="9"/>
  <c r="E80" i="9"/>
  <c r="E79" i="9"/>
  <c r="E258" i="9"/>
  <c r="E78" i="9"/>
  <c r="E77" i="9"/>
  <c r="E76" i="9"/>
  <c r="E75" i="9"/>
  <c r="E236" i="9"/>
  <c r="E257" i="9"/>
  <c r="E235" i="9"/>
  <c r="E300" i="9"/>
  <c r="E319" i="9"/>
  <c r="E74" i="9"/>
  <c r="E316" i="9"/>
  <c r="E186" i="9"/>
  <c r="E213" i="9"/>
  <c r="E73" i="9"/>
  <c r="E269" i="9"/>
  <c r="E234" i="9"/>
  <c r="E72" i="9"/>
  <c r="E233" i="9"/>
  <c r="E71" i="9"/>
  <c r="E70" i="9"/>
  <c r="E294" i="9"/>
  <c r="E69" i="9"/>
  <c r="E68" i="9"/>
  <c r="E279" i="9"/>
  <c r="E185" i="9"/>
  <c r="E67" i="9"/>
  <c r="E163" i="9"/>
  <c r="E278" i="9"/>
  <c r="E212" i="9"/>
  <c r="E66" i="9"/>
  <c r="E65" i="9"/>
  <c r="E64" i="9"/>
  <c r="E211" i="9"/>
  <c r="E63" i="9"/>
  <c r="E184" i="9"/>
  <c r="E310" i="9"/>
  <c r="E265" i="9"/>
  <c r="E210" i="9"/>
  <c r="E62" i="9"/>
  <c r="E256" i="9"/>
  <c r="E183" i="9"/>
  <c r="E162" i="9"/>
  <c r="E232" i="9"/>
  <c r="E209" i="9"/>
  <c r="E179" i="9"/>
  <c r="E306" i="9"/>
  <c r="E208" i="9"/>
  <c r="E161" i="9"/>
  <c r="E160" i="9"/>
  <c r="E61" i="9"/>
  <c r="E299" i="9"/>
  <c r="E231" i="9"/>
  <c r="E255" i="9"/>
  <c r="E60" i="9"/>
  <c r="E159" i="9"/>
  <c r="E59" i="9"/>
  <c r="E207" i="9"/>
  <c r="E254" i="9"/>
  <c r="E293" i="9"/>
  <c r="E230" i="9"/>
  <c r="E206" i="9"/>
  <c r="E182" i="9"/>
  <c r="E253" i="9"/>
  <c r="E205" i="9"/>
  <c r="E229" i="9"/>
  <c r="E58" i="9"/>
  <c r="E57" i="9"/>
  <c r="E56" i="9"/>
  <c r="E55" i="9"/>
  <c r="E54" i="9"/>
  <c r="E53" i="9"/>
  <c r="E52" i="9"/>
  <c r="E228" i="9"/>
  <c r="E158" i="9"/>
  <c r="E227" i="9"/>
  <c r="E51" i="9"/>
  <c r="E318" i="9"/>
  <c r="E288" i="9"/>
  <c r="E50" i="9"/>
  <c r="E268" i="9"/>
  <c r="E49" i="9"/>
  <c r="E298" i="9"/>
  <c r="E305" i="9"/>
  <c r="E48" i="9"/>
  <c r="E264" i="9"/>
  <c r="E47" i="9"/>
  <c r="E46" i="9"/>
  <c r="E252" i="9"/>
  <c r="E45" i="9"/>
  <c r="E44" i="9"/>
  <c r="E317" i="9"/>
  <c r="E251" i="9"/>
  <c r="E43" i="9"/>
  <c r="E42" i="9"/>
  <c r="E204" i="9"/>
  <c r="E41" i="9"/>
  <c r="E40" i="9"/>
  <c r="E226" i="9"/>
  <c r="E39" i="9"/>
  <c r="E38" i="9"/>
  <c r="E37" i="9"/>
  <c r="E36" i="9"/>
  <c r="E35" i="9"/>
  <c r="E34" i="9"/>
  <c r="E157" i="9"/>
  <c r="E33" i="9"/>
  <c r="E287" i="9"/>
  <c r="E203" i="9"/>
  <c r="E297" i="9"/>
  <c r="E32" i="9"/>
  <c r="E286" i="9"/>
  <c r="E156" i="9"/>
  <c r="E31" i="9"/>
  <c r="E155" i="9"/>
  <c r="E30" i="9"/>
  <c r="E250" i="9"/>
  <c r="E249" i="9"/>
  <c r="E202" i="9"/>
  <c r="E29" i="9"/>
  <c r="E28" i="9"/>
  <c r="E201" i="9"/>
  <c r="E285" i="9"/>
  <c r="E277" i="9"/>
  <c r="E200" i="9"/>
  <c r="E154" i="9"/>
  <c r="E292" i="9"/>
  <c r="E291" i="9"/>
  <c r="E296" i="9"/>
  <c r="E27" i="9"/>
  <c r="E26" i="9"/>
  <c r="E25" i="9"/>
  <c r="E24" i="9"/>
  <c r="E23" i="9"/>
  <c r="E181" i="9"/>
  <c r="E199" i="9"/>
  <c r="E225" i="9"/>
  <c r="E153" i="9"/>
  <c r="E248" i="9"/>
  <c r="E180" i="9"/>
  <c r="E22" i="9"/>
  <c r="E198" i="9"/>
  <c r="E21" i="9"/>
  <c r="E20" i="9"/>
  <c r="E152" i="9"/>
  <c r="E19" i="9"/>
  <c r="E151" i="9"/>
  <c r="E313" i="9"/>
  <c r="E276" i="9"/>
  <c r="E18" i="9"/>
  <c r="E17" i="9"/>
  <c r="E16" i="9"/>
  <c r="E15" i="9"/>
  <c r="E150" i="9"/>
  <c r="E14" i="9"/>
  <c r="E224" i="9"/>
  <c r="E13" i="9"/>
  <c r="E197" i="9"/>
  <c r="E12" i="9"/>
  <c r="E11" i="9"/>
  <c r="E149" i="9"/>
  <c r="E10" i="9"/>
  <c r="E148" i="9"/>
  <c r="E9" i="9"/>
  <c r="E267" i="9"/>
  <c r="E8" i="9"/>
  <c r="E295" i="9"/>
  <c r="E147" i="9"/>
  <c r="E304" i="9"/>
  <c r="E196" i="9"/>
  <c r="E223" i="9"/>
  <c r="E146" i="9"/>
  <c r="E7" i="9"/>
  <c r="E145" i="9"/>
  <c r="E6" i="9"/>
  <c r="E195" i="9"/>
  <c r="E5" i="9"/>
  <c r="E275" i="9"/>
  <c r="E308" i="9"/>
  <c r="E303" i="9"/>
  <c r="E194" i="9"/>
  <c r="E193" i="9"/>
  <c r="E290" i="9"/>
  <c r="E192" i="9"/>
  <c r="E4" i="9"/>
  <c r="E312" i="9"/>
  <c r="E3" i="9"/>
  <c r="E309" i="9"/>
  <c r="E2" i="9"/>
  <c r="E284" i="9"/>
  <c r="E289" i="9"/>
  <c r="E283" i="9"/>
  <c r="E222" i="9"/>
  <c r="E282" i="9"/>
  <c r="E266" i="9"/>
  <c r="E144" i="9"/>
  <c r="E221" i="9"/>
  <c r="E220" i="9"/>
  <c r="E247" i="9"/>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M6" i="7" s="1"/>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977" i="7"/>
  <c r="N6" i="7" s="1"/>
  <c r="E978" i="7"/>
  <c r="E979" i="7"/>
  <c r="E980" i="7"/>
  <c r="E981" i="7"/>
  <c r="E982" i="7"/>
  <c r="E983" i="7"/>
  <c r="E984" i="7"/>
  <c r="E985" i="7"/>
  <c r="E986" i="7"/>
  <c r="E987" i="7"/>
  <c r="E988" i="7"/>
  <c r="E989" i="7"/>
  <c r="E990" i="7"/>
  <c r="E991" i="7"/>
  <c r="E992" i="7"/>
  <c r="E993" i="7"/>
  <c r="E994" i="7"/>
  <c r="E995" i="7"/>
  <c r="E996" i="7"/>
  <c r="E997" i="7"/>
  <c r="E998" i="7"/>
  <c r="E999" i="7"/>
  <c r="E1000" i="7"/>
  <c r="E1001" i="7"/>
  <c r="E1002" i="7"/>
  <c r="E1003" i="7"/>
  <c r="E1004" i="7"/>
  <c r="E1005" i="7"/>
  <c r="E1006" i="7"/>
  <c r="E1007" i="7"/>
  <c r="E1008" i="7"/>
  <c r="E1009" i="7"/>
  <c r="E1010" i="7"/>
  <c r="E1011" i="7"/>
  <c r="E1012" i="7"/>
  <c r="E1013" i="7"/>
  <c r="E1014" i="7"/>
  <c r="E1015" i="7"/>
  <c r="E1016" i="7"/>
  <c r="E1017" i="7"/>
  <c r="E1018" i="7"/>
  <c r="E1019" i="7"/>
  <c r="E1020" i="7"/>
  <c r="E1021" i="7"/>
  <c r="E1022" i="7"/>
  <c r="E1023" i="7"/>
  <c r="E1024" i="7"/>
  <c r="E1025" i="7"/>
  <c r="E1026" i="7"/>
  <c r="E1027" i="7"/>
  <c r="E1028" i="7"/>
  <c r="E1029" i="7"/>
  <c r="E1030" i="7"/>
  <c r="E1031" i="7"/>
  <c r="E1032" i="7"/>
  <c r="E1033" i="7"/>
  <c r="E1034" i="7"/>
  <c r="E1035" i="7"/>
  <c r="E1036" i="7"/>
  <c r="E1037" i="7"/>
  <c r="E1038" i="7"/>
  <c r="E1039" i="7"/>
  <c r="E1040" i="7"/>
  <c r="E1041" i="7"/>
  <c r="E1042" i="7"/>
  <c r="E1043" i="7"/>
  <c r="E1044" i="7"/>
  <c r="E1045" i="7"/>
  <c r="E1046" i="7"/>
  <c r="E1047" i="7"/>
  <c r="E1048" i="7"/>
  <c r="E1049" i="7"/>
  <c r="E1050" i="7"/>
  <c r="E1051" i="7"/>
  <c r="E1052" i="7"/>
  <c r="E1053" i="7"/>
  <c r="E1054" i="7"/>
  <c r="E1055" i="7"/>
  <c r="E1056" i="7"/>
  <c r="E1057" i="7"/>
  <c r="E1058" i="7"/>
  <c r="E1059" i="7"/>
  <c r="E1060" i="7"/>
  <c r="E1061" i="7"/>
  <c r="E1062" i="7"/>
  <c r="E1063" i="7"/>
  <c r="E1064" i="7"/>
  <c r="E1065" i="7"/>
  <c r="E1066" i="7"/>
  <c r="E1067" i="7"/>
  <c r="E1068" i="7"/>
  <c r="E1069" i="7"/>
  <c r="E1070" i="7"/>
  <c r="E1071" i="7"/>
  <c r="E1072" i="7"/>
  <c r="E1073" i="7"/>
  <c r="E1074" i="7"/>
  <c r="E1075" i="7"/>
  <c r="E1076" i="7"/>
  <c r="E1077" i="7"/>
  <c r="E1078" i="7"/>
  <c r="E1079" i="7"/>
  <c r="E1080" i="7"/>
  <c r="E1081" i="7"/>
  <c r="E1082" i="7"/>
  <c r="E1083" i="7"/>
  <c r="E1084" i="7"/>
  <c r="E1085" i="7"/>
  <c r="E1086" i="7"/>
  <c r="E1087" i="7"/>
  <c r="E1088" i="7"/>
  <c r="E1089" i="7"/>
  <c r="E1090" i="7"/>
  <c r="E1091" i="7"/>
  <c r="E1092" i="7"/>
  <c r="E1093" i="7"/>
  <c r="E1094" i="7"/>
  <c r="E1095" i="7"/>
  <c r="E1096" i="7"/>
  <c r="E1097" i="7"/>
  <c r="E1098" i="7"/>
  <c r="E1099" i="7"/>
  <c r="E1100" i="7"/>
  <c r="E1101" i="7"/>
  <c r="E1102" i="7"/>
  <c r="E1103" i="7"/>
  <c r="E1104" i="7"/>
  <c r="E1105" i="7"/>
  <c r="E1106" i="7"/>
  <c r="E1107" i="7"/>
  <c r="E1108" i="7"/>
  <c r="E1109" i="7"/>
  <c r="E1110" i="7"/>
  <c r="E1111" i="7"/>
  <c r="E1112" i="7"/>
  <c r="E1113" i="7"/>
  <c r="E1114" i="7"/>
  <c r="E1115" i="7"/>
  <c r="E1116" i="7"/>
  <c r="E1117" i="7"/>
  <c r="E1118" i="7"/>
  <c r="E1119" i="7"/>
  <c r="E1120" i="7"/>
  <c r="E1121" i="7"/>
  <c r="E1122" i="7"/>
  <c r="E1123" i="7"/>
  <c r="E1124" i="7"/>
  <c r="E1125" i="7"/>
  <c r="E1126" i="7"/>
  <c r="E1127" i="7"/>
  <c r="E1128" i="7"/>
  <c r="E1129" i="7"/>
  <c r="E1130" i="7"/>
  <c r="E1131" i="7"/>
  <c r="E1132" i="7"/>
  <c r="E1133" i="7"/>
  <c r="E1134" i="7"/>
  <c r="E1135" i="7"/>
  <c r="E1136" i="7"/>
  <c r="E1137" i="7"/>
  <c r="E1138" i="7"/>
  <c r="E1139" i="7"/>
  <c r="E1140" i="7"/>
  <c r="E1141" i="7"/>
  <c r="E1142" i="7"/>
  <c r="E1143" i="7"/>
  <c r="E1144" i="7"/>
  <c r="E1145" i="7"/>
  <c r="E1146" i="7"/>
  <c r="E1147" i="7"/>
  <c r="E1148" i="7"/>
  <c r="E1149" i="7"/>
  <c r="E1150" i="7"/>
  <c r="E1151" i="7"/>
  <c r="E1152" i="7"/>
  <c r="E1153" i="7"/>
  <c r="E1154" i="7"/>
  <c r="E1155" i="7"/>
  <c r="E1156" i="7"/>
  <c r="E1157" i="7"/>
  <c r="E1158" i="7"/>
  <c r="E1159" i="7"/>
  <c r="E1160" i="7"/>
  <c r="E1161" i="7"/>
  <c r="E1162" i="7"/>
  <c r="E1163" i="7"/>
  <c r="E1164" i="7"/>
  <c r="E1165" i="7"/>
  <c r="E1166" i="7"/>
  <c r="E1167" i="7"/>
  <c r="E1168" i="7"/>
  <c r="E1169" i="7"/>
  <c r="E1170" i="7"/>
  <c r="E1171" i="7"/>
  <c r="E1172" i="7"/>
  <c r="E1173" i="7"/>
  <c r="E1174" i="7"/>
  <c r="E1175" i="7"/>
  <c r="E1176" i="7"/>
  <c r="E1177" i="7"/>
  <c r="E1178" i="7"/>
  <c r="E1179" i="7"/>
  <c r="E1180" i="7"/>
  <c r="E1181" i="7"/>
  <c r="E1182" i="7"/>
  <c r="E1183" i="7"/>
  <c r="E1184" i="7"/>
  <c r="E1185" i="7"/>
  <c r="E1186" i="7"/>
  <c r="E1187" i="7"/>
  <c r="E1188" i="7"/>
  <c r="E1189" i="7"/>
  <c r="E1190" i="7"/>
  <c r="E1191" i="7"/>
  <c r="E1192" i="7"/>
  <c r="E1193" i="7"/>
  <c r="E1194" i="7"/>
  <c r="E1195" i="7"/>
  <c r="E1196" i="7"/>
  <c r="E1197" i="7"/>
  <c r="E1198" i="7"/>
  <c r="E1199" i="7"/>
  <c r="E1200" i="7"/>
  <c r="E1201" i="7"/>
  <c r="E1202" i="7"/>
  <c r="E1203" i="7"/>
  <c r="E1204" i="7"/>
  <c r="E1205" i="7"/>
  <c r="E1206" i="7"/>
  <c r="E1207" i="7"/>
  <c r="E1208" i="7"/>
  <c r="E1209" i="7"/>
  <c r="E1210" i="7"/>
  <c r="E1211" i="7"/>
  <c r="E1212" i="7"/>
  <c r="E1213" i="7"/>
  <c r="E1214" i="7"/>
  <c r="E1215" i="7"/>
  <c r="E1216" i="7"/>
  <c r="E1217" i="7"/>
  <c r="E1218" i="7"/>
  <c r="E1219" i="7"/>
  <c r="E1220" i="7"/>
  <c r="E1221" i="7"/>
  <c r="E1222" i="7"/>
  <c r="E1223" i="7"/>
  <c r="E1224" i="7"/>
  <c r="E1225" i="7"/>
  <c r="E1226" i="7"/>
  <c r="E1227" i="7"/>
  <c r="E1228" i="7"/>
  <c r="E1229" i="7"/>
  <c r="E1230" i="7"/>
  <c r="E1231" i="7"/>
  <c r="E1232" i="7"/>
  <c r="E1233" i="7"/>
  <c r="E1234" i="7"/>
  <c r="E1235" i="7"/>
  <c r="E1236" i="7"/>
  <c r="E1237" i="7"/>
  <c r="E1238" i="7"/>
  <c r="E1239" i="7"/>
  <c r="E1240" i="7"/>
  <c r="E1241" i="7"/>
  <c r="E1242" i="7"/>
  <c r="E1243" i="7"/>
  <c r="E1244" i="7"/>
  <c r="E1245" i="7"/>
  <c r="E1246" i="7"/>
  <c r="E1247" i="7"/>
  <c r="E1248" i="7"/>
  <c r="E1249" i="7"/>
  <c r="E1250" i="7"/>
  <c r="E1251" i="7"/>
  <c r="E1252" i="7"/>
  <c r="E1253" i="7"/>
  <c r="E1254" i="7"/>
  <c r="E1255" i="7"/>
  <c r="E1256" i="7"/>
  <c r="E1257" i="7"/>
  <c r="E1258" i="7"/>
  <c r="E1259" i="7"/>
  <c r="E1260" i="7"/>
  <c r="E1261" i="7"/>
  <c r="E1262" i="7"/>
  <c r="E1263" i="7"/>
  <c r="E1264" i="7"/>
  <c r="E1265" i="7"/>
  <c r="E1266" i="7"/>
  <c r="E1267" i="7"/>
  <c r="E1268" i="7"/>
  <c r="E1269" i="7"/>
  <c r="E1270" i="7"/>
  <c r="E1271" i="7"/>
  <c r="E1272" i="7"/>
  <c r="E1273" i="7"/>
  <c r="E1274" i="7"/>
  <c r="E1275" i="7"/>
  <c r="E1276" i="7"/>
  <c r="E1277" i="7"/>
  <c r="E1278" i="7"/>
  <c r="E1279" i="7"/>
  <c r="E1280" i="7"/>
  <c r="E1281" i="7"/>
  <c r="E1282" i="7"/>
  <c r="E1283" i="7"/>
  <c r="E1284" i="7"/>
  <c r="E1285" i="7"/>
  <c r="E1286" i="7"/>
  <c r="E1287" i="7"/>
  <c r="E1288" i="7"/>
  <c r="E1289" i="7"/>
  <c r="E1290" i="7"/>
  <c r="E1291" i="7"/>
  <c r="E1292" i="7"/>
  <c r="E1293" i="7"/>
  <c r="E1294" i="7"/>
  <c r="E1295" i="7"/>
  <c r="E1296" i="7"/>
  <c r="E1297" i="7"/>
  <c r="E1298" i="7"/>
  <c r="E1299" i="7"/>
  <c r="E1300" i="7"/>
  <c r="E1301" i="7"/>
  <c r="E1302" i="7"/>
  <c r="E1303" i="7"/>
  <c r="E1304" i="7"/>
  <c r="E1305" i="7"/>
  <c r="O6" i="7" s="1"/>
  <c r="E1306" i="7"/>
  <c r="E1307" i="7"/>
  <c r="E1308" i="7"/>
  <c r="E1309" i="7"/>
  <c r="E1310" i="7"/>
  <c r="E1311" i="7"/>
  <c r="O8" i="7" s="1"/>
  <c r="E1312" i="7"/>
  <c r="O7" i="7" s="1"/>
  <c r="E1313" i="7"/>
  <c r="E1314" i="7"/>
  <c r="E1315" i="7"/>
  <c r="E1316" i="7"/>
  <c r="E1317" i="7"/>
  <c r="E1318" i="7"/>
  <c r="E1319" i="7"/>
  <c r="E1320" i="7"/>
  <c r="E1321" i="7"/>
  <c r="E1322" i="7"/>
  <c r="E1323" i="7"/>
  <c r="E1324" i="7"/>
  <c r="E1325" i="7"/>
  <c r="E1326" i="7"/>
  <c r="E1327" i="7"/>
  <c r="E1328" i="7"/>
  <c r="E1329" i="7"/>
  <c r="E1330" i="7"/>
  <c r="E1331" i="7"/>
  <c r="E1332" i="7"/>
  <c r="E1333" i="7"/>
  <c r="E1334" i="7"/>
  <c r="E1335" i="7"/>
  <c r="E1336" i="7"/>
  <c r="E1337" i="7"/>
  <c r="E1338" i="7"/>
  <c r="E1339" i="7"/>
  <c r="E1340" i="7"/>
  <c r="E1341" i="7"/>
  <c r="E1342" i="7"/>
  <c r="E1343" i="7"/>
  <c r="E1344" i="7"/>
  <c r="E1345" i="7"/>
  <c r="E1346" i="7"/>
  <c r="E1347" i="7"/>
  <c r="E1348" i="7"/>
  <c r="E1349" i="7"/>
  <c r="E1350" i="7"/>
  <c r="E1351" i="7"/>
  <c r="E1352" i="7"/>
  <c r="E1353" i="7"/>
  <c r="E1354" i="7"/>
  <c r="E1355" i="7"/>
  <c r="E1356" i="7"/>
  <c r="E1357" i="7"/>
  <c r="E1358" i="7"/>
  <c r="E1359" i="7"/>
  <c r="E1360" i="7"/>
  <c r="E1361" i="7"/>
  <c r="E1362" i="7"/>
  <c r="E1363" i="7"/>
  <c r="E1364" i="7"/>
  <c r="E1365" i="7"/>
  <c r="E1366" i="7"/>
  <c r="E1367" i="7"/>
  <c r="E1368" i="7"/>
  <c r="E1369" i="7"/>
  <c r="E1370" i="7"/>
  <c r="E1371" i="7"/>
  <c r="E1372" i="7"/>
  <c r="E1373" i="7"/>
  <c r="E1374" i="7"/>
  <c r="E1375" i="7"/>
  <c r="E1376" i="7"/>
  <c r="E1377" i="7"/>
  <c r="E1378" i="7"/>
  <c r="E1379" i="7"/>
  <c r="E1380" i="7"/>
  <c r="E1381" i="7"/>
  <c r="E1382" i="7"/>
  <c r="E1383" i="7"/>
  <c r="E1384" i="7"/>
  <c r="E1385" i="7"/>
  <c r="E1386" i="7"/>
  <c r="E1387" i="7"/>
  <c r="E1388" i="7"/>
  <c r="E1389" i="7"/>
  <c r="E1390" i="7"/>
  <c r="E1391" i="7"/>
  <c r="E1392" i="7"/>
  <c r="E1393" i="7"/>
  <c r="E1394" i="7"/>
  <c r="E1395" i="7"/>
  <c r="E1396" i="7"/>
  <c r="E1397" i="7"/>
  <c r="E1398" i="7"/>
  <c r="E1399" i="7"/>
  <c r="E1400" i="7"/>
  <c r="E1401" i="7"/>
  <c r="E1402" i="7"/>
  <c r="E1403" i="7"/>
  <c r="E1404" i="7"/>
  <c r="E1405" i="7"/>
  <c r="E1406" i="7"/>
  <c r="E1407" i="7"/>
  <c r="E1408" i="7"/>
  <c r="E1409" i="7"/>
  <c r="E1410" i="7"/>
  <c r="E1411" i="7"/>
  <c r="E1412" i="7"/>
  <c r="E1413" i="7"/>
  <c r="E1414" i="7"/>
  <c r="E1415" i="7"/>
  <c r="E1416" i="7"/>
  <c r="E1417" i="7"/>
  <c r="E1418" i="7"/>
  <c r="E1419" i="7"/>
  <c r="E1420" i="7"/>
  <c r="E1421" i="7"/>
  <c r="E1422" i="7"/>
  <c r="E1423" i="7"/>
  <c r="E1424" i="7"/>
  <c r="E1425" i="7"/>
  <c r="E1426" i="7"/>
  <c r="E1427" i="7"/>
  <c r="E1428" i="7"/>
  <c r="E1429" i="7"/>
  <c r="E1430" i="7"/>
  <c r="E1431" i="7"/>
  <c r="E1432" i="7"/>
  <c r="E1433" i="7"/>
  <c r="E1434" i="7"/>
  <c r="E1435" i="7"/>
  <c r="E1436" i="7"/>
  <c r="E1437" i="7"/>
  <c r="E1438" i="7"/>
  <c r="E1439" i="7"/>
  <c r="E1440" i="7"/>
  <c r="E1441" i="7"/>
  <c r="E1442" i="7"/>
  <c r="E1443" i="7"/>
  <c r="E1444" i="7"/>
  <c r="E1445" i="7"/>
  <c r="E1446" i="7"/>
  <c r="E1447" i="7"/>
  <c r="E1448" i="7"/>
  <c r="E1449" i="7"/>
  <c r="E1450" i="7"/>
  <c r="E1451" i="7"/>
  <c r="E1452" i="7"/>
  <c r="E1453" i="7"/>
  <c r="E1454" i="7"/>
  <c r="E1455" i="7"/>
  <c r="E1456" i="7"/>
  <c r="E1457" i="7"/>
  <c r="E1458" i="7"/>
  <c r="E1459" i="7"/>
  <c r="E1460" i="7"/>
  <c r="E1461" i="7"/>
  <c r="E1462" i="7"/>
  <c r="E1463" i="7"/>
  <c r="E1464" i="7"/>
  <c r="E1465" i="7"/>
  <c r="E1466" i="7"/>
  <c r="E1467" i="7"/>
  <c r="E1468" i="7"/>
  <c r="E1469" i="7"/>
  <c r="E1470" i="7"/>
  <c r="E1471" i="7"/>
  <c r="E1472" i="7"/>
  <c r="E1473" i="7"/>
  <c r="E1474" i="7"/>
  <c r="E1475" i="7"/>
  <c r="E1476" i="7"/>
  <c r="E1477" i="7"/>
  <c r="E1478" i="7"/>
  <c r="E1479" i="7"/>
  <c r="E1480" i="7"/>
  <c r="E1481" i="7"/>
  <c r="E1482" i="7"/>
  <c r="E1483" i="7"/>
  <c r="E1484" i="7"/>
  <c r="E1485" i="7"/>
  <c r="E1486" i="7"/>
  <c r="E1487" i="7"/>
  <c r="E1488" i="7"/>
  <c r="E1489" i="7"/>
  <c r="E1490" i="7"/>
  <c r="E1491" i="7"/>
  <c r="E1492" i="7"/>
  <c r="E1493" i="7"/>
  <c r="E1494" i="7"/>
  <c r="E1495" i="7"/>
  <c r="E1496" i="7"/>
  <c r="E1497" i="7"/>
  <c r="E1498" i="7"/>
  <c r="E1499" i="7"/>
  <c r="E1500" i="7"/>
  <c r="E1501" i="7"/>
  <c r="E1502" i="7"/>
  <c r="E1503" i="7"/>
  <c r="E1504" i="7"/>
  <c r="E1505" i="7"/>
  <c r="E1506" i="7"/>
  <c r="E1507" i="7"/>
  <c r="E1508" i="7"/>
  <c r="E1509" i="7"/>
  <c r="E1510" i="7"/>
  <c r="E1511" i="7"/>
  <c r="E1512" i="7"/>
  <c r="E1513" i="7"/>
  <c r="E1514" i="7"/>
  <c r="E1515" i="7"/>
  <c r="E1516" i="7"/>
  <c r="E1517" i="7"/>
  <c r="E1518" i="7"/>
  <c r="E1519" i="7"/>
  <c r="E1520" i="7"/>
  <c r="E1521" i="7"/>
  <c r="E1522" i="7"/>
  <c r="E1523" i="7"/>
  <c r="E1524" i="7"/>
  <c r="E1525" i="7"/>
  <c r="E1526" i="7"/>
  <c r="E1527" i="7"/>
  <c r="E1528" i="7"/>
  <c r="E1529" i="7"/>
  <c r="E1530" i="7"/>
  <c r="E1531" i="7"/>
  <c r="E1532" i="7"/>
  <c r="E1533" i="7"/>
  <c r="E1534" i="7"/>
  <c r="E1535" i="7"/>
  <c r="E1536" i="7"/>
  <c r="E1537" i="7"/>
  <c r="E1538" i="7"/>
  <c r="E1539" i="7"/>
  <c r="E1540" i="7"/>
  <c r="E1541" i="7"/>
  <c r="E1542" i="7"/>
  <c r="E1543" i="7"/>
  <c r="E1544" i="7"/>
  <c r="E1545" i="7"/>
  <c r="E1546" i="7"/>
  <c r="E1547" i="7"/>
  <c r="E1548" i="7"/>
  <c r="E1549" i="7"/>
  <c r="E1550" i="7"/>
  <c r="E1551" i="7"/>
  <c r="E1552" i="7"/>
  <c r="E1553" i="7"/>
  <c r="E1554" i="7"/>
  <c r="E1555" i="7"/>
  <c r="E1556" i="7"/>
  <c r="E1557" i="7"/>
  <c r="E1558" i="7"/>
  <c r="E1559" i="7"/>
  <c r="E1560" i="7"/>
  <c r="E1561" i="7"/>
  <c r="E1562" i="7"/>
  <c r="E1563" i="7"/>
  <c r="E1564" i="7"/>
  <c r="E1565" i="7"/>
  <c r="E1566" i="7"/>
  <c r="E1567" i="7"/>
  <c r="E1568" i="7"/>
  <c r="E1569" i="7"/>
  <c r="E1570" i="7"/>
  <c r="E1571" i="7"/>
  <c r="E1572" i="7"/>
  <c r="E1573" i="7"/>
  <c r="E1574" i="7"/>
  <c r="E1575" i="7"/>
  <c r="E1576" i="7"/>
  <c r="E1577" i="7"/>
  <c r="E1578" i="7"/>
  <c r="E1579" i="7"/>
  <c r="E1580" i="7"/>
  <c r="E1581" i="7"/>
  <c r="E1582" i="7"/>
  <c r="E1583" i="7"/>
  <c r="E1584" i="7"/>
  <c r="E1585" i="7"/>
  <c r="E1586" i="7"/>
  <c r="E1587" i="7"/>
  <c r="E1588" i="7"/>
  <c r="E1589" i="7"/>
  <c r="E1590" i="7"/>
  <c r="E1591" i="7"/>
  <c r="E1592" i="7"/>
  <c r="E1593" i="7"/>
  <c r="E1594" i="7"/>
  <c r="E1595" i="7"/>
  <c r="E1596" i="7"/>
  <c r="E1597" i="7"/>
  <c r="E1598" i="7"/>
  <c r="E1599" i="7"/>
  <c r="E1600" i="7"/>
  <c r="E1601" i="7"/>
  <c r="E1602" i="7"/>
  <c r="E1603" i="7"/>
  <c r="E1604" i="7"/>
  <c r="E1605" i="7"/>
  <c r="E1606" i="7"/>
  <c r="E1607" i="7"/>
  <c r="E1608" i="7"/>
  <c r="E1609" i="7"/>
  <c r="E1610" i="7"/>
  <c r="E1611" i="7"/>
  <c r="E1612" i="7"/>
  <c r="E1613" i="7"/>
  <c r="E1614" i="7"/>
  <c r="E1615" i="7"/>
  <c r="E1616" i="7"/>
  <c r="E1617" i="7"/>
  <c r="E1618" i="7"/>
  <c r="E1619" i="7"/>
  <c r="E1620" i="7"/>
  <c r="E1621" i="7"/>
  <c r="E1622" i="7"/>
  <c r="E1623" i="7"/>
  <c r="E1624" i="7"/>
  <c r="E1625" i="7"/>
  <c r="E1626" i="7"/>
  <c r="E1627" i="7"/>
  <c r="E1628" i="7"/>
  <c r="E1629" i="7"/>
  <c r="E1630" i="7"/>
  <c r="E1631" i="7"/>
  <c r="E1632" i="7"/>
  <c r="E6" i="7"/>
  <c r="E7" i="7"/>
  <c r="E8" i="7"/>
  <c r="E9" i="7"/>
  <c r="E10" i="7"/>
  <c r="M5" i="7" l="1"/>
  <c r="N5" i="7"/>
  <c r="J1632" i="2"/>
  <c r="K1632" i="2" s="1"/>
  <c r="K1628" i="2"/>
  <c r="J1628" i="2"/>
  <c r="J1630" i="2"/>
  <c r="K1630" i="2" s="1"/>
  <c r="J1626" i="2"/>
  <c r="K1626" i="2" s="1"/>
  <c r="I1363" i="2"/>
  <c r="H1363" i="2"/>
  <c r="J481" i="2"/>
  <c r="K41" i="2"/>
  <c r="J41" i="2"/>
  <c r="H43" i="2"/>
  <c r="I43" i="2" s="1"/>
  <c r="J11" i="2"/>
  <c r="K11" i="2" s="1"/>
  <c r="J16" i="2"/>
  <c r="K16" i="2" s="1"/>
  <c r="J21" i="2"/>
  <c r="K21" i="2" s="1"/>
  <c r="J26" i="2"/>
  <c r="K26" i="2" s="1"/>
  <c r="J31" i="2"/>
  <c r="K31" i="2" s="1"/>
  <c r="J36" i="2"/>
  <c r="K36" i="2" s="1"/>
  <c r="J46" i="2"/>
  <c r="K46" i="2" s="1"/>
  <c r="J51" i="2"/>
  <c r="K51" i="2" s="1"/>
  <c r="J56" i="2"/>
  <c r="K56" i="2" s="1"/>
  <c r="J61" i="2"/>
  <c r="K61" i="2" s="1"/>
  <c r="J66" i="2"/>
  <c r="K66" i="2" s="1"/>
  <c r="J71" i="2"/>
  <c r="K71" i="2" s="1"/>
  <c r="J76" i="2"/>
  <c r="K76" i="2" s="1"/>
  <c r="J81" i="2"/>
  <c r="K81" i="2" s="1"/>
  <c r="J86" i="2"/>
  <c r="K86" i="2" s="1"/>
  <c r="J91" i="2"/>
  <c r="K91" i="2" s="1"/>
  <c r="J96" i="2"/>
  <c r="K96" i="2" s="1"/>
  <c r="J101" i="2"/>
  <c r="K101" i="2" s="1"/>
  <c r="J106" i="2"/>
  <c r="K106" i="2" s="1"/>
  <c r="J111" i="2"/>
  <c r="K111" i="2" s="1"/>
  <c r="J116" i="2"/>
  <c r="K116" i="2" s="1"/>
  <c r="J121" i="2"/>
  <c r="K121" i="2" s="1"/>
  <c r="J126" i="2"/>
  <c r="K126" i="2" s="1"/>
  <c r="J131" i="2"/>
  <c r="K131" i="2" s="1"/>
  <c r="J136" i="2"/>
  <c r="K136" i="2" s="1"/>
  <c r="J141" i="2"/>
  <c r="K141" i="2"/>
  <c r="J146" i="2"/>
  <c r="K146" i="2" s="1"/>
  <c r="J151" i="2"/>
  <c r="K151" i="2" s="1"/>
  <c r="J156" i="2"/>
  <c r="K156" i="2"/>
  <c r="J161" i="2"/>
  <c r="K161" i="2" s="1"/>
  <c r="J166" i="2"/>
  <c r="K166" i="2" s="1"/>
  <c r="J171" i="2"/>
  <c r="K171" i="2" s="1"/>
  <c r="J176" i="2"/>
  <c r="K176" i="2" s="1"/>
  <c r="J181" i="2"/>
  <c r="K181" i="2" s="1"/>
  <c r="J186" i="2"/>
  <c r="K186" i="2" s="1"/>
  <c r="J191" i="2"/>
  <c r="K191" i="2" s="1"/>
  <c r="J196" i="2"/>
  <c r="K196" i="2" s="1"/>
  <c r="J201" i="2"/>
  <c r="K201" i="2" s="1"/>
  <c r="J206" i="2"/>
  <c r="K206" i="2" s="1"/>
  <c r="J211" i="2"/>
  <c r="K211" i="2" s="1"/>
  <c r="J216" i="2"/>
  <c r="K216" i="2" s="1"/>
  <c r="J221" i="2"/>
  <c r="K221" i="2" s="1"/>
  <c r="J226" i="2"/>
  <c r="K226" i="2" s="1"/>
  <c r="J231" i="2"/>
  <c r="K231" i="2" s="1"/>
  <c r="J236" i="2"/>
  <c r="K236" i="2" s="1"/>
  <c r="J241" i="2"/>
  <c r="K241" i="2" s="1"/>
  <c r="J246" i="2"/>
  <c r="K246" i="2" s="1"/>
  <c r="J251" i="2"/>
  <c r="K251" i="2" s="1"/>
  <c r="J256" i="2"/>
  <c r="K256" i="2" s="1"/>
  <c r="J261" i="2"/>
  <c r="K261" i="2" s="1"/>
  <c r="J266" i="2"/>
  <c r="K266" i="2" s="1"/>
  <c r="J271" i="2"/>
  <c r="K271" i="2" s="1"/>
  <c r="J276" i="2"/>
  <c r="K276" i="2"/>
  <c r="J281" i="2"/>
  <c r="K281" i="2" s="1"/>
  <c r="J286" i="2"/>
  <c r="K286" i="2" s="1"/>
  <c r="J291" i="2"/>
  <c r="K291" i="2" s="1"/>
  <c r="J296" i="2"/>
  <c r="K296" i="2" s="1"/>
  <c r="J301" i="2"/>
  <c r="K301" i="2" s="1"/>
  <c r="J306" i="2"/>
  <c r="K306" i="2" s="1"/>
  <c r="J311" i="2"/>
  <c r="K311" i="2" s="1"/>
  <c r="J316" i="2"/>
  <c r="K316" i="2" s="1"/>
  <c r="J321" i="2"/>
  <c r="K321" i="2"/>
  <c r="J326" i="2"/>
  <c r="K326" i="2" s="1"/>
  <c r="J331" i="2"/>
  <c r="K331" i="2" s="1"/>
  <c r="J336" i="2"/>
  <c r="K336" i="2"/>
  <c r="J341" i="2"/>
  <c r="K341" i="2" s="1"/>
  <c r="J346" i="2"/>
  <c r="K346" i="2" s="1"/>
  <c r="J351" i="2"/>
  <c r="K351" i="2" s="1"/>
  <c r="J356" i="2"/>
  <c r="K356" i="2" s="1"/>
  <c r="J361" i="2"/>
  <c r="K361" i="2" s="1"/>
  <c r="J366" i="2"/>
  <c r="K366" i="2" s="1"/>
  <c r="J371" i="2"/>
  <c r="K371" i="2" s="1"/>
  <c r="J376" i="2"/>
  <c r="K376" i="2" s="1"/>
  <c r="J381" i="2"/>
  <c r="K381" i="2" s="1"/>
  <c r="J386" i="2"/>
  <c r="K386" i="2" s="1"/>
  <c r="J391" i="2"/>
  <c r="K391" i="2" s="1"/>
  <c r="J396" i="2"/>
  <c r="K396" i="2" s="1"/>
  <c r="J401" i="2"/>
  <c r="K401" i="2" s="1"/>
  <c r="J406" i="2"/>
  <c r="K406" i="2" s="1"/>
  <c r="J411" i="2"/>
  <c r="K411" i="2" s="1"/>
  <c r="J416" i="2"/>
  <c r="K416" i="2" s="1"/>
  <c r="J421" i="2"/>
  <c r="K421" i="2" s="1"/>
  <c r="J426" i="2"/>
  <c r="K426" i="2" s="1"/>
  <c r="J431" i="2"/>
  <c r="K431" i="2" s="1"/>
  <c r="J436" i="2"/>
  <c r="K436" i="2" s="1"/>
  <c r="J441" i="2"/>
  <c r="K441" i="2" s="1"/>
  <c r="J446" i="2"/>
  <c r="K446" i="2" s="1"/>
  <c r="J451" i="2"/>
  <c r="K451" i="2" s="1"/>
  <c r="J456" i="2"/>
  <c r="K456" i="2" s="1"/>
  <c r="J461" i="2"/>
  <c r="K461" i="2" s="1"/>
  <c r="J466" i="2"/>
  <c r="K466" i="2" s="1"/>
  <c r="J471" i="2"/>
  <c r="K471" i="2" s="1"/>
  <c r="J476" i="2"/>
  <c r="K476" i="2" s="1"/>
  <c r="K481" i="2"/>
  <c r="J486" i="2"/>
  <c r="K486" i="2" s="1"/>
  <c r="J491" i="2"/>
  <c r="K491" i="2" s="1"/>
  <c r="J496" i="2"/>
  <c r="K496" i="2" s="1"/>
  <c r="J501" i="2"/>
  <c r="K501" i="2" s="1"/>
  <c r="J506" i="2"/>
  <c r="K506" i="2" s="1"/>
  <c r="J511" i="2"/>
  <c r="K511" i="2" s="1"/>
  <c r="J516" i="2"/>
  <c r="K516" i="2" s="1"/>
  <c r="J521" i="2"/>
  <c r="K521" i="2" s="1"/>
  <c r="J526" i="2"/>
  <c r="K526" i="2" s="1"/>
  <c r="J531" i="2"/>
  <c r="K531" i="2" s="1"/>
  <c r="J536" i="2"/>
  <c r="K536" i="2" s="1"/>
  <c r="J541" i="2"/>
  <c r="K541" i="2" s="1"/>
  <c r="J546" i="2"/>
  <c r="K546" i="2"/>
  <c r="J551" i="2"/>
  <c r="K551" i="2" s="1"/>
  <c r="J556" i="2"/>
  <c r="K556" i="2" s="1"/>
  <c r="J561" i="2"/>
  <c r="K561" i="2"/>
  <c r="J566" i="2"/>
  <c r="K566" i="2" s="1"/>
  <c r="J571" i="2"/>
  <c r="K571" i="2" s="1"/>
  <c r="J576" i="2"/>
  <c r="K576" i="2" s="1"/>
  <c r="J581" i="2"/>
  <c r="K581" i="2" s="1"/>
  <c r="J586" i="2"/>
  <c r="K586" i="2" s="1"/>
  <c r="J591" i="2"/>
  <c r="K591" i="2" s="1"/>
  <c r="J596" i="2"/>
  <c r="K596" i="2" s="1"/>
  <c r="J601" i="2"/>
  <c r="K601" i="2" s="1"/>
  <c r="J606" i="2"/>
  <c r="K606" i="2" s="1"/>
  <c r="J611" i="2"/>
  <c r="K611" i="2" s="1"/>
  <c r="J616" i="2"/>
  <c r="K616" i="2" s="1"/>
  <c r="J621" i="2"/>
  <c r="K621" i="2" s="1"/>
  <c r="J626" i="2"/>
  <c r="K626" i="2" s="1"/>
  <c r="J631" i="2"/>
  <c r="K631" i="2" s="1"/>
  <c r="J636" i="2"/>
  <c r="K636" i="2" s="1"/>
  <c r="J641" i="2"/>
  <c r="K641" i="2" s="1"/>
  <c r="J646" i="2"/>
  <c r="K646" i="2" s="1"/>
  <c r="J651" i="2"/>
  <c r="K651" i="2" s="1"/>
  <c r="J656" i="2"/>
  <c r="K656" i="2" s="1"/>
  <c r="J661" i="2"/>
  <c r="K661" i="2" s="1"/>
  <c r="J666" i="2"/>
  <c r="K666" i="2" s="1"/>
  <c r="J671" i="2"/>
  <c r="K671" i="2" s="1"/>
  <c r="J676" i="2"/>
  <c r="K676" i="2" s="1"/>
  <c r="J681" i="2"/>
  <c r="K681" i="2" s="1"/>
  <c r="J686" i="2"/>
  <c r="K686" i="2" s="1"/>
  <c r="J691" i="2"/>
  <c r="K691" i="2" s="1"/>
  <c r="J696" i="2"/>
  <c r="K696" i="2" s="1"/>
  <c r="J701" i="2"/>
  <c r="K701" i="2" s="1"/>
  <c r="J706" i="2"/>
  <c r="K706" i="2" s="1"/>
  <c r="J711" i="2"/>
  <c r="K711" i="2"/>
  <c r="J716" i="2"/>
  <c r="K716" i="2" s="1"/>
  <c r="J721" i="2"/>
  <c r="K721" i="2" s="1"/>
  <c r="J726" i="2"/>
  <c r="K726" i="2" s="1"/>
  <c r="J731" i="2"/>
  <c r="K731" i="2" s="1"/>
  <c r="J736" i="2"/>
  <c r="K736" i="2" s="1"/>
  <c r="J741" i="2"/>
  <c r="K741" i="2" s="1"/>
  <c r="J746" i="2"/>
  <c r="K746" i="2" s="1"/>
  <c r="J751" i="2"/>
  <c r="K751" i="2" s="1"/>
  <c r="J756" i="2"/>
  <c r="K756" i="2" s="1"/>
  <c r="J761" i="2"/>
  <c r="K761" i="2" s="1"/>
  <c r="J766" i="2"/>
  <c r="K766" i="2" s="1"/>
  <c r="J771" i="2"/>
  <c r="K771" i="2"/>
  <c r="J776" i="2"/>
  <c r="K776" i="2" s="1"/>
  <c r="J781" i="2"/>
  <c r="K781" i="2" s="1"/>
  <c r="J786" i="2"/>
  <c r="K786" i="2"/>
  <c r="J791" i="2"/>
  <c r="K791" i="2" s="1"/>
  <c r="J796" i="2"/>
  <c r="K796" i="2" s="1"/>
  <c r="J801" i="2"/>
  <c r="K801" i="2" s="1"/>
  <c r="J806" i="2"/>
  <c r="K806" i="2" s="1"/>
  <c r="J811" i="2"/>
  <c r="K811" i="2" s="1"/>
  <c r="J816" i="2"/>
  <c r="K816" i="2" s="1"/>
  <c r="J821" i="2"/>
  <c r="K821" i="2" s="1"/>
  <c r="J826" i="2"/>
  <c r="K826" i="2" s="1"/>
  <c r="J831" i="2"/>
  <c r="K831" i="2" s="1"/>
  <c r="J836" i="2"/>
  <c r="K836" i="2" s="1"/>
  <c r="J841" i="2"/>
  <c r="K841" i="2" s="1"/>
  <c r="J846" i="2"/>
  <c r="K846" i="2" s="1"/>
  <c r="J851" i="2"/>
  <c r="K851" i="2" s="1"/>
  <c r="J856" i="2"/>
  <c r="K856" i="2" s="1"/>
  <c r="J861" i="2"/>
  <c r="K861" i="2" s="1"/>
  <c r="J866" i="2"/>
  <c r="K866" i="2" s="1"/>
  <c r="J871" i="2"/>
  <c r="K871" i="2" s="1"/>
  <c r="J876" i="2"/>
  <c r="K876" i="2" s="1"/>
  <c r="J881" i="2"/>
  <c r="K881" i="2" s="1"/>
  <c r="J886" i="2"/>
  <c r="K886" i="2" s="1"/>
  <c r="J891" i="2"/>
  <c r="K891" i="2" s="1"/>
  <c r="J896" i="2"/>
  <c r="K896" i="2" s="1"/>
  <c r="J901" i="2"/>
  <c r="K901" i="2" s="1"/>
  <c r="J906" i="2"/>
  <c r="K906" i="2" s="1"/>
  <c r="J911" i="2"/>
  <c r="K911" i="2" s="1"/>
  <c r="J916" i="2"/>
  <c r="K916" i="2" s="1"/>
  <c r="J921" i="2"/>
  <c r="K921" i="2" s="1"/>
  <c r="J926" i="2"/>
  <c r="K926" i="2" s="1"/>
  <c r="J931" i="2"/>
  <c r="K931" i="2" s="1"/>
  <c r="J936" i="2"/>
  <c r="K936" i="2" s="1"/>
  <c r="J941" i="2"/>
  <c r="K941" i="2" s="1"/>
  <c r="J946" i="2"/>
  <c r="K946" i="2" s="1"/>
  <c r="J951" i="2"/>
  <c r="K951" i="2"/>
  <c r="J956" i="2"/>
  <c r="K956" i="2" s="1"/>
  <c r="J961" i="2"/>
  <c r="K961" i="2" s="1"/>
  <c r="J966" i="2"/>
  <c r="K966" i="2"/>
  <c r="J971" i="2"/>
  <c r="K971" i="2" s="1"/>
  <c r="J976" i="2"/>
  <c r="K976" i="2" s="1"/>
  <c r="J981" i="2"/>
  <c r="K981" i="2" s="1"/>
  <c r="J986" i="2"/>
  <c r="K986" i="2" s="1"/>
  <c r="J991" i="2"/>
  <c r="K991" i="2" s="1"/>
  <c r="J996" i="2"/>
  <c r="K996" i="2"/>
  <c r="J1001" i="2"/>
  <c r="K1001" i="2" s="1"/>
  <c r="J1006" i="2"/>
  <c r="K1006" i="2" s="1"/>
  <c r="J1011" i="2"/>
  <c r="K1011" i="2" s="1"/>
  <c r="J1016" i="2"/>
  <c r="K1016" i="2" s="1"/>
  <c r="J1021" i="2"/>
  <c r="K1021" i="2" s="1"/>
  <c r="J1026" i="2"/>
  <c r="K1026" i="2" s="1"/>
  <c r="J1031" i="2"/>
  <c r="K1031" i="2" s="1"/>
  <c r="J1036" i="2"/>
  <c r="K1036" i="2" s="1"/>
  <c r="J1041" i="2"/>
  <c r="K1041" i="2" s="1"/>
  <c r="J1046" i="2"/>
  <c r="K1046" i="2" s="1"/>
  <c r="J1051" i="2"/>
  <c r="K1051" i="2" s="1"/>
  <c r="J1056" i="2"/>
  <c r="K1056" i="2" s="1"/>
  <c r="J1061" i="2"/>
  <c r="K1061" i="2" s="1"/>
  <c r="J1066" i="2"/>
  <c r="K1066" i="2" s="1"/>
  <c r="J1071" i="2"/>
  <c r="K1071" i="2" s="1"/>
  <c r="J1076" i="2"/>
  <c r="K1076" i="2" s="1"/>
  <c r="J1081" i="2"/>
  <c r="K1081" i="2" s="1"/>
  <c r="J1086" i="2"/>
  <c r="K1086" i="2" s="1"/>
  <c r="J1091" i="2"/>
  <c r="K1091" i="2" s="1"/>
  <c r="J1096" i="2"/>
  <c r="K1096" i="2" s="1"/>
  <c r="J1101" i="2"/>
  <c r="K1101" i="2"/>
  <c r="J1106" i="2"/>
  <c r="K1106" i="2" s="1"/>
  <c r="J1111" i="2"/>
  <c r="K1111" i="2" s="1"/>
  <c r="J1116" i="2"/>
  <c r="K1116" i="2" s="1"/>
  <c r="J1121" i="2"/>
  <c r="K1121" i="2" s="1"/>
  <c r="J1126" i="2"/>
  <c r="K1126" i="2" s="1"/>
  <c r="J1131" i="2"/>
  <c r="K1131" i="2" s="1"/>
  <c r="J1136" i="2"/>
  <c r="K1136" i="2" s="1"/>
  <c r="J1141" i="2"/>
  <c r="K1141" i="2" s="1"/>
  <c r="J1146" i="2"/>
  <c r="K1146" i="2" s="1"/>
  <c r="J1151" i="2"/>
  <c r="K1151" i="2" s="1"/>
  <c r="J1156" i="2"/>
  <c r="K1156" i="2" s="1"/>
  <c r="J1161" i="2"/>
  <c r="K1161" i="2" s="1"/>
  <c r="J1166" i="2"/>
  <c r="K1166" i="2" s="1"/>
  <c r="J1171" i="2"/>
  <c r="K1171" i="2" s="1"/>
  <c r="J1176" i="2"/>
  <c r="K1176" i="2"/>
  <c r="J1181" i="2"/>
  <c r="K1181" i="2" s="1"/>
  <c r="J1186" i="2"/>
  <c r="K1186" i="2" s="1"/>
  <c r="J1191" i="2"/>
  <c r="K1191" i="2" s="1"/>
  <c r="J1196" i="2"/>
  <c r="K1196" i="2" s="1"/>
  <c r="J1201" i="2"/>
  <c r="K1201" i="2" s="1"/>
  <c r="J1206" i="2"/>
  <c r="K1206" i="2"/>
  <c r="J1211" i="2"/>
  <c r="K1211" i="2" s="1"/>
  <c r="J1216" i="2"/>
  <c r="K1216" i="2" s="1"/>
  <c r="J1221" i="2"/>
  <c r="K1221" i="2" s="1"/>
  <c r="J1226" i="2"/>
  <c r="K1226" i="2" s="1"/>
  <c r="J1231" i="2"/>
  <c r="K1231" i="2" s="1"/>
  <c r="J1236" i="2"/>
  <c r="K1236" i="2" s="1"/>
  <c r="J1241" i="2"/>
  <c r="K1241" i="2" s="1"/>
  <c r="J1246" i="2"/>
  <c r="K1246" i="2" s="1"/>
  <c r="J1251" i="2"/>
  <c r="K1251" i="2" s="1"/>
  <c r="J1256" i="2"/>
  <c r="K1256" i="2" s="1"/>
  <c r="J1261" i="2"/>
  <c r="K1261" i="2" s="1"/>
  <c r="J1266" i="2"/>
  <c r="K1266" i="2"/>
  <c r="J1271" i="2"/>
  <c r="K1271" i="2" s="1"/>
  <c r="J1276" i="2"/>
  <c r="K1276" i="2" s="1"/>
  <c r="J1281" i="2"/>
  <c r="K1281" i="2" s="1"/>
  <c r="J1286" i="2"/>
  <c r="K1286" i="2" s="1"/>
  <c r="J1291" i="2"/>
  <c r="K1291" i="2" s="1"/>
  <c r="J1296" i="2"/>
  <c r="K1296" i="2" s="1"/>
  <c r="J1301" i="2"/>
  <c r="K1301" i="2" s="1"/>
  <c r="J1306" i="2"/>
  <c r="K1306" i="2" s="1"/>
  <c r="J1311" i="2"/>
  <c r="K1311" i="2" s="1"/>
  <c r="J1316" i="2"/>
  <c r="K1316" i="2" s="1"/>
  <c r="J1321" i="2"/>
  <c r="K1321" i="2" s="1"/>
  <c r="J1326" i="2"/>
  <c r="K1326" i="2" s="1"/>
  <c r="J1331" i="2"/>
  <c r="K1331" i="2" s="1"/>
  <c r="J1336" i="2"/>
  <c r="K1336" i="2" s="1"/>
  <c r="J1341" i="2"/>
  <c r="K1341" i="2" s="1"/>
  <c r="J1346" i="2"/>
  <c r="K1346" i="2" s="1"/>
  <c r="J1351" i="2"/>
  <c r="K1351" i="2" s="1"/>
  <c r="J1356" i="2"/>
  <c r="K1356" i="2" s="1"/>
  <c r="J1361" i="2"/>
  <c r="K1361" i="2" s="1"/>
  <c r="J1366" i="2"/>
  <c r="K1366" i="2" s="1"/>
  <c r="J1371" i="2"/>
  <c r="K1371" i="2" s="1"/>
  <c r="J1376" i="2"/>
  <c r="K1376" i="2" s="1"/>
  <c r="J1381" i="2"/>
  <c r="K1381" i="2" s="1"/>
  <c r="J1386" i="2"/>
  <c r="K1386" i="2" s="1"/>
  <c r="J1391" i="2"/>
  <c r="K1391" i="2" s="1"/>
  <c r="J1396" i="2"/>
  <c r="K1396" i="2" s="1"/>
  <c r="J1401" i="2"/>
  <c r="K1401" i="2" s="1"/>
  <c r="J1406" i="2"/>
  <c r="K1406" i="2" s="1"/>
  <c r="J1411" i="2"/>
  <c r="K1411" i="2" s="1"/>
  <c r="J1416" i="2"/>
  <c r="K1416" i="2" s="1"/>
  <c r="J1421" i="2"/>
  <c r="K1421" i="2" s="1"/>
  <c r="J1426" i="2"/>
  <c r="K1426" i="2" s="1"/>
  <c r="J1431" i="2"/>
  <c r="K1431" i="2" s="1"/>
  <c r="J1436" i="2"/>
  <c r="K1436" i="2" s="1"/>
  <c r="J1441" i="2"/>
  <c r="K1441" i="2" s="1"/>
  <c r="J1446" i="2"/>
  <c r="K1446" i="2" s="1"/>
  <c r="J1451" i="2"/>
  <c r="K1451" i="2" s="1"/>
  <c r="J1456" i="2"/>
  <c r="K1456" i="2" s="1"/>
  <c r="J1461" i="2"/>
  <c r="K1461" i="2" s="1"/>
  <c r="J1466" i="2"/>
  <c r="K1466" i="2" s="1"/>
  <c r="J1471" i="2"/>
  <c r="K1471" i="2" s="1"/>
  <c r="J1476" i="2"/>
  <c r="K1476" i="2" s="1"/>
  <c r="J1481" i="2"/>
  <c r="K1481" i="2" s="1"/>
  <c r="J1486" i="2"/>
  <c r="K1486" i="2" s="1"/>
  <c r="J1491" i="2"/>
  <c r="K1491" i="2" s="1"/>
  <c r="J1496" i="2"/>
  <c r="K1496" i="2" s="1"/>
  <c r="J1501" i="2"/>
  <c r="K1501" i="2" s="1"/>
  <c r="J1506" i="2"/>
  <c r="K1506" i="2" s="1"/>
  <c r="J1511" i="2"/>
  <c r="K1511" i="2" s="1"/>
  <c r="J1516" i="2"/>
  <c r="K1516" i="2" s="1"/>
  <c r="J1521" i="2"/>
  <c r="K1521" i="2" s="1"/>
  <c r="J1526" i="2"/>
  <c r="K1526" i="2" s="1"/>
  <c r="J1531" i="2"/>
  <c r="K1531" i="2" s="1"/>
  <c r="J1536" i="2"/>
  <c r="K1536" i="2" s="1"/>
  <c r="J1541" i="2"/>
  <c r="K1541" i="2" s="1"/>
  <c r="J1546" i="2"/>
  <c r="K1546" i="2" s="1"/>
  <c r="J1551" i="2"/>
  <c r="K1551" i="2" s="1"/>
  <c r="J1556" i="2"/>
  <c r="K1556" i="2" s="1"/>
  <c r="J1561" i="2"/>
  <c r="K1561" i="2"/>
  <c r="J1566" i="2"/>
  <c r="K1566" i="2" s="1"/>
  <c r="J1571" i="2"/>
  <c r="K1571" i="2" s="1"/>
  <c r="J1576" i="2"/>
  <c r="K1576" i="2" s="1"/>
  <c r="J1581" i="2"/>
  <c r="K1581" i="2" s="1"/>
  <c r="J1586" i="2"/>
  <c r="K1586" i="2" s="1"/>
  <c r="J1591" i="2"/>
  <c r="K1591" i="2" s="1"/>
  <c r="J1596" i="2"/>
  <c r="K1596" i="2" s="1"/>
  <c r="J1601" i="2"/>
  <c r="K1601" i="2" s="1"/>
  <c r="J1606" i="2"/>
  <c r="K1606" i="2" s="1"/>
  <c r="J1611" i="2"/>
  <c r="K1611" i="2" s="1"/>
  <c r="J1616" i="2"/>
  <c r="K1616" i="2" s="1"/>
  <c r="J1621" i="2"/>
  <c r="K1621" i="2" s="1"/>
  <c r="J6" i="2"/>
  <c r="K6" i="2"/>
  <c r="I14" i="2"/>
  <c r="I24" i="2"/>
  <c r="I33" i="2"/>
  <c r="I41" i="2"/>
  <c r="I48" i="2"/>
  <c r="I50" i="2"/>
  <c r="I66" i="2"/>
  <c r="I80" i="2"/>
  <c r="I95" i="2"/>
  <c r="I96" i="2"/>
  <c r="I145" i="2"/>
  <c r="I157" i="2"/>
  <c r="I164" i="2"/>
  <c r="I165" i="2"/>
  <c r="I218" i="2"/>
  <c r="I230" i="2"/>
  <c r="I234" i="2"/>
  <c r="I235" i="2"/>
  <c r="I265" i="2"/>
  <c r="I278" i="2"/>
  <c r="I282" i="2"/>
  <c r="I283" i="2"/>
  <c r="I318" i="2"/>
  <c r="I334" i="2"/>
  <c r="I338" i="2"/>
  <c r="I340" i="2"/>
  <c r="I370" i="2"/>
  <c r="I380" i="2"/>
  <c r="I386" i="2"/>
  <c r="I387" i="2"/>
  <c r="I430" i="2"/>
  <c r="I461" i="2"/>
  <c r="I475" i="2"/>
  <c r="I503" i="2"/>
  <c r="I517" i="2"/>
  <c r="I562" i="2"/>
  <c r="I583" i="2"/>
  <c r="I584" i="2"/>
  <c r="I656" i="2"/>
  <c r="I658" i="2"/>
  <c r="I701" i="2"/>
  <c r="I718" i="2"/>
  <c r="I720" i="2"/>
  <c r="I763" i="2"/>
  <c r="I772" i="2"/>
  <c r="I773" i="2"/>
  <c r="I826" i="2"/>
  <c r="I840" i="2"/>
  <c r="I849" i="2"/>
  <c r="I850" i="2"/>
  <c r="I893" i="2"/>
  <c r="I912" i="2"/>
  <c r="I913" i="2"/>
  <c r="I965" i="2"/>
  <c r="I977" i="2"/>
  <c r="I981" i="2"/>
  <c r="I982" i="2"/>
  <c r="I1036" i="2"/>
  <c r="I1038" i="2"/>
  <c r="I1077" i="2"/>
  <c r="I1081" i="2"/>
  <c r="I1086" i="2"/>
  <c r="I1103" i="2"/>
  <c r="I1117" i="2"/>
  <c r="I1118" i="2"/>
  <c r="I1120" i="2"/>
  <c r="I1170" i="2"/>
  <c r="I1172" i="2"/>
  <c r="I1178" i="2"/>
  <c r="I1211" i="2"/>
  <c r="I1236" i="2"/>
  <c r="I1311" i="2"/>
  <c r="I1312" i="2"/>
  <c r="I1315" i="2"/>
  <c r="I1380" i="2"/>
  <c r="I1409" i="2"/>
  <c r="I1437" i="2"/>
  <c r="I1443" i="2"/>
  <c r="I1450" i="2"/>
  <c r="I1461" i="2"/>
  <c r="I1472" i="2"/>
  <c r="I1479" i="2"/>
  <c r="I1481" i="2"/>
  <c r="I1491" i="2"/>
  <c r="I1506" i="2"/>
  <c r="I1511" i="2"/>
  <c r="I1534" i="2"/>
  <c r="I1598" i="2"/>
  <c r="I1600" i="2"/>
  <c r="I1608" i="2"/>
  <c r="I1627" i="2"/>
  <c r="H7" i="2"/>
  <c r="I7" i="2" s="1"/>
  <c r="H8" i="2"/>
  <c r="I8" i="2" s="1"/>
  <c r="H9" i="2"/>
  <c r="I9" i="2" s="1"/>
  <c r="H10" i="2"/>
  <c r="I10" i="2" s="1"/>
  <c r="H11" i="2"/>
  <c r="I11" i="2" s="1"/>
  <c r="H13" i="2"/>
  <c r="I13" i="2" s="1"/>
  <c r="H14" i="2"/>
  <c r="H15" i="2"/>
  <c r="I15" i="2" s="1"/>
  <c r="H16" i="2"/>
  <c r="I16" i="2" s="1"/>
  <c r="H17" i="2"/>
  <c r="I17" i="2" s="1"/>
  <c r="H18" i="2"/>
  <c r="I18" i="2" s="1"/>
  <c r="H19" i="2"/>
  <c r="I19" i="2" s="1"/>
  <c r="H20" i="2"/>
  <c r="I20" i="2" s="1"/>
  <c r="H21" i="2"/>
  <c r="I21" i="2" s="1"/>
  <c r="H22" i="2"/>
  <c r="I22" i="2" s="1"/>
  <c r="H23" i="2"/>
  <c r="I23" i="2" s="1"/>
  <c r="H24" i="2"/>
  <c r="H25" i="2"/>
  <c r="I25" i="2" s="1"/>
  <c r="H26" i="2"/>
  <c r="I26" i="2" s="1"/>
  <c r="H27" i="2"/>
  <c r="I27" i="2" s="1"/>
  <c r="H28" i="2"/>
  <c r="I28" i="2" s="1"/>
  <c r="H29" i="2"/>
  <c r="I29" i="2" s="1"/>
  <c r="H30" i="2"/>
  <c r="I30" i="2" s="1"/>
  <c r="H31" i="2"/>
  <c r="I31" i="2" s="1"/>
  <c r="H32" i="2"/>
  <c r="I32" i="2" s="1"/>
  <c r="H33" i="2"/>
  <c r="H34" i="2"/>
  <c r="I34" i="2" s="1"/>
  <c r="H35" i="2"/>
  <c r="I35" i="2" s="1"/>
  <c r="H36" i="2"/>
  <c r="I36" i="2" s="1"/>
  <c r="H37" i="2"/>
  <c r="I37" i="2" s="1"/>
  <c r="H38" i="2"/>
  <c r="I38" i="2" s="1"/>
  <c r="H39" i="2"/>
  <c r="I39" i="2" s="1"/>
  <c r="H40" i="2"/>
  <c r="I40" i="2" s="1"/>
  <c r="H41" i="2"/>
  <c r="H46" i="2"/>
  <c r="I46" i="2" s="1"/>
  <c r="H47" i="2"/>
  <c r="I47" i="2" s="1"/>
  <c r="H48" i="2"/>
  <c r="H50" i="2"/>
  <c r="H51" i="2"/>
  <c r="I51" i="2" s="1"/>
  <c r="H52" i="2"/>
  <c r="I52" i="2" s="1"/>
  <c r="H53" i="2"/>
  <c r="I53" i="2" s="1"/>
  <c r="H54" i="2"/>
  <c r="I54" i="2" s="1"/>
  <c r="H55" i="2"/>
  <c r="I55" i="2" s="1"/>
  <c r="H56" i="2"/>
  <c r="I56" i="2" s="1"/>
  <c r="H57" i="2"/>
  <c r="I57" i="2" s="1"/>
  <c r="H58" i="2"/>
  <c r="I58" i="2" s="1"/>
  <c r="H60" i="2"/>
  <c r="I60" i="2" s="1"/>
  <c r="H61" i="2"/>
  <c r="I61" i="2" s="1"/>
  <c r="H62" i="2"/>
  <c r="I62" i="2" s="1"/>
  <c r="H63" i="2"/>
  <c r="I63" i="2" s="1"/>
  <c r="H64" i="2"/>
  <c r="I64" i="2" s="1"/>
  <c r="H65" i="2"/>
  <c r="I65" i="2" s="1"/>
  <c r="H66" i="2"/>
  <c r="H67" i="2"/>
  <c r="I67" i="2" s="1"/>
  <c r="H68" i="2"/>
  <c r="I68" i="2" s="1"/>
  <c r="H69" i="2"/>
  <c r="I69" i="2" s="1"/>
  <c r="H70" i="2"/>
  <c r="I70" i="2" s="1"/>
  <c r="H71" i="2"/>
  <c r="I71" i="2" s="1"/>
  <c r="H72" i="2"/>
  <c r="I72" i="2" s="1"/>
  <c r="H73" i="2"/>
  <c r="I73" i="2" s="1"/>
  <c r="H74" i="2"/>
  <c r="I74" i="2" s="1"/>
  <c r="H75" i="2"/>
  <c r="I75" i="2" s="1"/>
  <c r="H76" i="2"/>
  <c r="I76" i="2" s="1"/>
  <c r="H77" i="2"/>
  <c r="I77" i="2" s="1"/>
  <c r="H78" i="2"/>
  <c r="I78" i="2" s="1"/>
  <c r="H79" i="2"/>
  <c r="I79" i="2" s="1"/>
  <c r="H80" i="2"/>
  <c r="H81" i="2"/>
  <c r="I81" i="2" s="1"/>
  <c r="H82" i="2"/>
  <c r="I82" i="2" s="1"/>
  <c r="H83" i="2"/>
  <c r="I83" i="2" s="1"/>
  <c r="H84" i="2"/>
  <c r="I84" i="2" s="1"/>
  <c r="H85" i="2"/>
  <c r="I85" i="2" s="1"/>
  <c r="H86" i="2"/>
  <c r="I86" i="2" s="1"/>
  <c r="H87" i="2"/>
  <c r="I87" i="2" s="1"/>
  <c r="H88" i="2"/>
  <c r="I88" i="2" s="1"/>
  <c r="H89" i="2"/>
  <c r="I89" i="2" s="1"/>
  <c r="H90" i="2"/>
  <c r="I90" i="2" s="1"/>
  <c r="H91" i="2"/>
  <c r="I91" i="2" s="1"/>
  <c r="H92" i="2"/>
  <c r="I92" i="2" s="1"/>
  <c r="H93" i="2"/>
  <c r="I93" i="2" s="1"/>
  <c r="H95" i="2"/>
  <c r="H96" i="2"/>
  <c r="H97" i="2"/>
  <c r="I97" i="2" s="1"/>
  <c r="H98" i="2"/>
  <c r="I98" i="2" s="1"/>
  <c r="H99" i="2"/>
  <c r="I99" i="2" s="1"/>
  <c r="H100" i="2"/>
  <c r="I100" i="2" s="1"/>
  <c r="H101" i="2"/>
  <c r="I101" i="2" s="1"/>
  <c r="H103" i="2"/>
  <c r="I103" i="2" s="1"/>
  <c r="H105" i="2"/>
  <c r="I105" i="2" s="1"/>
  <c r="H109" i="2"/>
  <c r="I109" i="2" s="1"/>
  <c r="H110" i="2"/>
  <c r="I110" i="2" s="1"/>
  <c r="H111" i="2"/>
  <c r="I111" i="2" s="1"/>
  <c r="H115" i="2"/>
  <c r="I115" i="2" s="1"/>
  <c r="H116" i="2"/>
  <c r="I116" i="2" s="1"/>
  <c r="H121" i="2"/>
  <c r="I121" i="2" s="1"/>
  <c r="H122" i="2"/>
  <c r="I122" i="2" s="1"/>
  <c r="H123" i="2"/>
  <c r="I123" i="2" s="1"/>
  <c r="H124" i="2"/>
  <c r="I124" i="2" s="1"/>
  <c r="H125" i="2"/>
  <c r="I125" i="2" s="1"/>
  <c r="H126" i="2"/>
  <c r="I126" i="2" s="1"/>
  <c r="H127" i="2"/>
  <c r="I127" i="2" s="1"/>
  <c r="H131" i="2"/>
  <c r="I131" i="2" s="1"/>
  <c r="H132" i="2"/>
  <c r="I132" i="2" s="1"/>
  <c r="H133" i="2"/>
  <c r="I133" i="2" s="1"/>
  <c r="H134" i="2"/>
  <c r="I134" i="2" s="1"/>
  <c r="H135" i="2"/>
  <c r="I135" i="2" s="1"/>
  <c r="H136" i="2"/>
  <c r="I136" i="2" s="1"/>
  <c r="H137" i="2"/>
  <c r="I137" i="2" s="1"/>
  <c r="H138" i="2"/>
  <c r="I138" i="2" s="1"/>
  <c r="H140" i="2"/>
  <c r="I140" i="2" s="1"/>
  <c r="H141" i="2"/>
  <c r="I141" i="2" s="1"/>
  <c r="H142" i="2"/>
  <c r="I142" i="2" s="1"/>
  <c r="H143" i="2"/>
  <c r="I143" i="2" s="1"/>
  <c r="H144" i="2"/>
  <c r="I144" i="2" s="1"/>
  <c r="H145" i="2"/>
  <c r="H146" i="2"/>
  <c r="I146" i="2" s="1"/>
  <c r="H148" i="2"/>
  <c r="I148" i="2" s="1"/>
  <c r="H150" i="2"/>
  <c r="I150" i="2" s="1"/>
  <c r="H151" i="2"/>
  <c r="I151" i="2" s="1"/>
  <c r="H152" i="2"/>
  <c r="I152" i="2" s="1"/>
  <c r="H153" i="2"/>
  <c r="I153" i="2" s="1"/>
  <c r="H154" i="2"/>
  <c r="I154" i="2" s="1"/>
  <c r="H155" i="2"/>
  <c r="I155" i="2" s="1"/>
  <c r="H156" i="2"/>
  <c r="I156" i="2" s="1"/>
  <c r="H157" i="2"/>
  <c r="H158" i="2"/>
  <c r="I158" i="2" s="1"/>
  <c r="H159" i="2"/>
  <c r="I159" i="2" s="1"/>
  <c r="H160" i="2"/>
  <c r="I160" i="2" s="1"/>
  <c r="H161" i="2"/>
  <c r="I161" i="2" s="1"/>
  <c r="H162" i="2"/>
  <c r="I162" i="2" s="1"/>
  <c r="H163" i="2"/>
  <c r="I163" i="2" s="1"/>
  <c r="H164" i="2"/>
  <c r="H165" i="2"/>
  <c r="H167" i="2"/>
  <c r="I167" i="2" s="1"/>
  <c r="H171" i="2"/>
  <c r="I171" i="2" s="1"/>
  <c r="H172" i="2"/>
  <c r="I172" i="2" s="1"/>
  <c r="H173" i="2"/>
  <c r="I173" i="2" s="1"/>
  <c r="H174" i="2"/>
  <c r="I174" i="2" s="1"/>
  <c r="H175" i="2"/>
  <c r="I175" i="2" s="1"/>
  <c r="H176" i="2"/>
  <c r="I176" i="2" s="1"/>
  <c r="H177" i="2"/>
  <c r="I177" i="2" s="1"/>
  <c r="H178" i="2"/>
  <c r="I178" i="2" s="1"/>
  <c r="H180" i="2"/>
  <c r="I180" i="2" s="1"/>
  <c r="H181" i="2"/>
  <c r="I181" i="2" s="1"/>
  <c r="H182" i="2"/>
  <c r="I182" i="2" s="1"/>
  <c r="H183" i="2"/>
  <c r="I183" i="2" s="1"/>
  <c r="H184" i="2"/>
  <c r="I184" i="2" s="1"/>
  <c r="H185" i="2"/>
  <c r="I185" i="2" s="1"/>
  <c r="H186" i="2"/>
  <c r="I186" i="2" s="1"/>
  <c r="H188" i="2"/>
  <c r="I188" i="2" s="1"/>
  <c r="H189" i="2"/>
  <c r="I189" i="2" s="1"/>
  <c r="H190" i="2"/>
  <c r="I190" i="2" s="1"/>
  <c r="H191" i="2"/>
  <c r="I191" i="2" s="1"/>
  <c r="H192" i="2"/>
  <c r="I192" i="2" s="1"/>
  <c r="H193" i="2"/>
  <c r="I193" i="2" s="1"/>
  <c r="H194" i="2"/>
  <c r="I194" i="2" s="1"/>
  <c r="H195" i="2"/>
  <c r="I195" i="2" s="1"/>
  <c r="H196" i="2"/>
  <c r="I196" i="2" s="1"/>
  <c r="H198" i="2"/>
  <c r="I198" i="2" s="1"/>
  <c r="H199" i="2"/>
  <c r="I199" i="2" s="1"/>
  <c r="H200" i="2"/>
  <c r="I200" i="2" s="1"/>
  <c r="H201" i="2"/>
  <c r="I201" i="2" s="1"/>
  <c r="H205" i="2"/>
  <c r="I205" i="2" s="1"/>
  <c r="H206" i="2"/>
  <c r="I206" i="2" s="1"/>
  <c r="H207" i="2"/>
  <c r="I207" i="2" s="1"/>
  <c r="H210" i="2"/>
  <c r="I210" i="2" s="1"/>
  <c r="H211" i="2"/>
  <c r="I211" i="2" s="1"/>
  <c r="H212" i="2"/>
  <c r="I212" i="2" s="1"/>
  <c r="H213" i="2"/>
  <c r="I213" i="2" s="1"/>
  <c r="H214" i="2"/>
  <c r="I214" i="2" s="1"/>
  <c r="H215" i="2"/>
  <c r="I215" i="2" s="1"/>
  <c r="H216" i="2"/>
  <c r="I216" i="2" s="1"/>
  <c r="H217" i="2"/>
  <c r="I217" i="2" s="1"/>
  <c r="H218" i="2"/>
  <c r="H219" i="2"/>
  <c r="I219" i="2" s="1"/>
  <c r="H220" i="2"/>
  <c r="I220" i="2" s="1"/>
  <c r="H221" i="2"/>
  <c r="I221" i="2" s="1"/>
  <c r="H222" i="2"/>
  <c r="I222" i="2" s="1"/>
  <c r="H223" i="2"/>
  <c r="I223" i="2" s="1"/>
  <c r="H224" i="2"/>
  <c r="I224" i="2" s="1"/>
  <c r="H225" i="2"/>
  <c r="I225" i="2" s="1"/>
  <c r="H226" i="2"/>
  <c r="I226" i="2" s="1"/>
  <c r="H228" i="2"/>
  <c r="I228" i="2" s="1"/>
  <c r="H229" i="2"/>
  <c r="I229" i="2" s="1"/>
  <c r="H230" i="2"/>
  <c r="H231" i="2"/>
  <c r="I231" i="2" s="1"/>
  <c r="H232" i="2"/>
  <c r="I232" i="2" s="1"/>
  <c r="H233" i="2"/>
  <c r="I233" i="2" s="1"/>
  <c r="H234" i="2"/>
  <c r="H235" i="2"/>
  <c r="H236" i="2"/>
  <c r="I236" i="2" s="1"/>
  <c r="H237" i="2"/>
  <c r="I237" i="2" s="1"/>
  <c r="H238" i="2"/>
  <c r="I238" i="2" s="1"/>
  <c r="H239" i="2"/>
  <c r="I239" i="2" s="1"/>
  <c r="H240" i="2"/>
  <c r="I240" i="2" s="1"/>
  <c r="H241" i="2"/>
  <c r="I241" i="2" s="1"/>
  <c r="H242" i="2"/>
  <c r="I242" i="2" s="1"/>
  <c r="H243" i="2"/>
  <c r="I243" i="2" s="1"/>
  <c r="H244" i="2"/>
  <c r="I244" i="2" s="1"/>
  <c r="H245" i="2"/>
  <c r="I245" i="2" s="1"/>
  <c r="H246" i="2"/>
  <c r="I246" i="2" s="1"/>
  <c r="H247" i="2"/>
  <c r="I247" i="2" s="1"/>
  <c r="H248" i="2"/>
  <c r="I248" i="2" s="1"/>
  <c r="H249" i="2"/>
  <c r="I249" i="2" s="1"/>
  <c r="H250" i="2"/>
  <c r="I250" i="2" s="1"/>
  <c r="H251" i="2"/>
  <c r="I251" i="2" s="1"/>
  <c r="H252" i="2"/>
  <c r="I252" i="2" s="1"/>
  <c r="H253" i="2"/>
  <c r="I253" i="2" s="1"/>
  <c r="H254" i="2"/>
  <c r="I254" i="2" s="1"/>
  <c r="H255" i="2"/>
  <c r="I255" i="2" s="1"/>
  <c r="H256" i="2"/>
  <c r="I256" i="2" s="1"/>
  <c r="H258" i="2"/>
  <c r="I258" i="2" s="1"/>
  <c r="H259" i="2"/>
  <c r="I259" i="2" s="1"/>
  <c r="H260" i="2"/>
  <c r="I260" i="2" s="1"/>
  <c r="H261" i="2"/>
  <c r="I261" i="2" s="1"/>
  <c r="H263" i="2"/>
  <c r="I263" i="2" s="1"/>
  <c r="H264" i="2"/>
  <c r="I264" i="2" s="1"/>
  <c r="H265" i="2"/>
  <c r="H266" i="2"/>
  <c r="I266" i="2" s="1"/>
  <c r="H268" i="2"/>
  <c r="I268" i="2" s="1"/>
  <c r="H269" i="2"/>
  <c r="I269" i="2" s="1"/>
  <c r="H270" i="2"/>
  <c r="I270" i="2" s="1"/>
  <c r="H271" i="2"/>
  <c r="I271" i="2" s="1"/>
  <c r="H273" i="2"/>
  <c r="I273" i="2" s="1"/>
  <c r="H274" i="2"/>
  <c r="I274" i="2" s="1"/>
  <c r="H275" i="2"/>
  <c r="I275" i="2" s="1"/>
  <c r="H276" i="2"/>
  <c r="I276" i="2" s="1"/>
  <c r="H277" i="2"/>
  <c r="I277" i="2" s="1"/>
  <c r="H278" i="2"/>
  <c r="H279" i="2"/>
  <c r="I279" i="2" s="1"/>
  <c r="H280" i="2"/>
  <c r="I280" i="2" s="1"/>
  <c r="H281" i="2"/>
  <c r="I281" i="2" s="1"/>
  <c r="H282" i="2"/>
  <c r="H283" i="2"/>
  <c r="H284" i="2"/>
  <c r="I284" i="2" s="1"/>
  <c r="H285" i="2"/>
  <c r="I285" i="2" s="1"/>
  <c r="H286" i="2"/>
  <c r="I286" i="2" s="1"/>
  <c r="H287" i="2"/>
  <c r="I287" i="2" s="1"/>
  <c r="H288" i="2"/>
  <c r="I288" i="2" s="1"/>
  <c r="H289" i="2"/>
  <c r="I289" i="2" s="1"/>
  <c r="H290" i="2"/>
  <c r="I290" i="2" s="1"/>
  <c r="H291" i="2"/>
  <c r="I291" i="2" s="1"/>
  <c r="H292" i="2"/>
  <c r="I292" i="2" s="1"/>
  <c r="H293" i="2"/>
  <c r="I293" i="2" s="1"/>
  <c r="H294" i="2"/>
  <c r="I294" i="2" s="1"/>
  <c r="H295" i="2"/>
  <c r="I295" i="2" s="1"/>
  <c r="H296" i="2"/>
  <c r="I296" i="2" s="1"/>
  <c r="H297" i="2"/>
  <c r="I297" i="2" s="1"/>
  <c r="H298" i="2"/>
  <c r="I298" i="2" s="1"/>
  <c r="H299" i="2"/>
  <c r="I299" i="2" s="1"/>
  <c r="H300" i="2"/>
  <c r="I300" i="2" s="1"/>
  <c r="H301" i="2"/>
  <c r="I301" i="2" s="1"/>
  <c r="H302" i="2"/>
  <c r="I302" i="2" s="1"/>
  <c r="H303" i="2"/>
  <c r="I303" i="2" s="1"/>
  <c r="H304" i="2"/>
  <c r="I304" i="2" s="1"/>
  <c r="H305" i="2"/>
  <c r="I305" i="2" s="1"/>
  <c r="H306" i="2"/>
  <c r="I306" i="2" s="1"/>
  <c r="H307" i="2"/>
  <c r="I307" i="2" s="1"/>
  <c r="H308" i="2"/>
  <c r="I308" i="2" s="1"/>
  <c r="H309" i="2"/>
  <c r="I309" i="2" s="1"/>
  <c r="H310" i="2"/>
  <c r="I310" i="2" s="1"/>
  <c r="H311" i="2"/>
  <c r="I311" i="2" s="1"/>
  <c r="H312" i="2"/>
  <c r="I312" i="2" s="1"/>
  <c r="H313" i="2"/>
  <c r="I313" i="2" s="1"/>
  <c r="H314" i="2"/>
  <c r="I314" i="2" s="1"/>
  <c r="H315" i="2"/>
  <c r="I315" i="2" s="1"/>
  <c r="H316" i="2"/>
  <c r="I316" i="2" s="1"/>
  <c r="H317" i="2"/>
  <c r="I317" i="2" s="1"/>
  <c r="H318" i="2"/>
  <c r="H319" i="2"/>
  <c r="I319" i="2" s="1"/>
  <c r="H320" i="2"/>
  <c r="I320" i="2" s="1"/>
  <c r="H321" i="2"/>
  <c r="I321" i="2" s="1"/>
  <c r="H322" i="2"/>
  <c r="I322" i="2" s="1"/>
  <c r="H323" i="2"/>
  <c r="I323" i="2" s="1"/>
  <c r="H324" i="2"/>
  <c r="I324" i="2" s="1"/>
  <c r="H325" i="2"/>
  <c r="I325" i="2" s="1"/>
  <c r="H326" i="2"/>
  <c r="I326" i="2" s="1"/>
  <c r="H327" i="2"/>
  <c r="I327" i="2" s="1"/>
  <c r="H328" i="2"/>
  <c r="I328" i="2" s="1"/>
  <c r="H329" i="2"/>
  <c r="I329" i="2" s="1"/>
  <c r="H330" i="2"/>
  <c r="I330" i="2" s="1"/>
  <c r="H331" i="2"/>
  <c r="I331" i="2" s="1"/>
  <c r="H332" i="2"/>
  <c r="I332" i="2" s="1"/>
  <c r="H333" i="2"/>
  <c r="I333" i="2" s="1"/>
  <c r="H334" i="2"/>
  <c r="H335" i="2"/>
  <c r="I335" i="2" s="1"/>
  <c r="H336" i="2"/>
  <c r="I336" i="2" s="1"/>
  <c r="H337" i="2"/>
  <c r="I337" i="2" s="1"/>
  <c r="H338" i="2"/>
  <c r="H339" i="2"/>
  <c r="I339" i="2" s="1"/>
  <c r="H340" i="2"/>
  <c r="H341" i="2"/>
  <c r="I341" i="2" s="1"/>
  <c r="H342" i="2"/>
  <c r="I342" i="2" s="1"/>
  <c r="H343" i="2"/>
  <c r="I343" i="2" s="1"/>
  <c r="H344" i="2"/>
  <c r="I344" i="2" s="1"/>
  <c r="H345" i="2"/>
  <c r="I345" i="2" s="1"/>
  <c r="H346" i="2"/>
  <c r="I346" i="2" s="1"/>
  <c r="H347" i="2"/>
  <c r="I347" i="2" s="1"/>
  <c r="H348" i="2"/>
  <c r="I348" i="2" s="1"/>
  <c r="H349" i="2"/>
  <c r="I349" i="2" s="1"/>
  <c r="H350" i="2"/>
  <c r="I350" i="2" s="1"/>
  <c r="H351" i="2"/>
  <c r="I351" i="2" s="1"/>
  <c r="H352" i="2"/>
  <c r="I352" i="2" s="1"/>
  <c r="H353" i="2"/>
  <c r="I353" i="2" s="1"/>
  <c r="H354" i="2"/>
  <c r="I354" i="2" s="1"/>
  <c r="H355" i="2"/>
  <c r="I355" i="2" s="1"/>
  <c r="H356" i="2"/>
  <c r="I356" i="2" s="1"/>
  <c r="H358" i="2"/>
  <c r="I358" i="2" s="1"/>
  <c r="H360" i="2"/>
  <c r="I360" i="2" s="1"/>
  <c r="H361" i="2"/>
  <c r="I361" i="2" s="1"/>
  <c r="H362" i="2"/>
  <c r="I362" i="2" s="1"/>
  <c r="H363" i="2"/>
  <c r="I363" i="2" s="1"/>
  <c r="H364" i="2"/>
  <c r="I364" i="2" s="1"/>
  <c r="H365" i="2"/>
  <c r="I365" i="2" s="1"/>
  <c r="H366" i="2"/>
  <c r="I366" i="2" s="1"/>
  <c r="H367" i="2"/>
  <c r="I367" i="2" s="1"/>
  <c r="H368" i="2"/>
  <c r="I368" i="2" s="1"/>
  <c r="H369" i="2"/>
  <c r="I369" i="2" s="1"/>
  <c r="H370" i="2"/>
  <c r="H371" i="2"/>
  <c r="I371" i="2" s="1"/>
  <c r="H372" i="2"/>
  <c r="I372" i="2" s="1"/>
  <c r="H373" i="2"/>
  <c r="I373" i="2" s="1"/>
  <c r="H374" i="2"/>
  <c r="I374" i="2" s="1"/>
  <c r="H375" i="2"/>
  <c r="I375" i="2" s="1"/>
  <c r="H376" i="2"/>
  <c r="I376" i="2" s="1"/>
  <c r="H377" i="2"/>
  <c r="I377" i="2" s="1"/>
  <c r="H378" i="2"/>
  <c r="I378" i="2" s="1"/>
  <c r="H379" i="2"/>
  <c r="I379" i="2" s="1"/>
  <c r="H380" i="2"/>
  <c r="H381" i="2"/>
  <c r="I381" i="2" s="1"/>
  <c r="H383" i="2"/>
  <c r="I383" i="2" s="1"/>
  <c r="H384" i="2"/>
  <c r="I384" i="2" s="1"/>
  <c r="H385" i="2"/>
  <c r="I385" i="2" s="1"/>
  <c r="H386" i="2"/>
  <c r="H387" i="2"/>
  <c r="H388" i="2"/>
  <c r="I388" i="2" s="1"/>
  <c r="H389" i="2"/>
  <c r="I389" i="2" s="1"/>
  <c r="H390" i="2"/>
  <c r="I390" i="2" s="1"/>
  <c r="H391" i="2"/>
  <c r="I391" i="2" s="1"/>
  <c r="H392" i="2"/>
  <c r="I392" i="2" s="1"/>
  <c r="H393" i="2"/>
  <c r="I393" i="2" s="1"/>
  <c r="H394" i="2"/>
  <c r="I394" i="2" s="1"/>
  <c r="H395" i="2"/>
  <c r="I395" i="2" s="1"/>
  <c r="H396" i="2"/>
  <c r="I396" i="2" s="1"/>
  <c r="H397" i="2"/>
  <c r="I397" i="2" s="1"/>
  <c r="H398" i="2"/>
  <c r="I398" i="2" s="1"/>
  <c r="H399" i="2"/>
  <c r="I399" i="2" s="1"/>
  <c r="H400" i="2"/>
  <c r="I400" i="2" s="1"/>
  <c r="H401" i="2"/>
  <c r="I401" i="2" s="1"/>
  <c r="H402" i="2"/>
  <c r="I402" i="2" s="1"/>
  <c r="H403" i="2"/>
  <c r="I403" i="2" s="1"/>
  <c r="H404" i="2"/>
  <c r="I404" i="2" s="1"/>
  <c r="H405" i="2"/>
  <c r="I405" i="2" s="1"/>
  <c r="H406" i="2"/>
  <c r="I406" i="2" s="1"/>
  <c r="H407" i="2"/>
  <c r="I407" i="2" s="1"/>
  <c r="H408" i="2"/>
  <c r="I408" i="2" s="1"/>
  <c r="H409" i="2"/>
  <c r="I409" i="2" s="1"/>
  <c r="H410" i="2"/>
  <c r="I410" i="2" s="1"/>
  <c r="H411" i="2"/>
  <c r="I411" i="2" s="1"/>
  <c r="H412" i="2"/>
  <c r="I412" i="2" s="1"/>
  <c r="H413" i="2"/>
  <c r="I413" i="2" s="1"/>
  <c r="H415" i="2"/>
  <c r="I415" i="2" s="1"/>
  <c r="H416" i="2"/>
  <c r="I416" i="2" s="1"/>
  <c r="H417" i="2"/>
  <c r="I417" i="2" s="1"/>
  <c r="H418" i="2"/>
  <c r="I418" i="2" s="1"/>
  <c r="H419" i="2"/>
  <c r="I419" i="2" s="1"/>
  <c r="H420" i="2"/>
  <c r="I420" i="2" s="1"/>
  <c r="H421" i="2"/>
  <c r="I421" i="2" s="1"/>
  <c r="H422" i="2"/>
  <c r="I422" i="2" s="1"/>
  <c r="H423" i="2"/>
  <c r="I423" i="2" s="1"/>
  <c r="H424" i="2"/>
  <c r="I424" i="2" s="1"/>
  <c r="H425" i="2"/>
  <c r="I425" i="2" s="1"/>
  <c r="H426" i="2"/>
  <c r="I426" i="2" s="1"/>
  <c r="H427" i="2"/>
  <c r="I427" i="2" s="1"/>
  <c r="H428" i="2"/>
  <c r="I428" i="2" s="1"/>
  <c r="H429" i="2"/>
  <c r="I429" i="2" s="1"/>
  <c r="H430" i="2"/>
  <c r="H431" i="2"/>
  <c r="I431" i="2" s="1"/>
  <c r="H433" i="2"/>
  <c r="I433" i="2" s="1"/>
  <c r="H434" i="2"/>
  <c r="I434" i="2" s="1"/>
  <c r="H435" i="2"/>
  <c r="I435" i="2" s="1"/>
  <c r="H436" i="2"/>
  <c r="I436" i="2" s="1"/>
  <c r="H437" i="2"/>
  <c r="I437" i="2" s="1"/>
  <c r="H438" i="2"/>
  <c r="I438" i="2" s="1"/>
  <c r="H439" i="2"/>
  <c r="I439" i="2" s="1"/>
  <c r="H440" i="2"/>
  <c r="I440" i="2" s="1"/>
  <c r="H441" i="2"/>
  <c r="I441" i="2" s="1"/>
  <c r="H442" i="2"/>
  <c r="I442" i="2" s="1"/>
  <c r="H443" i="2"/>
  <c r="I443" i="2" s="1"/>
  <c r="H444" i="2"/>
  <c r="I444" i="2" s="1"/>
  <c r="H445" i="2"/>
  <c r="I445" i="2" s="1"/>
  <c r="H446" i="2"/>
  <c r="I446" i="2" s="1"/>
  <c r="H447" i="2"/>
  <c r="I447" i="2" s="1"/>
  <c r="H448" i="2"/>
  <c r="I448" i="2" s="1"/>
  <c r="H449" i="2"/>
  <c r="I449" i="2" s="1"/>
  <c r="H450" i="2"/>
  <c r="I450" i="2" s="1"/>
  <c r="H451" i="2"/>
  <c r="I451" i="2" s="1"/>
  <c r="H452" i="2"/>
  <c r="I452" i="2" s="1"/>
  <c r="H453" i="2"/>
  <c r="I453" i="2" s="1"/>
  <c r="H454" i="2"/>
  <c r="I454" i="2" s="1"/>
  <c r="H455" i="2"/>
  <c r="I455" i="2" s="1"/>
  <c r="H456" i="2"/>
  <c r="I456" i="2" s="1"/>
  <c r="H457" i="2"/>
  <c r="I457" i="2" s="1"/>
  <c r="H460" i="2"/>
  <c r="I460" i="2" s="1"/>
  <c r="H461" i="2"/>
  <c r="H462" i="2"/>
  <c r="I462" i="2" s="1"/>
  <c r="H463" i="2"/>
  <c r="I463" i="2" s="1"/>
  <c r="H465" i="2"/>
  <c r="I465" i="2" s="1"/>
  <c r="H466" i="2"/>
  <c r="I466" i="2" s="1"/>
  <c r="H468" i="2"/>
  <c r="I468" i="2" s="1"/>
  <c r="H470" i="2"/>
  <c r="I470" i="2" s="1"/>
  <c r="H471" i="2"/>
  <c r="I471" i="2" s="1"/>
  <c r="H472" i="2"/>
  <c r="I472" i="2" s="1"/>
  <c r="H474" i="2"/>
  <c r="I474" i="2" s="1"/>
  <c r="H475" i="2"/>
  <c r="H476" i="2"/>
  <c r="I476" i="2" s="1"/>
  <c r="H478" i="2"/>
  <c r="I478" i="2" s="1"/>
  <c r="H479" i="2"/>
  <c r="I479" i="2" s="1"/>
  <c r="H480" i="2"/>
  <c r="I480" i="2" s="1"/>
  <c r="H481" i="2"/>
  <c r="I481" i="2" s="1"/>
  <c r="H488" i="2"/>
  <c r="I488" i="2" s="1"/>
  <c r="H490" i="2"/>
  <c r="I490" i="2" s="1"/>
  <c r="H491" i="2"/>
  <c r="I491" i="2" s="1"/>
  <c r="H493" i="2"/>
  <c r="I493" i="2" s="1"/>
  <c r="H494" i="2"/>
  <c r="I494" i="2" s="1"/>
  <c r="H495" i="2"/>
  <c r="I495" i="2" s="1"/>
  <c r="H496" i="2"/>
  <c r="I496" i="2" s="1"/>
  <c r="H497" i="2"/>
  <c r="I497" i="2" s="1"/>
  <c r="H498" i="2"/>
  <c r="I498" i="2" s="1"/>
  <c r="H501" i="2"/>
  <c r="I501" i="2" s="1"/>
  <c r="H502" i="2"/>
  <c r="I502" i="2" s="1"/>
  <c r="H503" i="2"/>
  <c r="H505" i="2"/>
  <c r="I505" i="2" s="1"/>
  <c r="H506" i="2"/>
  <c r="I506" i="2" s="1"/>
  <c r="H510" i="2"/>
  <c r="I510" i="2" s="1"/>
  <c r="H511" i="2"/>
  <c r="I511" i="2" s="1"/>
  <c r="H512" i="2"/>
  <c r="I512" i="2" s="1"/>
  <c r="H515" i="2"/>
  <c r="I515" i="2" s="1"/>
  <c r="H517" i="2"/>
  <c r="H521" i="2"/>
  <c r="I521" i="2" s="1"/>
  <c r="H522" i="2"/>
  <c r="I522" i="2" s="1"/>
  <c r="H523" i="2"/>
  <c r="I523" i="2" s="1"/>
  <c r="H524" i="2"/>
  <c r="I524" i="2" s="1"/>
  <c r="H525" i="2"/>
  <c r="I525" i="2" s="1"/>
  <c r="H526" i="2"/>
  <c r="I526" i="2" s="1"/>
  <c r="H527" i="2"/>
  <c r="I527" i="2" s="1"/>
  <c r="H528" i="2"/>
  <c r="I528" i="2" s="1"/>
  <c r="H529" i="2"/>
  <c r="I529" i="2" s="1"/>
  <c r="H530" i="2"/>
  <c r="I530" i="2" s="1"/>
  <c r="H531" i="2"/>
  <c r="I531" i="2" s="1"/>
  <c r="H532" i="2"/>
  <c r="I532" i="2" s="1"/>
  <c r="H533" i="2"/>
  <c r="I533" i="2" s="1"/>
  <c r="H534" i="2"/>
  <c r="I534" i="2" s="1"/>
  <c r="H535" i="2"/>
  <c r="I535" i="2" s="1"/>
  <c r="H536" i="2"/>
  <c r="I536" i="2" s="1"/>
  <c r="H537" i="2"/>
  <c r="I537" i="2" s="1"/>
  <c r="H538" i="2"/>
  <c r="I538" i="2" s="1"/>
  <c r="H539" i="2"/>
  <c r="I539" i="2" s="1"/>
  <c r="H540" i="2"/>
  <c r="I540" i="2" s="1"/>
  <c r="H541" i="2"/>
  <c r="I541" i="2" s="1"/>
  <c r="H547" i="2"/>
  <c r="I547" i="2" s="1"/>
  <c r="H551" i="2"/>
  <c r="I551" i="2" s="1"/>
  <c r="H552" i="2"/>
  <c r="I552" i="2" s="1"/>
  <c r="H556" i="2"/>
  <c r="I556" i="2" s="1"/>
  <c r="H557" i="2"/>
  <c r="I557" i="2" s="1"/>
  <c r="H558" i="2"/>
  <c r="I558" i="2" s="1"/>
  <c r="H559" i="2"/>
  <c r="I559" i="2" s="1"/>
  <c r="H560" i="2"/>
  <c r="I560" i="2" s="1"/>
  <c r="H561" i="2"/>
  <c r="I561" i="2" s="1"/>
  <c r="H562" i="2"/>
  <c r="H563" i="2"/>
  <c r="I563" i="2" s="1"/>
  <c r="H564" i="2"/>
  <c r="I564" i="2" s="1"/>
  <c r="H565" i="2"/>
  <c r="I565" i="2" s="1"/>
  <c r="H566" i="2"/>
  <c r="I566" i="2" s="1"/>
  <c r="H568" i="2"/>
  <c r="I568" i="2" s="1"/>
  <c r="H569" i="2"/>
  <c r="I569" i="2" s="1"/>
  <c r="H571" i="2"/>
  <c r="I571" i="2" s="1"/>
  <c r="H572" i="2"/>
  <c r="I572" i="2" s="1"/>
  <c r="H573" i="2"/>
  <c r="I573" i="2" s="1"/>
  <c r="H576" i="2"/>
  <c r="I576" i="2" s="1"/>
  <c r="H577" i="2"/>
  <c r="I577" i="2" s="1"/>
  <c r="H578" i="2"/>
  <c r="I578" i="2" s="1"/>
  <c r="H579" i="2"/>
  <c r="I579" i="2" s="1"/>
  <c r="H580" i="2"/>
  <c r="I580" i="2" s="1"/>
  <c r="H581" i="2"/>
  <c r="I581" i="2" s="1"/>
  <c r="H583" i="2"/>
  <c r="H584" i="2"/>
  <c r="H585" i="2"/>
  <c r="I585" i="2" s="1"/>
  <c r="H586" i="2"/>
  <c r="I586" i="2" s="1"/>
  <c r="H587" i="2"/>
  <c r="I587" i="2" s="1"/>
  <c r="H592" i="2"/>
  <c r="I592" i="2" s="1"/>
  <c r="H593" i="2"/>
  <c r="I593" i="2" s="1"/>
  <c r="H595" i="2"/>
  <c r="I595" i="2" s="1"/>
  <c r="H596" i="2"/>
  <c r="I596" i="2" s="1"/>
  <c r="H598" i="2"/>
  <c r="I598" i="2" s="1"/>
  <c r="H599" i="2"/>
  <c r="I599" i="2" s="1"/>
  <c r="H600" i="2"/>
  <c r="I600" i="2" s="1"/>
  <c r="H601" i="2"/>
  <c r="I601" i="2" s="1"/>
  <c r="H602" i="2"/>
  <c r="I602" i="2" s="1"/>
  <c r="H603" i="2"/>
  <c r="I603" i="2" s="1"/>
  <c r="H605" i="2"/>
  <c r="I605" i="2" s="1"/>
  <c r="H606" i="2"/>
  <c r="I606" i="2" s="1"/>
  <c r="H607" i="2"/>
  <c r="I607" i="2" s="1"/>
  <c r="H608" i="2"/>
  <c r="I608" i="2" s="1"/>
  <c r="H610" i="2"/>
  <c r="I610" i="2" s="1"/>
  <c r="H611" i="2"/>
  <c r="I611" i="2" s="1"/>
  <c r="H613" i="2"/>
  <c r="I613" i="2" s="1"/>
  <c r="H615" i="2"/>
  <c r="I615" i="2" s="1"/>
  <c r="H616" i="2"/>
  <c r="I616" i="2" s="1"/>
  <c r="H621" i="2"/>
  <c r="I621" i="2" s="1"/>
  <c r="H622" i="2"/>
  <c r="I622" i="2" s="1"/>
  <c r="H623" i="2"/>
  <c r="I623" i="2" s="1"/>
  <c r="H624" i="2"/>
  <c r="I624" i="2" s="1"/>
  <c r="H625" i="2"/>
  <c r="I625" i="2" s="1"/>
  <c r="H626" i="2"/>
  <c r="I626" i="2" s="1"/>
  <c r="H627" i="2"/>
  <c r="I627" i="2" s="1"/>
  <c r="H628" i="2"/>
  <c r="I628" i="2" s="1"/>
  <c r="H629" i="2"/>
  <c r="I629" i="2" s="1"/>
  <c r="H630" i="2"/>
  <c r="I630" i="2" s="1"/>
  <c r="H631" i="2"/>
  <c r="I631" i="2" s="1"/>
  <c r="H632" i="2"/>
  <c r="I632" i="2" s="1"/>
  <c r="H633" i="2"/>
  <c r="I633" i="2" s="1"/>
  <c r="H634" i="2"/>
  <c r="I634" i="2" s="1"/>
  <c r="H635" i="2"/>
  <c r="I635" i="2" s="1"/>
  <c r="H636" i="2"/>
  <c r="I636" i="2" s="1"/>
  <c r="H637" i="2"/>
  <c r="I637" i="2" s="1"/>
  <c r="H638" i="2"/>
  <c r="I638" i="2" s="1"/>
  <c r="H639" i="2"/>
  <c r="I639" i="2" s="1"/>
  <c r="H640" i="2"/>
  <c r="I640" i="2" s="1"/>
  <c r="H641" i="2"/>
  <c r="I641" i="2" s="1"/>
  <c r="H643" i="2"/>
  <c r="I643" i="2" s="1"/>
  <c r="H646" i="2"/>
  <c r="I646" i="2" s="1"/>
  <c r="H651" i="2"/>
  <c r="I651" i="2" s="1"/>
  <c r="H655" i="2"/>
  <c r="I655" i="2" s="1"/>
  <c r="H656" i="2"/>
  <c r="H658" i="2"/>
  <c r="H661" i="2"/>
  <c r="I661" i="2" s="1"/>
  <c r="H662" i="2"/>
  <c r="I662" i="2" s="1"/>
  <c r="H663" i="2"/>
  <c r="I663" i="2" s="1"/>
  <c r="H664" i="2"/>
  <c r="I664" i="2" s="1"/>
  <c r="H665" i="2"/>
  <c r="I665" i="2" s="1"/>
  <c r="H666" i="2"/>
  <c r="I666" i="2" s="1"/>
  <c r="H667" i="2"/>
  <c r="I667" i="2" s="1"/>
  <c r="H668" i="2"/>
  <c r="I668" i="2" s="1"/>
  <c r="H670" i="2"/>
  <c r="I670" i="2" s="1"/>
  <c r="H671" i="2"/>
  <c r="I671" i="2" s="1"/>
  <c r="H672" i="2"/>
  <c r="I672" i="2" s="1"/>
  <c r="H674" i="2"/>
  <c r="I674" i="2" s="1"/>
  <c r="H675" i="2"/>
  <c r="I675" i="2" s="1"/>
  <c r="H676" i="2"/>
  <c r="I676" i="2" s="1"/>
  <c r="H677" i="2"/>
  <c r="I677" i="2" s="1"/>
  <c r="H678" i="2"/>
  <c r="I678" i="2" s="1"/>
  <c r="H679" i="2"/>
  <c r="I679" i="2" s="1"/>
  <c r="H680" i="2"/>
  <c r="I680" i="2" s="1"/>
  <c r="H681" i="2"/>
  <c r="I681" i="2" s="1"/>
  <c r="H682" i="2"/>
  <c r="I682" i="2" s="1"/>
  <c r="H683" i="2"/>
  <c r="I683" i="2" s="1"/>
  <c r="H685" i="2"/>
  <c r="I685" i="2" s="1"/>
  <c r="H686" i="2"/>
  <c r="I686" i="2" s="1"/>
  <c r="H688" i="2"/>
  <c r="I688" i="2" s="1"/>
  <c r="H689" i="2"/>
  <c r="I689" i="2" s="1"/>
  <c r="H690" i="2"/>
  <c r="I690" i="2" s="1"/>
  <c r="H691" i="2"/>
  <c r="I691" i="2" s="1"/>
  <c r="H692" i="2"/>
  <c r="I692" i="2" s="1"/>
  <c r="H693" i="2"/>
  <c r="I693" i="2" s="1"/>
  <c r="H694" i="2"/>
  <c r="I694" i="2" s="1"/>
  <c r="H696" i="2"/>
  <c r="I696" i="2" s="1"/>
  <c r="H697" i="2"/>
  <c r="I697" i="2" s="1"/>
  <c r="H701" i="2"/>
  <c r="H703" i="2"/>
  <c r="I703" i="2" s="1"/>
  <c r="H705" i="2"/>
  <c r="I705" i="2" s="1"/>
  <c r="H706" i="2"/>
  <c r="I706" i="2" s="1"/>
  <c r="H707" i="2"/>
  <c r="I707" i="2" s="1"/>
  <c r="H708" i="2"/>
  <c r="I708" i="2" s="1"/>
  <c r="H709" i="2"/>
  <c r="I709" i="2" s="1"/>
  <c r="H710" i="2"/>
  <c r="I710" i="2" s="1"/>
  <c r="H711" i="2"/>
  <c r="I711" i="2" s="1"/>
  <c r="H712" i="2"/>
  <c r="I712" i="2" s="1"/>
  <c r="H713" i="2"/>
  <c r="I713" i="2" s="1"/>
  <c r="H714" i="2"/>
  <c r="I714" i="2" s="1"/>
  <c r="H715" i="2"/>
  <c r="I715" i="2" s="1"/>
  <c r="H717" i="2"/>
  <c r="I717" i="2" s="1"/>
  <c r="H718" i="2"/>
  <c r="H720" i="2"/>
  <c r="H721" i="2"/>
  <c r="I721" i="2" s="1"/>
  <c r="H722" i="2"/>
  <c r="I722" i="2" s="1"/>
  <c r="H723" i="2"/>
  <c r="I723" i="2" s="1"/>
  <c r="H725" i="2"/>
  <c r="I725" i="2" s="1"/>
  <c r="H726" i="2"/>
  <c r="I726" i="2" s="1"/>
  <c r="H727" i="2"/>
  <c r="I727" i="2" s="1"/>
  <c r="H728" i="2"/>
  <c r="I728" i="2" s="1"/>
  <c r="H729" i="2"/>
  <c r="I729" i="2" s="1"/>
  <c r="H730" i="2"/>
  <c r="I730" i="2" s="1"/>
  <c r="H731" i="2"/>
  <c r="I731" i="2" s="1"/>
  <c r="H732" i="2"/>
  <c r="I732" i="2" s="1"/>
  <c r="H733" i="2"/>
  <c r="I733" i="2" s="1"/>
  <c r="H734" i="2"/>
  <c r="I734" i="2" s="1"/>
  <c r="H735" i="2"/>
  <c r="I735" i="2" s="1"/>
  <c r="H736" i="2"/>
  <c r="I736" i="2" s="1"/>
  <c r="H737" i="2"/>
  <c r="I737" i="2" s="1"/>
  <c r="H738" i="2"/>
  <c r="I738" i="2" s="1"/>
  <c r="H739" i="2"/>
  <c r="I739" i="2" s="1"/>
  <c r="H740" i="2"/>
  <c r="I740" i="2" s="1"/>
  <c r="H741" i="2"/>
  <c r="I741" i="2" s="1"/>
  <c r="H742" i="2"/>
  <c r="I742" i="2" s="1"/>
  <c r="H743" i="2"/>
  <c r="I743" i="2" s="1"/>
  <c r="H745" i="2"/>
  <c r="I745" i="2" s="1"/>
  <c r="H746" i="2"/>
  <c r="I746" i="2" s="1"/>
  <c r="H747" i="2"/>
  <c r="I747" i="2" s="1"/>
  <c r="H748" i="2"/>
  <c r="I748" i="2" s="1"/>
  <c r="H749" i="2"/>
  <c r="I749" i="2" s="1"/>
  <c r="H750" i="2"/>
  <c r="I750" i="2" s="1"/>
  <c r="H751" i="2"/>
  <c r="I751" i="2" s="1"/>
  <c r="H752" i="2"/>
  <c r="I752" i="2" s="1"/>
  <c r="H753" i="2"/>
  <c r="I753" i="2" s="1"/>
  <c r="H755" i="2"/>
  <c r="I755" i="2" s="1"/>
  <c r="H756" i="2"/>
  <c r="I756" i="2" s="1"/>
  <c r="H757" i="2"/>
  <c r="I757" i="2" s="1"/>
  <c r="H758" i="2"/>
  <c r="I758" i="2" s="1"/>
  <c r="H759" i="2"/>
  <c r="I759" i="2" s="1"/>
  <c r="H760" i="2"/>
  <c r="I760" i="2" s="1"/>
  <c r="H761" i="2"/>
  <c r="I761" i="2" s="1"/>
  <c r="H762" i="2"/>
  <c r="I762" i="2" s="1"/>
  <c r="H763" i="2"/>
  <c r="H765" i="2"/>
  <c r="I765" i="2" s="1"/>
  <c r="H766" i="2"/>
  <c r="I766" i="2" s="1"/>
  <c r="H767" i="2"/>
  <c r="I767" i="2" s="1"/>
  <c r="H771" i="2"/>
  <c r="I771" i="2" s="1"/>
  <c r="H772" i="2"/>
  <c r="H773" i="2"/>
  <c r="H774" i="2"/>
  <c r="I774" i="2" s="1"/>
  <c r="H775" i="2"/>
  <c r="I775" i="2" s="1"/>
  <c r="H776" i="2"/>
  <c r="I776" i="2" s="1"/>
  <c r="H778" i="2"/>
  <c r="I778" i="2" s="1"/>
  <c r="H779" i="2"/>
  <c r="I779" i="2" s="1"/>
  <c r="H781" i="2"/>
  <c r="I781" i="2" s="1"/>
  <c r="H783" i="2"/>
  <c r="I783" i="2" s="1"/>
  <c r="H786" i="2"/>
  <c r="I786" i="2" s="1"/>
  <c r="H788" i="2"/>
  <c r="I788" i="2" s="1"/>
  <c r="H789" i="2"/>
  <c r="I789" i="2" s="1"/>
  <c r="H790" i="2"/>
  <c r="I790" i="2" s="1"/>
  <c r="H791" i="2"/>
  <c r="I791" i="2" s="1"/>
  <c r="H792" i="2"/>
  <c r="I792" i="2" s="1"/>
  <c r="H793" i="2"/>
  <c r="I793" i="2" s="1"/>
  <c r="H794" i="2"/>
  <c r="I794" i="2" s="1"/>
  <c r="H795" i="2"/>
  <c r="I795" i="2" s="1"/>
  <c r="H796" i="2"/>
  <c r="I796" i="2" s="1"/>
  <c r="H797" i="2"/>
  <c r="I797" i="2" s="1"/>
  <c r="H798" i="2"/>
  <c r="I798" i="2" s="1"/>
  <c r="H799" i="2"/>
  <c r="I799" i="2" s="1"/>
  <c r="H800" i="2"/>
  <c r="I800" i="2" s="1"/>
  <c r="H801" i="2"/>
  <c r="I801" i="2" s="1"/>
  <c r="H802" i="2"/>
  <c r="I802" i="2" s="1"/>
  <c r="H803" i="2"/>
  <c r="I803" i="2" s="1"/>
  <c r="H805" i="2"/>
  <c r="I805" i="2" s="1"/>
  <c r="H806" i="2"/>
  <c r="I806" i="2" s="1"/>
  <c r="H809" i="2"/>
  <c r="I809" i="2" s="1"/>
  <c r="H810" i="2"/>
  <c r="I810" i="2" s="1"/>
  <c r="H811" i="2"/>
  <c r="I811" i="2" s="1"/>
  <c r="H813" i="2"/>
  <c r="I813" i="2" s="1"/>
  <c r="H815" i="2"/>
  <c r="I815" i="2" s="1"/>
  <c r="H816" i="2"/>
  <c r="I816" i="2" s="1"/>
  <c r="H818" i="2"/>
  <c r="I818" i="2" s="1"/>
  <c r="H819" i="2"/>
  <c r="I819" i="2" s="1"/>
  <c r="H820" i="2"/>
  <c r="I820" i="2" s="1"/>
  <c r="H821" i="2"/>
  <c r="I821" i="2" s="1"/>
  <c r="H826" i="2"/>
  <c r="H828" i="2"/>
  <c r="I828" i="2" s="1"/>
  <c r="H829" i="2"/>
  <c r="I829" i="2" s="1"/>
  <c r="H830" i="2"/>
  <c r="I830" i="2" s="1"/>
  <c r="H831" i="2"/>
  <c r="I831" i="2" s="1"/>
  <c r="H832" i="2"/>
  <c r="I832" i="2" s="1"/>
  <c r="H833" i="2"/>
  <c r="I833" i="2" s="1"/>
  <c r="H834" i="2"/>
  <c r="I834" i="2" s="1"/>
  <c r="H835" i="2"/>
  <c r="I835" i="2" s="1"/>
  <c r="H836" i="2"/>
  <c r="I836" i="2" s="1"/>
  <c r="H838" i="2"/>
  <c r="I838" i="2" s="1"/>
  <c r="H839" i="2"/>
  <c r="I839" i="2" s="1"/>
  <c r="H840" i="2"/>
  <c r="H841" i="2"/>
  <c r="I841" i="2" s="1"/>
  <c r="H843" i="2"/>
  <c r="I843" i="2" s="1"/>
  <c r="H845" i="2"/>
  <c r="I845" i="2" s="1"/>
  <c r="H848" i="2"/>
  <c r="I848" i="2" s="1"/>
  <c r="H849" i="2"/>
  <c r="H850" i="2"/>
  <c r="H851" i="2"/>
  <c r="I851" i="2" s="1"/>
  <c r="H853" i="2"/>
  <c r="I853" i="2" s="1"/>
  <c r="H854" i="2"/>
  <c r="I854" i="2" s="1"/>
  <c r="H855" i="2"/>
  <c r="I855" i="2" s="1"/>
  <c r="H856" i="2"/>
  <c r="I856" i="2" s="1"/>
  <c r="H857" i="2"/>
  <c r="I857" i="2" s="1"/>
  <c r="H858" i="2"/>
  <c r="I858" i="2" s="1"/>
  <c r="H861" i="2"/>
  <c r="I861" i="2" s="1"/>
  <c r="H862" i="2"/>
  <c r="I862" i="2" s="1"/>
  <c r="H863" i="2"/>
  <c r="I863" i="2" s="1"/>
  <c r="H864" i="2"/>
  <c r="I864" i="2" s="1"/>
  <c r="H865" i="2"/>
  <c r="I865" i="2" s="1"/>
  <c r="H866" i="2"/>
  <c r="I866" i="2" s="1"/>
  <c r="H868" i="2"/>
  <c r="I868" i="2" s="1"/>
  <c r="H870" i="2"/>
  <c r="I870" i="2" s="1"/>
  <c r="H871" i="2"/>
  <c r="I871" i="2" s="1"/>
  <c r="H876" i="2"/>
  <c r="I876" i="2" s="1"/>
  <c r="H877" i="2"/>
  <c r="I877" i="2" s="1"/>
  <c r="H878" i="2"/>
  <c r="I878" i="2" s="1"/>
  <c r="H879" i="2"/>
  <c r="I879" i="2" s="1"/>
  <c r="H880" i="2"/>
  <c r="I880" i="2" s="1"/>
  <c r="H881" i="2"/>
  <c r="I881" i="2" s="1"/>
  <c r="H883" i="2"/>
  <c r="I883" i="2" s="1"/>
  <c r="H885" i="2"/>
  <c r="I885" i="2" s="1"/>
  <c r="H886" i="2"/>
  <c r="I886" i="2" s="1"/>
  <c r="H888" i="2"/>
  <c r="I888" i="2" s="1"/>
  <c r="H891" i="2"/>
  <c r="I891" i="2" s="1"/>
  <c r="H893" i="2"/>
  <c r="H894" i="2"/>
  <c r="I894" i="2" s="1"/>
  <c r="H895" i="2"/>
  <c r="I895" i="2" s="1"/>
  <c r="H896" i="2"/>
  <c r="I896" i="2" s="1"/>
  <c r="H898" i="2"/>
  <c r="I898" i="2" s="1"/>
  <c r="H900" i="2"/>
  <c r="I900" i="2" s="1"/>
  <c r="H901" i="2"/>
  <c r="I901" i="2" s="1"/>
  <c r="H902" i="2"/>
  <c r="I902" i="2" s="1"/>
  <c r="H903" i="2"/>
  <c r="I903" i="2" s="1"/>
  <c r="H904" i="2"/>
  <c r="I904" i="2" s="1"/>
  <c r="H905" i="2"/>
  <c r="I905" i="2" s="1"/>
  <c r="H906" i="2"/>
  <c r="I906" i="2" s="1"/>
  <c r="H907" i="2"/>
  <c r="I907" i="2" s="1"/>
  <c r="H908" i="2"/>
  <c r="I908" i="2" s="1"/>
  <c r="H909" i="2"/>
  <c r="I909" i="2" s="1"/>
  <c r="H910" i="2"/>
  <c r="I910" i="2" s="1"/>
  <c r="H911" i="2"/>
  <c r="I911" i="2" s="1"/>
  <c r="H912" i="2"/>
  <c r="H913" i="2"/>
  <c r="H914" i="2"/>
  <c r="I914" i="2" s="1"/>
  <c r="H915" i="2"/>
  <c r="I915" i="2" s="1"/>
  <c r="H921" i="2"/>
  <c r="I921" i="2" s="1"/>
  <c r="H922" i="2"/>
  <c r="I922" i="2" s="1"/>
  <c r="H923" i="2"/>
  <c r="I923" i="2" s="1"/>
  <c r="H924" i="2"/>
  <c r="I924" i="2" s="1"/>
  <c r="H925" i="2"/>
  <c r="I925" i="2" s="1"/>
  <c r="H926" i="2"/>
  <c r="I926" i="2" s="1"/>
  <c r="H927" i="2"/>
  <c r="I927" i="2" s="1"/>
  <c r="H928" i="2"/>
  <c r="I928" i="2" s="1"/>
  <c r="H929" i="2"/>
  <c r="I929" i="2" s="1"/>
  <c r="H930" i="2"/>
  <c r="I930" i="2" s="1"/>
  <c r="H931" i="2"/>
  <c r="I931" i="2" s="1"/>
  <c r="H932" i="2"/>
  <c r="I932" i="2" s="1"/>
  <c r="H933" i="2"/>
  <c r="I933" i="2" s="1"/>
  <c r="H934" i="2"/>
  <c r="I934" i="2" s="1"/>
  <c r="H935" i="2"/>
  <c r="I935" i="2" s="1"/>
  <c r="H936" i="2"/>
  <c r="I936" i="2" s="1"/>
  <c r="H941" i="2"/>
  <c r="I941" i="2" s="1"/>
  <c r="H943" i="2"/>
  <c r="I943" i="2" s="1"/>
  <c r="H944" i="2"/>
  <c r="I944" i="2" s="1"/>
  <c r="H945" i="2"/>
  <c r="I945" i="2" s="1"/>
  <c r="H946" i="2"/>
  <c r="I946" i="2" s="1"/>
  <c r="H948" i="2"/>
  <c r="I948" i="2" s="1"/>
  <c r="H949" i="2"/>
  <c r="I949" i="2" s="1"/>
  <c r="H950" i="2"/>
  <c r="I950" i="2" s="1"/>
  <c r="H956" i="2"/>
  <c r="I956" i="2" s="1"/>
  <c r="H960" i="2"/>
  <c r="I960" i="2" s="1"/>
  <c r="H961" i="2"/>
  <c r="I961" i="2" s="1"/>
  <c r="H962" i="2"/>
  <c r="I962" i="2" s="1"/>
  <c r="H963" i="2"/>
  <c r="I963" i="2" s="1"/>
  <c r="H964" i="2"/>
  <c r="I964" i="2" s="1"/>
  <c r="H965" i="2"/>
  <c r="H966" i="2"/>
  <c r="I966" i="2" s="1"/>
  <c r="H969" i="2"/>
  <c r="I969" i="2" s="1"/>
  <c r="H970" i="2"/>
  <c r="I970" i="2" s="1"/>
  <c r="H971" i="2"/>
  <c r="I971" i="2" s="1"/>
  <c r="H973" i="2"/>
  <c r="I973" i="2" s="1"/>
  <c r="H974" i="2"/>
  <c r="I974" i="2" s="1"/>
  <c r="H975" i="2"/>
  <c r="I975" i="2" s="1"/>
  <c r="H976" i="2"/>
  <c r="I976" i="2" s="1"/>
  <c r="H977" i="2"/>
  <c r="H978" i="2"/>
  <c r="I978" i="2" s="1"/>
  <c r="H979" i="2"/>
  <c r="I979" i="2" s="1"/>
  <c r="H980" i="2"/>
  <c r="I980" i="2" s="1"/>
  <c r="H981" i="2"/>
  <c r="H982" i="2"/>
  <c r="H983" i="2"/>
  <c r="I983" i="2" s="1"/>
  <c r="H985" i="2"/>
  <c r="I985" i="2" s="1"/>
  <c r="H986" i="2"/>
  <c r="I986" i="2" s="1"/>
  <c r="H988" i="2"/>
  <c r="I988" i="2" s="1"/>
  <c r="H990" i="2"/>
  <c r="I990" i="2" s="1"/>
  <c r="H991" i="2"/>
  <c r="I991" i="2" s="1"/>
  <c r="H993" i="2"/>
  <c r="I993" i="2" s="1"/>
  <c r="H995" i="2"/>
  <c r="I995" i="2" s="1"/>
  <c r="H996" i="2"/>
  <c r="I996" i="2" s="1"/>
  <c r="H997" i="2"/>
  <c r="I997" i="2" s="1"/>
  <c r="H998" i="2"/>
  <c r="I998" i="2" s="1"/>
  <c r="H999" i="2"/>
  <c r="I999" i="2" s="1"/>
  <c r="H1000" i="2"/>
  <c r="I1000" i="2" s="1"/>
  <c r="H1001" i="2"/>
  <c r="I1001" i="2" s="1"/>
  <c r="H1002" i="2"/>
  <c r="I1002" i="2" s="1"/>
  <c r="H1003" i="2"/>
  <c r="I1003" i="2" s="1"/>
  <c r="H1004" i="2"/>
  <c r="I1004" i="2" s="1"/>
  <c r="H1005" i="2"/>
  <c r="I1005" i="2" s="1"/>
  <c r="H1006" i="2"/>
  <c r="I1006" i="2" s="1"/>
  <c r="H1008" i="2"/>
  <c r="I1008" i="2" s="1"/>
  <c r="H1010" i="2"/>
  <c r="I1010" i="2" s="1"/>
  <c r="H1011" i="2"/>
  <c r="I1011" i="2" s="1"/>
  <c r="H1013" i="2"/>
  <c r="I1013" i="2" s="1"/>
  <c r="H1014" i="2"/>
  <c r="I1014" i="2" s="1"/>
  <c r="H1015" i="2"/>
  <c r="I1015" i="2" s="1"/>
  <c r="H1016" i="2"/>
  <c r="I1016" i="2" s="1"/>
  <c r="H1017" i="2"/>
  <c r="I1017" i="2" s="1"/>
  <c r="H1018" i="2"/>
  <c r="I1018" i="2" s="1"/>
  <c r="H1019" i="2"/>
  <c r="I1019" i="2" s="1"/>
  <c r="H1020" i="2"/>
  <c r="I1020" i="2" s="1"/>
  <c r="H1021" i="2"/>
  <c r="I1021" i="2" s="1"/>
  <c r="H1022" i="2"/>
  <c r="I1022" i="2" s="1"/>
  <c r="H1023" i="2"/>
  <c r="I1023" i="2" s="1"/>
  <c r="H1024" i="2"/>
  <c r="I1024" i="2" s="1"/>
  <c r="H1025" i="2"/>
  <c r="I1025" i="2" s="1"/>
  <c r="H1026" i="2"/>
  <c r="I1026" i="2" s="1"/>
  <c r="H1027" i="2"/>
  <c r="I1027" i="2" s="1"/>
  <c r="H1028" i="2"/>
  <c r="I1028" i="2" s="1"/>
  <c r="H1029" i="2"/>
  <c r="I1029" i="2" s="1"/>
  <c r="H1030" i="2"/>
  <c r="I1030" i="2" s="1"/>
  <c r="H1031" i="2"/>
  <c r="I1031" i="2" s="1"/>
  <c r="H1033" i="2"/>
  <c r="I1033" i="2" s="1"/>
  <c r="H1034" i="2"/>
  <c r="I1034" i="2" s="1"/>
  <c r="H1035" i="2"/>
  <c r="I1035" i="2" s="1"/>
  <c r="H1036" i="2"/>
  <c r="H1037" i="2"/>
  <c r="I1037" i="2" s="1"/>
  <c r="H1038" i="2"/>
  <c r="H1040" i="2"/>
  <c r="I1040" i="2" s="1"/>
  <c r="H1042" i="2"/>
  <c r="I1042" i="2" s="1"/>
  <c r="H1043" i="2"/>
  <c r="I1043" i="2" s="1"/>
  <c r="H1044" i="2"/>
  <c r="I1044" i="2" s="1"/>
  <c r="H1045" i="2"/>
  <c r="I1045" i="2" s="1"/>
  <c r="H1046" i="2"/>
  <c r="I1046" i="2" s="1"/>
  <c r="H1047" i="2"/>
  <c r="I1047" i="2" s="1"/>
  <c r="H1048" i="2"/>
  <c r="I1048" i="2" s="1"/>
  <c r="H1050" i="2"/>
  <c r="I1050" i="2" s="1"/>
  <c r="H1051" i="2"/>
  <c r="I1051" i="2" s="1"/>
  <c r="H1052" i="2"/>
  <c r="I1052" i="2" s="1"/>
  <c r="H1053" i="2"/>
  <c r="I1053" i="2" s="1"/>
  <c r="H1054" i="2"/>
  <c r="I1054" i="2" s="1"/>
  <c r="H1055" i="2"/>
  <c r="I1055" i="2" s="1"/>
  <c r="H1056" i="2"/>
  <c r="I1056" i="2" s="1"/>
  <c r="H1057" i="2"/>
  <c r="I1057" i="2" s="1"/>
  <c r="H1058" i="2"/>
  <c r="I1058" i="2" s="1"/>
  <c r="H1059" i="2"/>
  <c r="I1059" i="2" s="1"/>
  <c r="H1060" i="2"/>
  <c r="I1060" i="2" s="1"/>
  <c r="H1061" i="2"/>
  <c r="I1061" i="2" s="1"/>
  <c r="H1063" i="2"/>
  <c r="I1063" i="2" s="1"/>
  <c r="H1065" i="2"/>
  <c r="I1065" i="2" s="1"/>
  <c r="H1066" i="2"/>
  <c r="I1066" i="2" s="1"/>
  <c r="H1067" i="2"/>
  <c r="I1067" i="2" s="1"/>
  <c r="H1068" i="2"/>
  <c r="I1068" i="2" s="1"/>
  <c r="H1069" i="2"/>
  <c r="I1069" i="2" s="1"/>
  <c r="H1070" i="2"/>
  <c r="I1070" i="2" s="1"/>
  <c r="H1071" i="2"/>
  <c r="I1071" i="2" s="1"/>
  <c r="H1072" i="2"/>
  <c r="I1072" i="2" s="1"/>
  <c r="H1073" i="2"/>
  <c r="I1073" i="2" s="1"/>
  <c r="H1074" i="2"/>
  <c r="I1074" i="2" s="1"/>
  <c r="H1075" i="2"/>
  <c r="I1075" i="2" s="1"/>
  <c r="H1076" i="2"/>
  <c r="I1076" i="2" s="1"/>
  <c r="H1077" i="2"/>
  <c r="H1078" i="2"/>
  <c r="I1078" i="2" s="1"/>
  <c r="H1079" i="2"/>
  <c r="I1079" i="2" s="1"/>
  <c r="H1080" i="2"/>
  <c r="I1080" i="2" s="1"/>
  <c r="H1081" i="2"/>
  <c r="H1082" i="2"/>
  <c r="I1082" i="2" s="1"/>
  <c r="H1083" i="2"/>
  <c r="I1083" i="2" s="1"/>
  <c r="H1085" i="2"/>
  <c r="I1085" i="2" s="1"/>
  <c r="H1086" i="2"/>
  <c r="H1087" i="2"/>
  <c r="I1087" i="2" s="1"/>
  <c r="H1088" i="2"/>
  <c r="I1088" i="2" s="1"/>
  <c r="H1089" i="2"/>
  <c r="I1089" i="2" s="1"/>
  <c r="H1090" i="2"/>
  <c r="I1090" i="2" s="1"/>
  <c r="H1091" i="2"/>
  <c r="I1091" i="2" s="1"/>
  <c r="H1092" i="2"/>
  <c r="I1092" i="2" s="1"/>
  <c r="H1093" i="2"/>
  <c r="I1093" i="2" s="1"/>
  <c r="H1094" i="2"/>
  <c r="I1094" i="2" s="1"/>
  <c r="H1095" i="2"/>
  <c r="I1095" i="2" s="1"/>
  <c r="H1096" i="2"/>
  <c r="I1096" i="2" s="1"/>
  <c r="H1098" i="2"/>
  <c r="I1098" i="2" s="1"/>
  <c r="H1099" i="2"/>
  <c r="I1099" i="2" s="1"/>
  <c r="H1100" i="2"/>
  <c r="I1100" i="2" s="1"/>
  <c r="H1101" i="2"/>
  <c r="I1101" i="2" s="1"/>
  <c r="H1102" i="2"/>
  <c r="I1102" i="2" s="1"/>
  <c r="H1103" i="2"/>
  <c r="H1104" i="2"/>
  <c r="I1104" i="2" s="1"/>
  <c r="H1105" i="2"/>
  <c r="I1105" i="2" s="1"/>
  <c r="H1106" i="2"/>
  <c r="I1106" i="2" s="1"/>
  <c r="H1107" i="2"/>
  <c r="I1107" i="2" s="1"/>
  <c r="H1108" i="2"/>
  <c r="I1108" i="2" s="1"/>
  <c r="H1109" i="2"/>
  <c r="I1109" i="2" s="1"/>
  <c r="H1110" i="2"/>
  <c r="I1110" i="2" s="1"/>
  <c r="H1111" i="2"/>
  <c r="I1111" i="2" s="1"/>
  <c r="H1113" i="2"/>
  <c r="I1113" i="2" s="1"/>
  <c r="H1114" i="2"/>
  <c r="I1114" i="2" s="1"/>
  <c r="H1115" i="2"/>
  <c r="I1115" i="2" s="1"/>
  <c r="H1116" i="2"/>
  <c r="I1116" i="2" s="1"/>
  <c r="H1117" i="2"/>
  <c r="H1118" i="2"/>
  <c r="H1119" i="2"/>
  <c r="I1119" i="2" s="1"/>
  <c r="H1120" i="2"/>
  <c r="H1121" i="2"/>
  <c r="I1121" i="2" s="1"/>
  <c r="H1123" i="2"/>
  <c r="I1123" i="2" s="1"/>
  <c r="H1125" i="2"/>
  <c r="I1125" i="2" s="1"/>
  <c r="H1126" i="2"/>
  <c r="I1126" i="2" s="1"/>
  <c r="H1128" i="2"/>
  <c r="I1128" i="2" s="1"/>
  <c r="H1130" i="2"/>
  <c r="I1130" i="2" s="1"/>
  <c r="H1131" i="2"/>
  <c r="I1131" i="2" s="1"/>
  <c r="H1133" i="2"/>
  <c r="I1133" i="2" s="1"/>
  <c r="H1136" i="2"/>
  <c r="I1136" i="2" s="1"/>
  <c r="H1138" i="2"/>
  <c r="I1138" i="2" s="1"/>
  <c r="H1139" i="2"/>
  <c r="I1139" i="2" s="1"/>
  <c r="H1140" i="2"/>
  <c r="I1140" i="2" s="1"/>
  <c r="H1141" i="2"/>
  <c r="I1141" i="2" s="1"/>
  <c r="H1142" i="2"/>
  <c r="I1142" i="2" s="1"/>
  <c r="H1143" i="2"/>
  <c r="I1143" i="2" s="1"/>
  <c r="H1144" i="2"/>
  <c r="I1144" i="2" s="1"/>
  <c r="H1145" i="2"/>
  <c r="I1145" i="2" s="1"/>
  <c r="H1146" i="2"/>
  <c r="I1146" i="2" s="1"/>
  <c r="H1147" i="2"/>
  <c r="I1147" i="2" s="1"/>
  <c r="H1148" i="2"/>
  <c r="I1148" i="2" s="1"/>
  <c r="H1149" i="2"/>
  <c r="I1149" i="2" s="1"/>
  <c r="H1150" i="2"/>
  <c r="I1150" i="2" s="1"/>
  <c r="H1151" i="2"/>
  <c r="I1151" i="2" s="1"/>
  <c r="H1153" i="2"/>
  <c r="I1153" i="2" s="1"/>
  <c r="H1154" i="2"/>
  <c r="I1154" i="2" s="1"/>
  <c r="H1155" i="2"/>
  <c r="I1155" i="2" s="1"/>
  <c r="H1156" i="2"/>
  <c r="I1156" i="2" s="1"/>
  <c r="H1158" i="2"/>
  <c r="I1158" i="2" s="1"/>
  <c r="H1160" i="2"/>
  <c r="I1160" i="2" s="1"/>
  <c r="H1161" i="2"/>
  <c r="I1161" i="2" s="1"/>
  <c r="H1163" i="2"/>
  <c r="I1163" i="2" s="1"/>
  <c r="H1164" i="2"/>
  <c r="I1164" i="2" s="1"/>
  <c r="H1165" i="2"/>
  <c r="I1165" i="2" s="1"/>
  <c r="H1166" i="2"/>
  <c r="I1166" i="2" s="1"/>
  <c r="H1167" i="2"/>
  <c r="I1167" i="2" s="1"/>
  <c r="H1168" i="2"/>
  <c r="I1168" i="2" s="1"/>
  <c r="H1170" i="2"/>
  <c r="H1171" i="2"/>
  <c r="I1171" i="2" s="1"/>
  <c r="H1172" i="2"/>
  <c r="H1173" i="2"/>
  <c r="I1173" i="2" s="1"/>
  <c r="H1174" i="2"/>
  <c r="I1174" i="2" s="1"/>
  <c r="H1175" i="2"/>
  <c r="I1175" i="2" s="1"/>
  <c r="H1176" i="2"/>
  <c r="I1176" i="2" s="1"/>
  <c r="H1177" i="2"/>
  <c r="I1177" i="2" s="1"/>
  <c r="H1178" i="2"/>
  <c r="H1179" i="2"/>
  <c r="I1179" i="2" s="1"/>
  <c r="H1180" i="2"/>
  <c r="I1180" i="2" s="1"/>
  <c r="H1181" i="2"/>
  <c r="I1181" i="2" s="1"/>
  <c r="H1183" i="2"/>
  <c r="I1183" i="2" s="1"/>
  <c r="H1184" i="2"/>
  <c r="I1184" i="2" s="1"/>
  <c r="H1185" i="2"/>
  <c r="I1185" i="2" s="1"/>
  <c r="H1186" i="2"/>
  <c r="I1186" i="2" s="1"/>
  <c r="H1189" i="2"/>
  <c r="I1189" i="2" s="1"/>
  <c r="H1190" i="2"/>
  <c r="I1190" i="2" s="1"/>
  <c r="H1191" i="2"/>
  <c r="I1191" i="2" s="1"/>
  <c r="H1193" i="2"/>
  <c r="I1193" i="2" s="1"/>
  <c r="H1194" i="2"/>
  <c r="I1194" i="2" s="1"/>
  <c r="H1195" i="2"/>
  <c r="I1195" i="2" s="1"/>
  <c r="H1196" i="2"/>
  <c r="I1196" i="2" s="1"/>
  <c r="H1197" i="2"/>
  <c r="I1197" i="2" s="1"/>
  <c r="H1198" i="2"/>
  <c r="I1198" i="2" s="1"/>
  <c r="H1199" i="2"/>
  <c r="I1199" i="2" s="1"/>
  <c r="H1200" i="2"/>
  <c r="I1200" i="2" s="1"/>
  <c r="H1201" i="2"/>
  <c r="I1201" i="2" s="1"/>
  <c r="H1202" i="2"/>
  <c r="I1202" i="2" s="1"/>
  <c r="H1203" i="2"/>
  <c r="I1203" i="2" s="1"/>
  <c r="H1204" i="2"/>
  <c r="I1204" i="2" s="1"/>
  <c r="H1206" i="2"/>
  <c r="I1206" i="2" s="1"/>
  <c r="H1207" i="2"/>
  <c r="I1207" i="2" s="1"/>
  <c r="H1208" i="2"/>
  <c r="I1208" i="2" s="1"/>
  <c r="H1209" i="2"/>
  <c r="I1209" i="2" s="1"/>
  <c r="H1210" i="2"/>
  <c r="I1210" i="2" s="1"/>
  <c r="H1211" i="2"/>
  <c r="H1213" i="2"/>
  <c r="I1213" i="2" s="1"/>
  <c r="H1216" i="2"/>
  <c r="I1216" i="2" s="1"/>
  <c r="H1218" i="2"/>
  <c r="I1218" i="2" s="1"/>
  <c r="H1219" i="2"/>
  <c r="I1219" i="2" s="1"/>
  <c r="H1221" i="2"/>
  <c r="I1221" i="2" s="1"/>
  <c r="H1226" i="2"/>
  <c r="I1226" i="2" s="1"/>
  <c r="H1231" i="2"/>
  <c r="I1231" i="2" s="1"/>
  <c r="H1236" i="2"/>
  <c r="H1237" i="2"/>
  <c r="I1237" i="2" s="1"/>
  <c r="H1238" i="2"/>
  <c r="I1238" i="2" s="1"/>
  <c r="H1239" i="2"/>
  <c r="I1239" i="2" s="1"/>
  <c r="H1241" i="2"/>
  <c r="I1241" i="2" s="1"/>
  <c r="H1246" i="2"/>
  <c r="I1246" i="2" s="1"/>
  <c r="H1256" i="2"/>
  <c r="I1256" i="2" s="1"/>
  <c r="H1258" i="2"/>
  <c r="I1258" i="2" s="1"/>
  <c r="H1259" i="2"/>
  <c r="I1259" i="2" s="1"/>
  <c r="H1260" i="2"/>
  <c r="I1260" i="2" s="1"/>
  <c r="H1266" i="2"/>
  <c r="I1266" i="2" s="1"/>
  <c r="H1276" i="2"/>
  <c r="I1276" i="2" s="1"/>
  <c r="H1277" i="2"/>
  <c r="I1277" i="2" s="1"/>
  <c r="H1278" i="2"/>
  <c r="I1278" i="2" s="1"/>
  <c r="H1279" i="2"/>
  <c r="I1279" i="2" s="1"/>
  <c r="H1280" i="2"/>
  <c r="I1280" i="2" s="1"/>
  <c r="H1281" i="2"/>
  <c r="I1281" i="2" s="1"/>
  <c r="H1283" i="2"/>
  <c r="I1283" i="2" s="1"/>
  <c r="H1286" i="2"/>
  <c r="I1286" i="2" s="1"/>
  <c r="H1288" i="2"/>
  <c r="I1288" i="2" s="1"/>
  <c r="H1289" i="2"/>
  <c r="I1289" i="2" s="1"/>
  <c r="H1290" i="2"/>
  <c r="I1290" i="2" s="1"/>
  <c r="H1291" i="2"/>
  <c r="I1291" i="2" s="1"/>
  <c r="H1293" i="2"/>
  <c r="I1293" i="2" s="1"/>
  <c r="H1294" i="2"/>
  <c r="I1294" i="2" s="1"/>
  <c r="H1296" i="2"/>
  <c r="I1296" i="2" s="1"/>
  <c r="H1297" i="2"/>
  <c r="I1297" i="2" s="1"/>
  <c r="H1298" i="2"/>
  <c r="I1298" i="2" s="1"/>
  <c r="H1299" i="2"/>
  <c r="I1299" i="2" s="1"/>
  <c r="H1300" i="2"/>
  <c r="I1300" i="2" s="1"/>
  <c r="H1301" i="2"/>
  <c r="I1301" i="2" s="1"/>
  <c r="H1302" i="2"/>
  <c r="I1302" i="2" s="1"/>
  <c r="H1303" i="2"/>
  <c r="I1303" i="2" s="1"/>
  <c r="H1304" i="2"/>
  <c r="I1304" i="2" s="1"/>
  <c r="H1305" i="2"/>
  <c r="I1305" i="2" s="1"/>
  <c r="H1306" i="2"/>
  <c r="I1306" i="2" s="1"/>
  <c r="H1308" i="2"/>
  <c r="I1308" i="2" s="1"/>
  <c r="H1310" i="2"/>
  <c r="I1310" i="2" s="1"/>
  <c r="H1311" i="2"/>
  <c r="H1312" i="2"/>
  <c r="H1313" i="2"/>
  <c r="I1313" i="2" s="1"/>
  <c r="H1315" i="2"/>
  <c r="H1316" i="2"/>
  <c r="I1316" i="2" s="1"/>
  <c r="H1321" i="2"/>
  <c r="I1321" i="2" s="1"/>
  <c r="H1325" i="2"/>
  <c r="I1325" i="2" s="1"/>
  <c r="H1326" i="2"/>
  <c r="I1326" i="2" s="1"/>
  <c r="H1331" i="2"/>
  <c r="I1331" i="2" s="1"/>
  <c r="H1333" i="2"/>
  <c r="I1333" i="2" s="1"/>
  <c r="H1334" i="2"/>
  <c r="I1334" i="2" s="1"/>
  <c r="H1336" i="2"/>
  <c r="I1336" i="2" s="1"/>
  <c r="H1338" i="2"/>
  <c r="I1338" i="2" s="1"/>
  <c r="H1339" i="2"/>
  <c r="I1339" i="2" s="1"/>
  <c r="H1346" i="2"/>
  <c r="I1346" i="2" s="1"/>
  <c r="H1348" i="2"/>
  <c r="I1348" i="2" s="1"/>
  <c r="H1351" i="2"/>
  <c r="I1351" i="2" s="1"/>
  <c r="H1353" i="2"/>
  <c r="I1353" i="2" s="1"/>
  <c r="H1355" i="2"/>
  <c r="I1355" i="2" s="1"/>
  <c r="H1361" i="2"/>
  <c r="I1361" i="2" s="1"/>
  <c r="H1366" i="2"/>
  <c r="I1366" i="2" s="1"/>
  <c r="H1367" i="2"/>
  <c r="I1367" i="2" s="1"/>
  <c r="H1368" i="2"/>
  <c r="I1368" i="2" s="1"/>
  <c r="H1370" i="2"/>
  <c r="I1370" i="2" s="1"/>
  <c r="H1371" i="2"/>
  <c r="I1371" i="2" s="1"/>
  <c r="H1372" i="2"/>
  <c r="I1372" i="2" s="1"/>
  <c r="H1373" i="2"/>
  <c r="I1373" i="2" s="1"/>
  <c r="H1374" i="2"/>
  <c r="I1374" i="2" s="1"/>
  <c r="H1375" i="2"/>
  <c r="I1375" i="2" s="1"/>
  <c r="H1376" i="2"/>
  <c r="I1376" i="2" s="1"/>
  <c r="H1378" i="2"/>
  <c r="I1378" i="2" s="1"/>
  <c r="H1380" i="2"/>
  <c r="H1386" i="2"/>
  <c r="I1386" i="2" s="1"/>
  <c r="H1393" i="2"/>
  <c r="I1393" i="2" s="1"/>
  <c r="H1395" i="2"/>
  <c r="I1395" i="2" s="1"/>
  <c r="H1396" i="2"/>
  <c r="I1396" i="2" s="1"/>
  <c r="H1397" i="2"/>
  <c r="I1397" i="2" s="1"/>
  <c r="H1400" i="2"/>
  <c r="I1400" i="2" s="1"/>
  <c r="H1401" i="2"/>
  <c r="I1401" i="2" s="1"/>
  <c r="H1402" i="2"/>
  <c r="I1402" i="2" s="1"/>
  <c r="H1403" i="2"/>
  <c r="I1403" i="2" s="1"/>
  <c r="H1404" i="2"/>
  <c r="I1404" i="2" s="1"/>
  <c r="H1405" i="2"/>
  <c r="I1405" i="2" s="1"/>
  <c r="H1406" i="2"/>
  <c r="I1406" i="2" s="1"/>
  <c r="H1407" i="2"/>
  <c r="I1407" i="2" s="1"/>
  <c r="H1408" i="2"/>
  <c r="I1408" i="2" s="1"/>
  <c r="H1409" i="2"/>
  <c r="H1410" i="2"/>
  <c r="I1410" i="2" s="1"/>
  <c r="H1411" i="2"/>
  <c r="I1411" i="2" s="1"/>
  <c r="H1413" i="2"/>
  <c r="I1413" i="2" s="1"/>
  <c r="H1416" i="2"/>
  <c r="I1416" i="2" s="1"/>
  <c r="H1418" i="2"/>
  <c r="I1418" i="2" s="1"/>
  <c r="H1420" i="2"/>
  <c r="I1420" i="2" s="1"/>
  <c r="H1421" i="2"/>
  <c r="I1421" i="2" s="1"/>
  <c r="H1422" i="2"/>
  <c r="I1422" i="2" s="1"/>
  <c r="H1423" i="2"/>
  <c r="I1423" i="2" s="1"/>
  <c r="H1424" i="2"/>
  <c r="I1424" i="2" s="1"/>
  <c r="H1425" i="2"/>
  <c r="I1425" i="2" s="1"/>
  <c r="H1426" i="2"/>
  <c r="I1426" i="2" s="1"/>
  <c r="H1427" i="2"/>
  <c r="I1427" i="2" s="1"/>
  <c r="H1428" i="2"/>
  <c r="I1428" i="2" s="1"/>
  <c r="H1429" i="2"/>
  <c r="I1429" i="2" s="1"/>
  <c r="H1430" i="2"/>
  <c r="I1430" i="2" s="1"/>
  <c r="H1431" i="2"/>
  <c r="I1431" i="2" s="1"/>
  <c r="H1432" i="2"/>
  <c r="I1432" i="2" s="1"/>
  <c r="H1433" i="2"/>
  <c r="I1433" i="2" s="1"/>
  <c r="H1434" i="2"/>
  <c r="I1434" i="2" s="1"/>
  <c r="H1435" i="2"/>
  <c r="I1435" i="2" s="1"/>
  <c r="H1436" i="2"/>
  <c r="I1436" i="2" s="1"/>
  <c r="H1437" i="2"/>
  <c r="H1438" i="2"/>
  <c r="I1438" i="2" s="1"/>
  <c r="H1439" i="2"/>
  <c r="I1439" i="2" s="1"/>
  <c r="H1440" i="2"/>
  <c r="I1440" i="2" s="1"/>
  <c r="H1441" i="2"/>
  <c r="I1441" i="2" s="1"/>
  <c r="H1442" i="2"/>
  <c r="I1442" i="2" s="1"/>
  <c r="H1443" i="2"/>
  <c r="H1444" i="2"/>
  <c r="I1444" i="2" s="1"/>
  <c r="H1445" i="2"/>
  <c r="I1445" i="2" s="1"/>
  <c r="H1446" i="2"/>
  <c r="I1446" i="2" s="1"/>
  <c r="H1447" i="2"/>
  <c r="I1447" i="2" s="1"/>
  <c r="H1448" i="2"/>
  <c r="I1448" i="2" s="1"/>
  <c r="H1450" i="2"/>
  <c r="H1451" i="2"/>
  <c r="I1451" i="2" s="1"/>
  <c r="H1452" i="2"/>
  <c r="I1452" i="2" s="1"/>
  <c r="H1453" i="2"/>
  <c r="I1453" i="2" s="1"/>
  <c r="H1454" i="2"/>
  <c r="I1454" i="2" s="1"/>
  <c r="H1455" i="2"/>
  <c r="I1455" i="2" s="1"/>
  <c r="H1456" i="2"/>
  <c r="I1456" i="2" s="1"/>
  <c r="H1457" i="2"/>
  <c r="I1457" i="2" s="1"/>
  <c r="H1458" i="2"/>
  <c r="I1458" i="2" s="1"/>
  <c r="H1459" i="2"/>
  <c r="I1459" i="2" s="1"/>
  <c r="H1460" i="2"/>
  <c r="I1460" i="2" s="1"/>
  <c r="H1461" i="2"/>
  <c r="H1462" i="2"/>
  <c r="I1462" i="2" s="1"/>
  <c r="H1463" i="2"/>
  <c r="I1463" i="2" s="1"/>
  <c r="H1464" i="2"/>
  <c r="I1464" i="2" s="1"/>
  <c r="H1465" i="2"/>
  <c r="I1465" i="2" s="1"/>
  <c r="H1466" i="2"/>
  <c r="I1466" i="2" s="1"/>
  <c r="H1467" i="2"/>
  <c r="I1467" i="2" s="1"/>
  <c r="H1468" i="2"/>
  <c r="I1468" i="2" s="1"/>
  <c r="H1469" i="2"/>
  <c r="I1469" i="2" s="1"/>
  <c r="H1470" i="2"/>
  <c r="I1470" i="2" s="1"/>
  <c r="H1471" i="2"/>
  <c r="I1471" i="2" s="1"/>
  <c r="H1472" i="2"/>
  <c r="H1473" i="2"/>
  <c r="I1473" i="2" s="1"/>
  <c r="H1474" i="2"/>
  <c r="I1474" i="2" s="1"/>
  <c r="H1476" i="2"/>
  <c r="I1476" i="2" s="1"/>
  <c r="H1478" i="2"/>
  <c r="I1478" i="2" s="1"/>
  <c r="H1479" i="2"/>
  <c r="H1480" i="2"/>
  <c r="I1480" i="2" s="1"/>
  <c r="H1481" i="2"/>
  <c r="H1482" i="2"/>
  <c r="I1482" i="2" s="1"/>
  <c r="H1483" i="2"/>
  <c r="I1483" i="2" s="1"/>
  <c r="H1484" i="2"/>
  <c r="I1484" i="2" s="1"/>
  <c r="H1485" i="2"/>
  <c r="I1485" i="2" s="1"/>
  <c r="H1486" i="2"/>
  <c r="I1486" i="2" s="1"/>
  <c r="H1487" i="2"/>
  <c r="I1487" i="2" s="1"/>
  <c r="H1488" i="2"/>
  <c r="I1488" i="2" s="1"/>
  <c r="H1489" i="2"/>
  <c r="I1489" i="2" s="1"/>
  <c r="H1490" i="2"/>
  <c r="I1490" i="2" s="1"/>
  <c r="H1491" i="2"/>
  <c r="H1492" i="2"/>
  <c r="I1492" i="2" s="1"/>
  <c r="H1493" i="2"/>
  <c r="I1493" i="2" s="1"/>
  <c r="H1494" i="2"/>
  <c r="I1494" i="2" s="1"/>
  <c r="H1495" i="2"/>
  <c r="I1495" i="2" s="1"/>
  <c r="H1496" i="2"/>
  <c r="I1496" i="2" s="1"/>
  <c r="H1497" i="2"/>
  <c r="I1497" i="2" s="1"/>
  <c r="H1498" i="2"/>
  <c r="I1498" i="2" s="1"/>
  <c r="H1499" i="2"/>
  <c r="I1499" i="2" s="1"/>
  <c r="H1500" i="2"/>
  <c r="I1500" i="2" s="1"/>
  <c r="H1501" i="2"/>
  <c r="I1501" i="2" s="1"/>
  <c r="H1503" i="2"/>
  <c r="I1503" i="2" s="1"/>
  <c r="H1504" i="2"/>
  <c r="I1504" i="2" s="1"/>
  <c r="H1505" i="2"/>
  <c r="I1505" i="2" s="1"/>
  <c r="H1506" i="2"/>
  <c r="H1507" i="2"/>
  <c r="I1507" i="2" s="1"/>
  <c r="H1508" i="2"/>
  <c r="I1508" i="2" s="1"/>
  <c r="H1509" i="2"/>
  <c r="I1509" i="2" s="1"/>
  <c r="H1510" i="2"/>
  <c r="I1510" i="2" s="1"/>
  <c r="H1511" i="2"/>
  <c r="H1512" i="2"/>
  <c r="I1512" i="2" s="1"/>
  <c r="H1513" i="2"/>
  <c r="I1513" i="2" s="1"/>
  <c r="H1514" i="2"/>
  <c r="I1514" i="2" s="1"/>
  <c r="H1515" i="2"/>
  <c r="I1515" i="2" s="1"/>
  <c r="H1516" i="2"/>
  <c r="I1516" i="2" s="1"/>
  <c r="H1518" i="2"/>
  <c r="I1518" i="2" s="1"/>
  <c r="H1519" i="2"/>
  <c r="I1519" i="2" s="1"/>
  <c r="H1521" i="2"/>
  <c r="I1521" i="2" s="1"/>
  <c r="H1523" i="2"/>
  <c r="I1523" i="2" s="1"/>
  <c r="H1524" i="2"/>
  <c r="I1524" i="2" s="1"/>
  <c r="H1526" i="2"/>
  <c r="I1526" i="2" s="1"/>
  <c r="H1531" i="2"/>
  <c r="I1531" i="2" s="1"/>
  <c r="H1532" i="2"/>
  <c r="I1532" i="2" s="1"/>
  <c r="H1533" i="2"/>
  <c r="I1533" i="2" s="1"/>
  <c r="H1534" i="2"/>
  <c r="H1558" i="2"/>
  <c r="I1558" i="2" s="1"/>
  <c r="H1561" i="2"/>
  <c r="I1561" i="2" s="1"/>
  <c r="H1564" i="2"/>
  <c r="I1564" i="2" s="1"/>
  <c r="H1565" i="2"/>
  <c r="I1565" i="2" s="1"/>
  <c r="H1576" i="2"/>
  <c r="I1576" i="2" s="1"/>
  <c r="H1577" i="2"/>
  <c r="I1577" i="2" s="1"/>
  <c r="H1578" i="2"/>
  <c r="I1578" i="2" s="1"/>
  <c r="H1579" i="2"/>
  <c r="I1579" i="2" s="1"/>
  <c r="H1580" i="2"/>
  <c r="I1580" i="2" s="1"/>
  <c r="H1596" i="2"/>
  <c r="I1596" i="2" s="1"/>
  <c r="H1598" i="2"/>
  <c r="H1599" i="2"/>
  <c r="I1599" i="2" s="1"/>
  <c r="H1600" i="2"/>
  <c r="H1606" i="2"/>
  <c r="I1606" i="2" s="1"/>
  <c r="H1607" i="2"/>
  <c r="I1607" i="2" s="1"/>
  <c r="H1608" i="2"/>
  <c r="H1610" i="2"/>
  <c r="I1610" i="2" s="1"/>
  <c r="H1615" i="2"/>
  <c r="I1615" i="2" s="1"/>
  <c r="H1616" i="2"/>
  <c r="I1616" i="2" s="1"/>
  <c r="H1618" i="2"/>
  <c r="I1618" i="2" s="1"/>
  <c r="H1619" i="2"/>
  <c r="I1619" i="2" s="1"/>
  <c r="H1621" i="2"/>
  <c r="I1621" i="2" s="1"/>
  <c r="H1622" i="2"/>
  <c r="I1622" i="2" s="1"/>
  <c r="H1623" i="2"/>
  <c r="I1623" i="2" s="1"/>
  <c r="H1624" i="2"/>
  <c r="I1624" i="2" s="1"/>
  <c r="H1625" i="2"/>
  <c r="I1625" i="2" s="1"/>
  <c r="H1626" i="2"/>
  <c r="I1626" i="2" s="1"/>
  <c r="H1627" i="2"/>
  <c r="H1628" i="2"/>
  <c r="I1628" i="2" s="1"/>
  <c r="H1629" i="2"/>
  <c r="I1629" i="2" s="1"/>
  <c r="H1630" i="2"/>
  <c r="I1630" i="2" s="1"/>
  <c r="H1631" i="2"/>
  <c r="I1631" i="2" s="1"/>
  <c r="H1632" i="2"/>
  <c r="I1632" i="2" s="1"/>
  <c r="H1633" i="2"/>
  <c r="I1633" i="2" s="1"/>
  <c r="H6" i="2"/>
  <c r="I6" i="2" s="1"/>
  <c r="F1633" i="2"/>
  <c r="G1632" i="2"/>
  <c r="F1632" i="2"/>
  <c r="F1631" i="2"/>
  <c r="F1630" i="2"/>
  <c r="F1629" i="2"/>
  <c r="F1628" i="2"/>
  <c r="G1628" i="2" s="1"/>
  <c r="F1627" i="2"/>
  <c r="F1626" i="2"/>
  <c r="F1625" i="2"/>
  <c r="F1624" i="2"/>
  <c r="F1623" i="2"/>
  <c r="F1622" i="2"/>
  <c r="F1621" i="2"/>
  <c r="F1620" i="2"/>
  <c r="F1619" i="2"/>
  <c r="F1618" i="2"/>
  <c r="F1616" i="2"/>
  <c r="F1615" i="2"/>
  <c r="F1611" i="2"/>
  <c r="F1610" i="2"/>
  <c r="F1609" i="2"/>
  <c r="F1608" i="2"/>
  <c r="F1607" i="2"/>
  <c r="F1606" i="2"/>
  <c r="F1604" i="2"/>
  <c r="F1603" i="2"/>
  <c r="F1601" i="2"/>
  <c r="F1600" i="2"/>
  <c r="F1599" i="2"/>
  <c r="F1598" i="2"/>
  <c r="F1597" i="2"/>
  <c r="F1596" i="2"/>
  <c r="F1589" i="2"/>
  <c r="F1588" i="2"/>
  <c r="F1586" i="2"/>
  <c r="G1586" i="2" s="1"/>
  <c r="F1581" i="2"/>
  <c r="G1581" i="2" s="1"/>
  <c r="F1580" i="2"/>
  <c r="F1579" i="2"/>
  <c r="F1578" i="2"/>
  <c r="F1577" i="2"/>
  <c r="F1576" i="2"/>
  <c r="F1572" i="2"/>
  <c r="G1571" i="2"/>
  <c r="F1568" i="2"/>
  <c r="F1566" i="2"/>
  <c r="F1565" i="2"/>
  <c r="F1564" i="2"/>
  <c r="F1563" i="2"/>
  <c r="F1561" i="2"/>
  <c r="F1558" i="2"/>
  <c r="F1556" i="2"/>
  <c r="F1548" i="2"/>
  <c r="F1546" i="2"/>
  <c r="G1546" i="2" s="1"/>
  <c r="F1543" i="2"/>
  <c r="F1541" i="2"/>
  <c r="F1538" i="2"/>
  <c r="G1536" i="2" s="1"/>
  <c r="F1534" i="2"/>
  <c r="F1533" i="2"/>
  <c r="F1532" i="2"/>
  <c r="F1531" i="2"/>
  <c r="F1526" i="2"/>
  <c r="G1526" i="2" s="1"/>
  <c r="F1524" i="2"/>
  <c r="F1523" i="2"/>
  <c r="F1521" i="2"/>
  <c r="F1520" i="2"/>
  <c r="F1519" i="2"/>
  <c r="F1518" i="2"/>
  <c r="F1517" i="2"/>
  <c r="F1516" i="2"/>
  <c r="F1515" i="2"/>
  <c r="F1514" i="2"/>
  <c r="F1513" i="2"/>
  <c r="F1512" i="2"/>
  <c r="F1511" i="2"/>
  <c r="F1510" i="2"/>
  <c r="F1509" i="2"/>
  <c r="F1508" i="2"/>
  <c r="F1507" i="2"/>
  <c r="F1506" i="2"/>
  <c r="F1505" i="2"/>
  <c r="F1504" i="2"/>
  <c r="F1503" i="2"/>
  <c r="F1502" i="2"/>
  <c r="F1501" i="2"/>
  <c r="F1500" i="2"/>
  <c r="F1499" i="2"/>
  <c r="F1498" i="2"/>
  <c r="F1497" i="2"/>
  <c r="F1496" i="2"/>
  <c r="F1495" i="2"/>
  <c r="F1494" i="2"/>
  <c r="F1493" i="2"/>
  <c r="F1492" i="2"/>
  <c r="F1491" i="2"/>
  <c r="F1490" i="2"/>
  <c r="F1489" i="2"/>
  <c r="F1488" i="2"/>
  <c r="F1487" i="2"/>
  <c r="F1486" i="2"/>
  <c r="F1485" i="2"/>
  <c r="F1484" i="2"/>
  <c r="F1483" i="2"/>
  <c r="F1482" i="2"/>
  <c r="F1481" i="2"/>
  <c r="F1480" i="2"/>
  <c r="F1479" i="2"/>
  <c r="F1478" i="2"/>
  <c r="F1477" i="2"/>
  <c r="F1476" i="2"/>
  <c r="F1475" i="2"/>
  <c r="F1474" i="2"/>
  <c r="F1473" i="2"/>
  <c r="F1472" i="2"/>
  <c r="F1471" i="2"/>
  <c r="F1470" i="2"/>
  <c r="F1469" i="2"/>
  <c r="F1468" i="2"/>
  <c r="F1467" i="2"/>
  <c r="F1466" i="2"/>
  <c r="F1465" i="2"/>
  <c r="F1464" i="2"/>
  <c r="F1463" i="2"/>
  <c r="F1462" i="2"/>
  <c r="F1461" i="2"/>
  <c r="F1460" i="2"/>
  <c r="F1459" i="2"/>
  <c r="F1458" i="2"/>
  <c r="F1457" i="2"/>
  <c r="F1456" i="2"/>
  <c r="F1455" i="2"/>
  <c r="F1454" i="2"/>
  <c r="F1453" i="2"/>
  <c r="F1452" i="2"/>
  <c r="F1451" i="2"/>
  <c r="F1450" i="2"/>
  <c r="F1449" i="2"/>
  <c r="F1448" i="2"/>
  <c r="F1447" i="2"/>
  <c r="F1446" i="2"/>
  <c r="F1445" i="2"/>
  <c r="F1444" i="2"/>
  <c r="F1443" i="2"/>
  <c r="F1442" i="2"/>
  <c r="F1441" i="2"/>
  <c r="G1441" i="2" s="1"/>
  <c r="F1440" i="2"/>
  <c r="F1439" i="2"/>
  <c r="F1438" i="2"/>
  <c r="F1437" i="2"/>
  <c r="F1436" i="2"/>
  <c r="F1435" i="2"/>
  <c r="F1434" i="2"/>
  <c r="F1433" i="2"/>
  <c r="F1432" i="2"/>
  <c r="F1431" i="2"/>
  <c r="F1430" i="2"/>
  <c r="F1429" i="2"/>
  <c r="F1428" i="2"/>
  <c r="F1427" i="2"/>
  <c r="F1426" i="2"/>
  <c r="F1425" i="2"/>
  <c r="F1424" i="2"/>
  <c r="F1423" i="2"/>
  <c r="F1422" i="2"/>
  <c r="F1421" i="2"/>
  <c r="F1420" i="2"/>
  <c r="F1419" i="2"/>
  <c r="F1418" i="2"/>
  <c r="F1417" i="2"/>
  <c r="F1416" i="2"/>
  <c r="F1413" i="2"/>
  <c r="F1411" i="2"/>
  <c r="F1410" i="2"/>
  <c r="F1409" i="2"/>
  <c r="F1408" i="2"/>
  <c r="F1407" i="2"/>
  <c r="F1406" i="2"/>
  <c r="F1405" i="2"/>
  <c r="F1404" i="2"/>
  <c r="F1403" i="2"/>
  <c r="F1402" i="2"/>
  <c r="F1401" i="2"/>
  <c r="F1400" i="2"/>
  <c r="F1398" i="2"/>
  <c r="F1397" i="2"/>
  <c r="F1396" i="2"/>
  <c r="F1395" i="2"/>
  <c r="F1393" i="2"/>
  <c r="G1391" i="2" s="1"/>
  <c r="F1392" i="2"/>
  <c r="F1391" i="2"/>
  <c r="F1386" i="2"/>
  <c r="G1386" i="2" s="1"/>
  <c r="F1382" i="2"/>
  <c r="G1381" i="2" s="1"/>
  <c r="F1380" i="2"/>
  <c r="F1379" i="2"/>
  <c r="F1378" i="2"/>
  <c r="F1377" i="2"/>
  <c r="F1376" i="2"/>
  <c r="F1375" i="2"/>
  <c r="F1374" i="2"/>
  <c r="F1373" i="2"/>
  <c r="F1372" i="2"/>
  <c r="F1371" i="2"/>
  <c r="G1371" i="2" s="1"/>
  <c r="F1370" i="2"/>
  <c r="F1368" i="2"/>
  <c r="F1367" i="2"/>
  <c r="F1366" i="2"/>
  <c r="F1365" i="2"/>
  <c r="F1363" i="2"/>
  <c r="F1361" i="2"/>
  <c r="G1361" i="2" s="1"/>
  <c r="F1356" i="2"/>
  <c r="G1356" i="2" s="1"/>
  <c r="F1355" i="2"/>
  <c r="F1354" i="2"/>
  <c r="F1353" i="2"/>
  <c r="F1351" i="2"/>
  <c r="F1348" i="2"/>
  <c r="F1346" i="2"/>
  <c r="F1343" i="2"/>
  <c r="F1341" i="2"/>
  <c r="G1341" i="2" s="1"/>
  <c r="F1340" i="2"/>
  <c r="F1339" i="2"/>
  <c r="F1338" i="2"/>
  <c r="F1336" i="2"/>
  <c r="F1334" i="2"/>
  <c r="F1333" i="2"/>
  <c r="F1331" i="2"/>
  <c r="F1326" i="2"/>
  <c r="G1326" i="2" s="1"/>
  <c r="F1325" i="2"/>
  <c r="F1323" i="2"/>
  <c r="F1322" i="2"/>
  <c r="F1321" i="2"/>
  <c r="F1316" i="2"/>
  <c r="G1316" i="2" s="1"/>
  <c r="F1315" i="2"/>
  <c r="F1313" i="2"/>
  <c r="F1312" i="2"/>
  <c r="F1311" i="2"/>
  <c r="F1310" i="2"/>
  <c r="F1308" i="2"/>
  <c r="F1307" i="2"/>
  <c r="F1306" i="2"/>
  <c r="F1305" i="2"/>
  <c r="F1304" i="2"/>
  <c r="F1303" i="2"/>
  <c r="F1302" i="2"/>
  <c r="F1301" i="2"/>
  <c r="F1300" i="2"/>
  <c r="F1299" i="2"/>
  <c r="F1298" i="2"/>
  <c r="F1297" i="2"/>
  <c r="F1296" i="2"/>
  <c r="F1294" i="2"/>
  <c r="F1293" i="2"/>
  <c r="F1291" i="2"/>
  <c r="G1291" i="2" s="1"/>
  <c r="F1290" i="2"/>
  <c r="F1289" i="2"/>
  <c r="F1288" i="2"/>
  <c r="F1286" i="2"/>
  <c r="F1283" i="2"/>
  <c r="F1282" i="2"/>
  <c r="F1281" i="2"/>
  <c r="F1280" i="2"/>
  <c r="F1279" i="2"/>
  <c r="F1278" i="2"/>
  <c r="F1277" i="2"/>
  <c r="F1276" i="2"/>
  <c r="F1274" i="2"/>
  <c r="F1271" i="2"/>
  <c r="G1271" i="2" s="1"/>
  <c r="F1268" i="2"/>
  <c r="F1267" i="2"/>
  <c r="F1266" i="2"/>
  <c r="F1263" i="2"/>
  <c r="F1261" i="2"/>
  <c r="F1260" i="2"/>
  <c r="F1259" i="2"/>
  <c r="F1258" i="2"/>
  <c r="F1257" i="2"/>
  <c r="F1256" i="2"/>
  <c r="F1251" i="2"/>
  <c r="G1251" i="2" s="1"/>
  <c r="F1246" i="2"/>
  <c r="G1246" i="2" s="1"/>
  <c r="F1241" i="2"/>
  <c r="G1241" i="2" s="1"/>
  <c r="F1240" i="2"/>
  <c r="F1239" i="2"/>
  <c r="F1238" i="2"/>
  <c r="F1237" i="2"/>
  <c r="F1236" i="2"/>
  <c r="F1233" i="2"/>
  <c r="G1231" i="2" s="1"/>
  <c r="F1231" i="2"/>
  <c r="F1229" i="2"/>
  <c r="F1226" i="2"/>
  <c r="F1223" i="2"/>
  <c r="G1221" i="2"/>
  <c r="F1221" i="2"/>
  <c r="F1219" i="2"/>
  <c r="F1218" i="2"/>
  <c r="F1216" i="2"/>
  <c r="F1214" i="2"/>
  <c r="F1213" i="2"/>
  <c r="F1212" i="2"/>
  <c r="F1211" i="2"/>
  <c r="F1210" i="2"/>
  <c r="F1209" i="2"/>
  <c r="F1208" i="2"/>
  <c r="F1207" i="2"/>
  <c r="F1206" i="2"/>
  <c r="F1205" i="2"/>
  <c r="F1204" i="2"/>
  <c r="F1203" i="2"/>
  <c r="F1202" i="2"/>
  <c r="F1201" i="2"/>
  <c r="F1200" i="2"/>
  <c r="F1199" i="2"/>
  <c r="F1198" i="2"/>
  <c r="F1197" i="2"/>
  <c r="F1196" i="2"/>
  <c r="F1195" i="2"/>
  <c r="F1194" i="2"/>
  <c r="F1193" i="2"/>
  <c r="F1192" i="2"/>
  <c r="F1191" i="2"/>
  <c r="F1190" i="2"/>
  <c r="F1189" i="2"/>
  <c r="F1188" i="2"/>
  <c r="F1187" i="2"/>
  <c r="F1186" i="2"/>
  <c r="F1185" i="2"/>
  <c r="F1184" i="2"/>
  <c r="F1183" i="2"/>
  <c r="F1181" i="2"/>
  <c r="F1180" i="2"/>
  <c r="F1179" i="2"/>
  <c r="F1178" i="2"/>
  <c r="F1177" i="2"/>
  <c r="F1176" i="2"/>
  <c r="F1175" i="2"/>
  <c r="F1174" i="2"/>
  <c r="F1173" i="2"/>
  <c r="F1172" i="2"/>
  <c r="F1171" i="2"/>
  <c r="F1170" i="2"/>
  <c r="F1169" i="2"/>
  <c r="F1168" i="2"/>
  <c r="F1167" i="2"/>
  <c r="F1166" i="2"/>
  <c r="F1165" i="2"/>
  <c r="F1164" i="2"/>
  <c r="F1163" i="2"/>
  <c r="F1162" i="2"/>
  <c r="F1161" i="2"/>
  <c r="F1160" i="2"/>
  <c r="F1159" i="2"/>
  <c r="F1158" i="2"/>
  <c r="F1156" i="2"/>
  <c r="F1155" i="2"/>
  <c r="F1154" i="2"/>
  <c r="F1153" i="2"/>
  <c r="F1152" i="2"/>
  <c r="F1151" i="2"/>
  <c r="F1150" i="2"/>
  <c r="F1149" i="2"/>
  <c r="F1148" i="2"/>
  <c r="F1147" i="2"/>
  <c r="F1146" i="2"/>
  <c r="G1146" i="2" s="1"/>
  <c r="F1145" i="2"/>
  <c r="F1144" i="2"/>
  <c r="F1143" i="2"/>
  <c r="F1142" i="2"/>
  <c r="F1141" i="2"/>
  <c r="F1140" i="2"/>
  <c r="F1139" i="2"/>
  <c r="F1138" i="2"/>
  <c r="F1136" i="2"/>
  <c r="F1133" i="2"/>
  <c r="F1131" i="2"/>
  <c r="F1130" i="2"/>
  <c r="F1129" i="2"/>
  <c r="F1128" i="2"/>
  <c r="F1127" i="2"/>
  <c r="F1126" i="2"/>
  <c r="F1125" i="2"/>
  <c r="F1124" i="2"/>
  <c r="F1123" i="2"/>
  <c r="F1122" i="2"/>
  <c r="F1121" i="2"/>
  <c r="F1120" i="2"/>
  <c r="F1119" i="2"/>
  <c r="F1118" i="2"/>
  <c r="F1117" i="2"/>
  <c r="F1116" i="2"/>
  <c r="F1115" i="2"/>
  <c r="F1114" i="2"/>
  <c r="F1113" i="2"/>
  <c r="F1112" i="2"/>
  <c r="F1111" i="2"/>
  <c r="F1110" i="2"/>
  <c r="F1109" i="2"/>
  <c r="F1108" i="2"/>
  <c r="F1107" i="2"/>
  <c r="F1106" i="2"/>
  <c r="F1105" i="2"/>
  <c r="F1104" i="2"/>
  <c r="F1103" i="2"/>
  <c r="F1102" i="2"/>
  <c r="F1101" i="2"/>
  <c r="F1100" i="2"/>
  <c r="F1099" i="2"/>
  <c r="F1098" i="2"/>
  <c r="F1096" i="2"/>
  <c r="G1096" i="2" s="1"/>
  <c r="F1095" i="2"/>
  <c r="F1094" i="2"/>
  <c r="F1093" i="2"/>
  <c r="G1091" i="2" s="1"/>
  <c r="F1092" i="2"/>
  <c r="F1091" i="2"/>
  <c r="F1090" i="2"/>
  <c r="F1089" i="2"/>
  <c r="F1088" i="2"/>
  <c r="F1087" i="2"/>
  <c r="G1086" i="2" s="1"/>
  <c r="F1086" i="2"/>
  <c r="F1085" i="2"/>
  <c r="F1084" i="2"/>
  <c r="F1083" i="2"/>
  <c r="F1082" i="2"/>
  <c r="F1081" i="2"/>
  <c r="G1081" i="2" s="1"/>
  <c r="F1080" i="2"/>
  <c r="F1079" i="2"/>
  <c r="F1078" i="2"/>
  <c r="F1077" i="2"/>
  <c r="G1076" i="2"/>
  <c r="F1076" i="2"/>
  <c r="F1075" i="2"/>
  <c r="F1074" i="2"/>
  <c r="F1073" i="2"/>
  <c r="F1072" i="2"/>
  <c r="F1071" i="2"/>
  <c r="G1071" i="2" s="1"/>
  <c r="F1070" i="2"/>
  <c r="F1069" i="2"/>
  <c r="F1068" i="2"/>
  <c r="F1067" i="2"/>
  <c r="F1066" i="2"/>
  <c r="F1065" i="2"/>
  <c r="F1064" i="2"/>
  <c r="F1063" i="2"/>
  <c r="F1062" i="2"/>
  <c r="F1061" i="2"/>
  <c r="F1060" i="2"/>
  <c r="F1059" i="2"/>
  <c r="F1058" i="2"/>
  <c r="F1057" i="2"/>
  <c r="G1056" i="2"/>
  <c r="F1056" i="2"/>
  <c r="F1055" i="2"/>
  <c r="F1054" i="2"/>
  <c r="F1053" i="2"/>
  <c r="F1052" i="2"/>
  <c r="F1051" i="2"/>
  <c r="F1050" i="2"/>
  <c r="F1049" i="2"/>
  <c r="F1048" i="2"/>
  <c r="F1047" i="2"/>
  <c r="F1046" i="2"/>
  <c r="G1046" i="2" s="1"/>
  <c r="F1045" i="2"/>
  <c r="F1044" i="2"/>
  <c r="F1043" i="2"/>
  <c r="F1042" i="2"/>
  <c r="F1040" i="2"/>
  <c r="F1039" i="2"/>
  <c r="F1038" i="2"/>
  <c r="F1037" i="2"/>
  <c r="F1036" i="2"/>
  <c r="F1035" i="2"/>
  <c r="F1034" i="2"/>
  <c r="F1033" i="2"/>
  <c r="F1032" i="2"/>
  <c r="F1031" i="2"/>
  <c r="F1030" i="2"/>
  <c r="F1029" i="2"/>
  <c r="F1028" i="2"/>
  <c r="F1027" i="2"/>
  <c r="F1026" i="2"/>
  <c r="G1026" i="2" s="1"/>
  <c r="F1025" i="2"/>
  <c r="F1024" i="2"/>
  <c r="F1023" i="2"/>
  <c r="F1022" i="2"/>
  <c r="F1021" i="2"/>
  <c r="G1021" i="2" s="1"/>
  <c r="F1020" i="2"/>
  <c r="F1019" i="2"/>
  <c r="F1018" i="2"/>
  <c r="F1017" i="2"/>
  <c r="F1016" i="2"/>
  <c r="F1015" i="2"/>
  <c r="F1014" i="2"/>
  <c r="F1013" i="2"/>
  <c r="F1012" i="2"/>
  <c r="F1011" i="2"/>
  <c r="F1010" i="2"/>
  <c r="F1009" i="2"/>
  <c r="F1008" i="2"/>
  <c r="F1007" i="2"/>
  <c r="F1006" i="2"/>
  <c r="F1005" i="2"/>
  <c r="F1004" i="2"/>
  <c r="F1003" i="2"/>
  <c r="F1002" i="2"/>
  <c r="F1001" i="2"/>
  <c r="F1000" i="2"/>
  <c r="F999" i="2"/>
  <c r="F998" i="2"/>
  <c r="F997" i="2"/>
  <c r="F996" i="2"/>
  <c r="F995" i="2"/>
  <c r="F993" i="2"/>
  <c r="F991" i="2"/>
  <c r="F990" i="2"/>
  <c r="F989" i="2"/>
  <c r="F988" i="2"/>
  <c r="F986" i="2"/>
  <c r="F985" i="2"/>
  <c r="F983" i="2"/>
  <c r="F982" i="2"/>
  <c r="F981" i="2"/>
  <c r="F980" i="2"/>
  <c r="F979" i="2"/>
  <c r="F978" i="2"/>
  <c r="F977" i="2"/>
  <c r="F976" i="2"/>
  <c r="F975" i="2"/>
  <c r="F974" i="2"/>
  <c r="F973" i="2"/>
  <c r="F972" i="2"/>
  <c r="F971" i="2"/>
  <c r="F970" i="2"/>
  <c r="F969" i="2"/>
  <c r="F968" i="2"/>
  <c r="G966" i="2"/>
  <c r="F966" i="2"/>
  <c r="F965" i="2"/>
  <c r="F964" i="2"/>
  <c r="F963" i="2"/>
  <c r="F962" i="2"/>
  <c r="F961" i="2"/>
  <c r="G961" i="2" s="1"/>
  <c r="F960" i="2"/>
  <c r="F958" i="2"/>
  <c r="F957" i="2"/>
  <c r="F956" i="2"/>
  <c r="F950" i="2"/>
  <c r="F949" i="2"/>
  <c r="F948" i="2"/>
  <c r="F947" i="2"/>
  <c r="F946" i="2"/>
  <c r="G946" i="2" s="1"/>
  <c r="F945" i="2"/>
  <c r="F944" i="2"/>
  <c r="F943" i="2"/>
  <c r="F942" i="2"/>
  <c r="F941" i="2"/>
  <c r="F938" i="2"/>
  <c r="F937" i="2"/>
  <c r="F936" i="2"/>
  <c r="F935" i="2"/>
  <c r="F934" i="2"/>
  <c r="F933" i="2"/>
  <c r="F932" i="2"/>
  <c r="F931" i="2"/>
  <c r="F930" i="2"/>
  <c r="F929" i="2"/>
  <c r="F928" i="2"/>
  <c r="F927" i="2"/>
  <c r="F926" i="2"/>
  <c r="F925" i="2"/>
  <c r="F924" i="2"/>
  <c r="F923" i="2"/>
  <c r="F922" i="2"/>
  <c r="F921" i="2"/>
  <c r="F916" i="2"/>
  <c r="G916" i="2" s="1"/>
  <c r="F915" i="2"/>
  <c r="F914" i="2"/>
  <c r="F913" i="2"/>
  <c r="F912" i="2"/>
  <c r="F911" i="2"/>
  <c r="F910" i="2"/>
  <c r="F909" i="2"/>
  <c r="F908" i="2"/>
  <c r="F907" i="2"/>
  <c r="F906" i="2"/>
  <c r="F905" i="2"/>
  <c r="F904" i="2"/>
  <c r="F903" i="2"/>
  <c r="F902" i="2"/>
  <c r="F901" i="2"/>
  <c r="F900" i="2"/>
  <c r="F899" i="2"/>
  <c r="F898" i="2"/>
  <c r="F896" i="2"/>
  <c r="F895" i="2"/>
  <c r="F894" i="2"/>
  <c r="F893" i="2"/>
  <c r="F892" i="2"/>
  <c r="F891" i="2"/>
  <c r="F890" i="2"/>
  <c r="G886" i="2" s="1"/>
  <c r="F888" i="2"/>
  <c r="F886" i="2"/>
  <c r="F885" i="2"/>
  <c r="F883" i="2"/>
  <c r="F882" i="2"/>
  <c r="F881" i="2"/>
  <c r="F880" i="2"/>
  <c r="F879" i="2"/>
  <c r="F878" i="2"/>
  <c r="F877" i="2"/>
  <c r="F876" i="2"/>
  <c r="F875" i="2"/>
  <c r="F871" i="2"/>
  <c r="F870" i="2"/>
  <c r="F868" i="2"/>
  <c r="F866" i="2"/>
  <c r="F865" i="2"/>
  <c r="F864" i="2"/>
  <c r="F863" i="2"/>
  <c r="G861" i="2" s="1"/>
  <c r="F862" i="2"/>
  <c r="F861" i="2"/>
  <c r="F860" i="2"/>
  <c r="F858" i="2"/>
  <c r="F857" i="2"/>
  <c r="F856" i="2"/>
  <c r="F855" i="2"/>
  <c r="F854" i="2"/>
  <c r="F853" i="2"/>
  <c r="F852" i="2"/>
  <c r="F851" i="2"/>
  <c r="F850" i="2"/>
  <c r="F849" i="2"/>
  <c r="F848" i="2"/>
  <c r="F846" i="2"/>
  <c r="F845" i="2"/>
  <c r="F843" i="2"/>
  <c r="F841" i="2"/>
  <c r="F840" i="2"/>
  <c r="F839" i="2"/>
  <c r="F838" i="2"/>
  <c r="F837" i="2"/>
  <c r="F836" i="2"/>
  <c r="F835" i="2"/>
  <c r="F834" i="2"/>
  <c r="F833" i="2"/>
  <c r="F832" i="2"/>
  <c r="F831" i="2"/>
  <c r="F830" i="2"/>
  <c r="F829" i="2"/>
  <c r="F828" i="2"/>
  <c r="F826" i="2"/>
  <c r="F822" i="2"/>
  <c r="F821" i="2"/>
  <c r="F820" i="2"/>
  <c r="F819" i="2"/>
  <c r="F818" i="2"/>
  <c r="F817" i="2"/>
  <c r="F816" i="2"/>
  <c r="F815" i="2"/>
  <c r="F813" i="2"/>
  <c r="F812" i="2"/>
  <c r="F811" i="2"/>
  <c r="F810" i="2"/>
  <c r="F809" i="2"/>
  <c r="F808" i="2"/>
  <c r="G806" i="2" s="1"/>
  <c r="F806" i="2"/>
  <c r="F805" i="2"/>
  <c r="F803" i="2"/>
  <c r="F802" i="2"/>
  <c r="F801" i="2"/>
  <c r="F800" i="2"/>
  <c r="F799" i="2"/>
  <c r="F798" i="2"/>
  <c r="F797" i="2"/>
  <c r="F796" i="2"/>
  <c r="F795" i="2"/>
  <c r="F794" i="2"/>
  <c r="F793" i="2"/>
  <c r="F792" i="2"/>
  <c r="F791" i="2"/>
  <c r="F790" i="2"/>
  <c r="F789" i="2"/>
  <c r="F788" i="2"/>
  <c r="F787" i="2"/>
  <c r="F786" i="2"/>
  <c r="F783" i="2"/>
  <c r="F782" i="2"/>
  <c r="F781" i="2"/>
  <c r="F780" i="2"/>
  <c r="F779" i="2"/>
  <c r="F778" i="2"/>
  <c r="F777" i="2"/>
  <c r="F776" i="2"/>
  <c r="F775" i="2"/>
  <c r="F774" i="2"/>
  <c r="F773" i="2"/>
  <c r="F772" i="2"/>
  <c r="F771" i="2"/>
  <c r="F768" i="2"/>
  <c r="F767" i="2"/>
  <c r="F766" i="2"/>
  <c r="F765" i="2"/>
  <c r="F764" i="2"/>
  <c r="F763" i="2"/>
  <c r="F762" i="2"/>
  <c r="F761" i="2"/>
  <c r="F760" i="2"/>
  <c r="F759" i="2"/>
  <c r="F758" i="2"/>
  <c r="F757" i="2"/>
  <c r="F756" i="2"/>
  <c r="F755" i="2"/>
  <c r="F753" i="2"/>
  <c r="F752" i="2"/>
  <c r="G751" i="2"/>
  <c r="F751" i="2"/>
  <c r="F750" i="2"/>
  <c r="F749" i="2"/>
  <c r="F748" i="2"/>
  <c r="F747" i="2"/>
  <c r="F746" i="2"/>
  <c r="F745" i="2"/>
  <c r="F743" i="2"/>
  <c r="F742" i="2"/>
  <c r="F741" i="2"/>
  <c r="F740" i="2"/>
  <c r="F739" i="2"/>
  <c r="F738" i="2"/>
  <c r="F737" i="2"/>
  <c r="F736" i="2"/>
  <c r="F735" i="2"/>
  <c r="F734" i="2"/>
  <c r="F733" i="2"/>
  <c r="F732" i="2"/>
  <c r="F731" i="2"/>
  <c r="F730" i="2"/>
  <c r="F729" i="2"/>
  <c r="F728" i="2"/>
  <c r="F727" i="2"/>
  <c r="F726" i="2"/>
  <c r="F725" i="2"/>
  <c r="F724" i="2"/>
  <c r="F723" i="2"/>
  <c r="F722" i="2"/>
  <c r="F721" i="2"/>
  <c r="F720" i="2"/>
  <c r="F718" i="2"/>
  <c r="F717" i="2"/>
  <c r="F716" i="2"/>
  <c r="F715" i="2"/>
  <c r="F714" i="2"/>
  <c r="F713" i="2"/>
  <c r="F712" i="2"/>
  <c r="F711" i="2"/>
  <c r="F710" i="2"/>
  <c r="F709" i="2"/>
  <c r="F708" i="2"/>
  <c r="F707" i="2"/>
  <c r="F706" i="2"/>
  <c r="F705" i="2"/>
  <c r="F703" i="2"/>
  <c r="F702" i="2"/>
  <c r="F701" i="2"/>
  <c r="F700" i="2"/>
  <c r="F698" i="2"/>
  <c r="F697" i="2"/>
  <c r="F696" i="2"/>
  <c r="F695" i="2"/>
  <c r="G691" i="2" s="1"/>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8" i="2"/>
  <c r="F667" i="2"/>
  <c r="F666" i="2"/>
  <c r="G666" i="2" s="1"/>
  <c r="F665" i="2"/>
  <c r="F664" i="2"/>
  <c r="F663" i="2"/>
  <c r="F662" i="2"/>
  <c r="F661" i="2"/>
  <c r="F660" i="2"/>
  <c r="F659" i="2"/>
  <c r="F658" i="2"/>
  <c r="F656" i="2"/>
  <c r="F655" i="2"/>
  <c r="F654" i="2"/>
  <c r="F653" i="2"/>
  <c r="F651" i="2"/>
  <c r="F650" i="2"/>
  <c r="F647" i="2"/>
  <c r="F646" i="2"/>
  <c r="F645" i="2"/>
  <c r="F644" i="2"/>
  <c r="F643" i="2"/>
  <c r="F641" i="2"/>
  <c r="F640" i="2"/>
  <c r="F639" i="2"/>
  <c r="F638" i="2"/>
  <c r="F637" i="2"/>
  <c r="F636" i="2"/>
  <c r="F635" i="2"/>
  <c r="F634" i="2"/>
  <c r="G631" i="2" s="1"/>
  <c r="F633" i="2"/>
  <c r="F632" i="2"/>
  <c r="F631" i="2"/>
  <c r="F630" i="2"/>
  <c r="F629" i="2"/>
  <c r="G626" i="2" s="1"/>
  <c r="F628" i="2"/>
  <c r="F627" i="2"/>
  <c r="F626" i="2"/>
  <c r="F625" i="2"/>
  <c r="F624" i="2"/>
  <c r="F623" i="2"/>
  <c r="F622" i="2"/>
  <c r="F621" i="2"/>
  <c r="F620" i="2"/>
  <c r="F618" i="2"/>
  <c r="F616" i="2"/>
  <c r="G616" i="2" s="1"/>
  <c r="F615" i="2"/>
  <c r="F614" i="2"/>
  <c r="F613" i="2"/>
  <c r="F611" i="2"/>
  <c r="F610" i="2"/>
  <c r="F609" i="2"/>
  <c r="F608" i="2"/>
  <c r="F607" i="2"/>
  <c r="F606" i="2"/>
  <c r="F605" i="2"/>
  <c r="F603" i="2"/>
  <c r="F602" i="2"/>
  <c r="F601" i="2"/>
  <c r="F600" i="2"/>
  <c r="F599" i="2"/>
  <c r="F598" i="2"/>
  <c r="F597" i="2"/>
  <c r="F596" i="2"/>
  <c r="F595" i="2"/>
  <c r="F594" i="2"/>
  <c r="F593" i="2"/>
  <c r="F592" i="2"/>
  <c r="F591" i="2"/>
  <c r="F587" i="2"/>
  <c r="F586" i="2"/>
  <c r="G586" i="2" s="1"/>
  <c r="F585" i="2"/>
  <c r="F584" i="2"/>
  <c r="F583" i="2"/>
  <c r="F582" i="2"/>
  <c r="F581" i="2"/>
  <c r="G581" i="2" s="1"/>
  <c r="F580" i="2"/>
  <c r="F579" i="2"/>
  <c r="F578" i="2"/>
  <c r="F577" i="2"/>
  <c r="F576" i="2"/>
  <c r="F575" i="2"/>
  <c r="F573" i="2"/>
  <c r="F572" i="2"/>
  <c r="F571" i="2"/>
  <c r="F570" i="2"/>
  <c r="F569" i="2"/>
  <c r="F568" i="2"/>
  <c r="F566" i="2"/>
  <c r="F565" i="2"/>
  <c r="F564" i="2"/>
  <c r="F563" i="2"/>
  <c r="F562" i="2"/>
  <c r="F561" i="2"/>
  <c r="F560" i="2"/>
  <c r="F559" i="2"/>
  <c r="F558" i="2"/>
  <c r="F557" i="2"/>
  <c r="F556" i="2"/>
  <c r="F552" i="2"/>
  <c r="F551" i="2"/>
  <c r="G551" i="2" s="1"/>
  <c r="F548" i="2"/>
  <c r="F547" i="2"/>
  <c r="F546" i="2"/>
  <c r="G546" i="2" s="1"/>
  <c r="F541" i="2"/>
  <c r="G541" i="2" s="1"/>
  <c r="F540" i="2"/>
  <c r="F539" i="2"/>
  <c r="F538" i="2"/>
  <c r="F537" i="2"/>
  <c r="G536" i="2"/>
  <c r="F536" i="2"/>
  <c r="F535" i="2"/>
  <c r="F534" i="2"/>
  <c r="F533" i="2"/>
  <c r="F532" i="2"/>
  <c r="F531" i="2"/>
  <c r="G531" i="2" s="1"/>
  <c r="F530" i="2"/>
  <c r="F529" i="2"/>
  <c r="F528" i="2"/>
  <c r="F527" i="2"/>
  <c r="G526" i="2"/>
  <c r="F526" i="2"/>
  <c r="F525" i="2"/>
  <c r="F524" i="2"/>
  <c r="F523" i="2"/>
  <c r="F522" i="2"/>
  <c r="F521" i="2"/>
  <c r="G521" i="2" s="1"/>
  <c r="F517" i="2"/>
  <c r="F516" i="2"/>
  <c r="G516" i="2" s="1"/>
  <c r="F515" i="2"/>
  <c r="F512" i="2"/>
  <c r="F511" i="2"/>
  <c r="F510" i="2"/>
  <c r="F509" i="2"/>
  <c r="F506" i="2"/>
  <c r="F505" i="2"/>
  <c r="F504" i="2"/>
  <c r="F503" i="2"/>
  <c r="F502" i="2"/>
  <c r="F501" i="2"/>
  <c r="F500" i="2"/>
  <c r="F498" i="2"/>
  <c r="F497" i="2"/>
  <c r="F496" i="2"/>
  <c r="F495" i="2"/>
  <c r="F494" i="2"/>
  <c r="F493" i="2"/>
  <c r="F491" i="2"/>
  <c r="F490" i="2"/>
  <c r="F489" i="2"/>
  <c r="F488" i="2"/>
  <c r="F486" i="2"/>
  <c r="F485" i="2"/>
  <c r="F484" i="2"/>
  <c r="F483" i="2"/>
  <c r="F481" i="2"/>
  <c r="F480" i="2"/>
  <c r="F479" i="2"/>
  <c r="G476" i="2" s="1"/>
  <c r="F478" i="2"/>
  <c r="F476" i="2"/>
  <c r="F475" i="2"/>
  <c r="F474" i="2"/>
  <c r="F473" i="2"/>
  <c r="G471" i="2" s="1"/>
  <c r="F472" i="2"/>
  <c r="F471" i="2"/>
  <c r="F470" i="2"/>
  <c r="F469" i="2"/>
  <c r="F468" i="2"/>
  <c r="F467" i="2"/>
  <c r="F466" i="2"/>
  <c r="G466" i="2" s="1"/>
  <c r="F465" i="2"/>
  <c r="F464" i="2"/>
  <c r="F463" i="2"/>
  <c r="F462" i="2"/>
  <c r="G461" i="2"/>
  <c r="F461" i="2"/>
  <c r="F460" i="2"/>
  <c r="F457" i="2"/>
  <c r="F456" i="2"/>
  <c r="G456" i="2" s="1"/>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G421" i="2" s="1"/>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1" i="2"/>
  <c r="G381" i="2" s="1"/>
  <c r="F380" i="2"/>
  <c r="F379" i="2"/>
  <c r="F378" i="2"/>
  <c r="F377" i="2"/>
  <c r="F376" i="2"/>
  <c r="F375" i="2"/>
  <c r="F374" i="2"/>
  <c r="F373" i="2"/>
  <c r="F372" i="2"/>
  <c r="F371" i="2"/>
  <c r="F370" i="2"/>
  <c r="F369" i="2"/>
  <c r="F368" i="2"/>
  <c r="F367" i="2"/>
  <c r="F366" i="2"/>
  <c r="F365" i="2"/>
  <c r="F364" i="2"/>
  <c r="F363" i="2"/>
  <c r="F362" i="2"/>
  <c r="F361" i="2"/>
  <c r="F360" i="2"/>
  <c r="F358"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G306" i="2" s="1"/>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G246" i="2" s="1"/>
  <c r="F246" i="2"/>
  <c r="F245" i="2"/>
  <c r="F244" i="2"/>
  <c r="F243" i="2"/>
  <c r="F242" i="2"/>
  <c r="G241" i="2" s="1"/>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0" i="2"/>
  <c r="F208" i="2"/>
  <c r="F207" i="2"/>
  <c r="F206" i="2"/>
  <c r="F205" i="2"/>
  <c r="F202" i="2"/>
  <c r="F201" i="2"/>
  <c r="F200" i="2"/>
  <c r="F199" i="2"/>
  <c r="F198" i="2"/>
  <c r="F196" i="2"/>
  <c r="F195" i="2"/>
  <c r="F194" i="2"/>
  <c r="F193" i="2"/>
  <c r="F192" i="2"/>
  <c r="F191" i="2"/>
  <c r="F190" i="2"/>
  <c r="F189" i="2"/>
  <c r="F188" i="2"/>
  <c r="F187" i="2"/>
  <c r="F186" i="2"/>
  <c r="F185" i="2"/>
  <c r="F184" i="2"/>
  <c r="F183" i="2"/>
  <c r="F182" i="2"/>
  <c r="F181" i="2"/>
  <c r="F180" i="2"/>
  <c r="F178" i="2"/>
  <c r="F177" i="2"/>
  <c r="F176" i="2"/>
  <c r="F175" i="2"/>
  <c r="F174" i="2"/>
  <c r="F173" i="2"/>
  <c r="F172" i="2"/>
  <c r="F171" i="2"/>
  <c r="F170"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8" i="2"/>
  <c r="F137" i="2"/>
  <c r="F136" i="2"/>
  <c r="F135" i="2"/>
  <c r="F134" i="2"/>
  <c r="F133" i="2"/>
  <c r="F132" i="2"/>
  <c r="F131" i="2"/>
  <c r="F128" i="2"/>
  <c r="F127" i="2"/>
  <c r="F126" i="2"/>
  <c r="F125" i="2"/>
  <c r="F124" i="2"/>
  <c r="F123" i="2"/>
  <c r="F122" i="2"/>
  <c r="F121" i="2"/>
  <c r="F118" i="2"/>
  <c r="F116" i="2"/>
  <c r="F115" i="2"/>
  <c r="F113" i="2"/>
  <c r="F111" i="2"/>
  <c r="F110" i="2"/>
  <c r="F109" i="2"/>
  <c r="F106" i="2"/>
  <c r="G106" i="2" s="1"/>
  <c r="F105" i="2"/>
  <c r="F103" i="2"/>
  <c r="F101" i="2"/>
  <c r="F100" i="2"/>
  <c r="F99" i="2"/>
  <c r="F98" i="2"/>
  <c r="F97" i="2"/>
  <c r="F96" i="2"/>
  <c r="F95" i="2"/>
  <c r="F94" i="2"/>
  <c r="F93" i="2"/>
  <c r="F92" i="2"/>
  <c r="F91" i="2"/>
  <c r="F90" i="2"/>
  <c r="F89" i="2"/>
  <c r="F88" i="2"/>
  <c r="F87" i="2"/>
  <c r="F86" i="2"/>
  <c r="F85" i="2"/>
  <c r="F84" i="2"/>
  <c r="F83" i="2"/>
  <c r="F82" i="2"/>
  <c r="F81" i="2"/>
  <c r="G81" i="2" s="1"/>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G51" i="2" s="1"/>
  <c r="F50" i="2"/>
  <c r="F49" i="2"/>
  <c r="F48" i="2"/>
  <c r="F47" i="2"/>
  <c r="F46" i="2"/>
  <c r="F43" i="2"/>
  <c r="F42" i="2"/>
  <c r="F41" i="2"/>
  <c r="F40" i="2"/>
  <c r="F39" i="2"/>
  <c r="F38" i="2"/>
  <c r="F37" i="2"/>
  <c r="F36" i="2"/>
  <c r="F35" i="2"/>
  <c r="F34" i="2"/>
  <c r="F33" i="2"/>
  <c r="F32" i="2"/>
  <c r="F31" i="2"/>
  <c r="G31" i="2" s="1"/>
  <c r="F30" i="2"/>
  <c r="F29" i="2"/>
  <c r="F28" i="2"/>
  <c r="F27" i="2"/>
  <c r="F26" i="2"/>
  <c r="F25" i="2"/>
  <c r="F24" i="2"/>
  <c r="F23" i="2"/>
  <c r="F22" i="2"/>
  <c r="F21" i="2"/>
  <c r="F20" i="2"/>
  <c r="F19" i="2"/>
  <c r="F18" i="2"/>
  <c r="F17" i="2"/>
  <c r="F16" i="2"/>
  <c r="F15" i="2"/>
  <c r="F14" i="2"/>
  <c r="F13" i="2"/>
  <c r="F12" i="2"/>
  <c r="F11" i="2"/>
  <c r="F10" i="2"/>
  <c r="F9" i="2"/>
  <c r="F8" i="2"/>
  <c r="F7" i="2"/>
  <c r="F6" i="2"/>
  <c r="G166" i="2" l="1"/>
  <c r="G231" i="2"/>
  <c r="G291" i="2"/>
  <c r="G351" i="2"/>
  <c r="G411" i="2"/>
  <c r="G736" i="2"/>
  <c r="G71" i="2"/>
  <c r="G126" i="2"/>
  <c r="G641" i="2"/>
  <c r="G661" i="2"/>
  <c r="G711" i="2"/>
  <c r="G746" i="2"/>
  <c r="G816" i="2"/>
  <c r="G1276" i="2"/>
  <c r="G1376" i="2"/>
  <c r="G1406" i="2"/>
  <c r="G46" i="2"/>
  <c r="G656" i="2"/>
  <c r="G846" i="2"/>
  <c r="G976" i="2"/>
  <c r="G1051" i="2"/>
  <c r="G1181" i="2"/>
  <c r="G1576" i="2"/>
  <c r="G256" i="2"/>
  <c r="G221" i="2"/>
  <c r="G506" i="2"/>
  <c r="G726" i="2"/>
  <c r="G791" i="2"/>
  <c r="G1006" i="2"/>
  <c r="G1171" i="2"/>
  <c r="G1411" i="2"/>
  <c r="G1556" i="2"/>
  <c r="G671" i="2"/>
  <c r="G86" i="2"/>
  <c r="G116" i="2"/>
  <c r="G146" i="2"/>
  <c r="G171" i="2"/>
  <c r="G196" i="2"/>
  <c r="G211" i="2"/>
  <c r="G391" i="2"/>
  <c r="G451" i="2"/>
  <c r="G851" i="2"/>
  <c r="G1066" i="2"/>
  <c r="G1161" i="2"/>
  <c r="G1621" i="2"/>
  <c r="G986" i="2"/>
  <c r="G831" i="2"/>
  <c r="G441" i="2"/>
  <c r="G481" i="2"/>
  <c r="G821" i="2"/>
  <c r="G841" i="2"/>
  <c r="G621" i="2"/>
  <c r="G1306" i="2"/>
  <c r="G76" i="2"/>
  <c r="G261" i="2"/>
  <c r="G321" i="2"/>
  <c r="G101" i="2"/>
  <c r="G136" i="2"/>
  <c r="G161" i="2"/>
  <c r="G226" i="2"/>
  <c r="G286" i="2"/>
  <c r="G346" i="2"/>
  <c r="G361" i="2"/>
  <c r="G611" i="2"/>
  <c r="G896" i="2"/>
  <c r="G1176" i="2"/>
  <c r="G1296" i="2"/>
  <c r="G1311" i="2"/>
  <c r="G416" i="2"/>
  <c r="G66" i="2"/>
  <c r="G496" i="2"/>
  <c r="G636" i="2"/>
  <c r="G706" i="2"/>
  <c r="G771" i="2"/>
  <c r="G901" i="2"/>
  <c r="G1036" i="2"/>
  <c r="G1216" i="2"/>
  <c r="G1351" i="2"/>
  <c r="G1401" i="2"/>
  <c r="G681" i="2"/>
  <c r="G1061" i="2"/>
  <c r="G1541" i="2"/>
  <c r="G1136" i="2"/>
  <c r="G26" i="2"/>
  <c r="G121" i="2"/>
  <c r="G251" i="2"/>
  <c r="G151" i="2"/>
  <c r="G276" i="2"/>
  <c r="G336" i="2"/>
  <c r="G396" i="2"/>
  <c r="G856" i="2"/>
  <c r="G871" i="2"/>
  <c r="G1166" i="2"/>
  <c r="G1206" i="2"/>
  <c r="G1266" i="2"/>
  <c r="G1286" i="2"/>
  <c r="G1566" i="2"/>
  <c r="G1626" i="2"/>
  <c r="G96" i="2"/>
  <c r="G206" i="2"/>
  <c r="G316" i="2"/>
  <c r="G406" i="2"/>
  <c r="G436" i="2"/>
  <c r="G501" i="2"/>
  <c r="G571" i="2"/>
  <c r="G696" i="2"/>
  <c r="G761" i="2"/>
  <c r="G801" i="2"/>
  <c r="G891" i="2"/>
  <c r="G936" i="2"/>
  <c r="G1001" i="2"/>
  <c r="G1031" i="2"/>
  <c r="G1116" i="2"/>
  <c r="G61" i="2"/>
  <c r="G91" i="2"/>
  <c r="G131" i="2"/>
  <c r="G156" i="2"/>
  <c r="G201" i="2"/>
  <c r="G646" i="2"/>
  <c r="G686" i="2"/>
  <c r="G1156" i="2"/>
  <c r="G56" i="2"/>
  <c r="G176" i="2"/>
  <c r="G216" i="2"/>
  <c r="G426" i="2"/>
  <c r="G566" i="2"/>
  <c r="G811" i="2"/>
  <c r="G926" i="2"/>
  <c r="G271" i="2"/>
  <c r="G301" i="2"/>
  <c r="G331" i="2"/>
  <c r="G511" i="2"/>
  <c r="G236" i="2"/>
  <c r="G266" i="2"/>
  <c r="G296" i="2"/>
  <c r="G326" i="2"/>
  <c r="G356" i="2"/>
  <c r="G386" i="2"/>
  <c r="G446" i="2"/>
  <c r="G576" i="2"/>
  <c r="G676" i="2"/>
  <c r="G701" i="2"/>
  <c r="G1041" i="2"/>
  <c r="G141" i="2"/>
  <c r="G281" i="2"/>
  <c r="G311" i="2"/>
  <c r="G341" i="2"/>
  <c r="G401" i="2"/>
  <c r="G431" i="2"/>
  <c r="G606" i="2"/>
  <c r="G731" i="2"/>
  <c r="G756" i="2"/>
  <c r="G776" i="2"/>
  <c r="G796" i="2"/>
  <c r="G866" i="2"/>
  <c r="G911" i="2"/>
  <c r="G921" i="2"/>
  <c r="G941" i="2"/>
  <c r="G1016" i="2"/>
  <c r="G1126" i="2"/>
  <c r="G1141" i="2"/>
  <c r="G1186" i="2"/>
  <c r="G1256" i="2"/>
  <c r="G1281" i="2"/>
  <c r="G1301" i="2"/>
  <c r="G1331" i="2"/>
  <c r="G1416" i="2"/>
  <c r="G1446" i="2"/>
  <c r="G1476" i="2"/>
  <c r="G1506" i="2"/>
  <c r="G906" i="2"/>
  <c r="G971" i="2"/>
  <c r="G991" i="2"/>
  <c r="G1011" i="2"/>
  <c r="G1121" i="2"/>
  <c r="G1211" i="2"/>
  <c r="G1396" i="2"/>
  <c r="G1471" i="2"/>
  <c r="G1501" i="2"/>
  <c r="G1531" i="2"/>
  <c r="G1601" i="2"/>
  <c r="G1616" i="2"/>
  <c r="G1630" i="2"/>
  <c r="G1366" i="2"/>
  <c r="G1436" i="2"/>
  <c r="G1466" i="2"/>
  <c r="G1496" i="2"/>
  <c r="G1596" i="2"/>
  <c r="G1321" i="2"/>
  <c r="G766" i="2"/>
  <c r="G836" i="2"/>
  <c r="G956" i="2"/>
  <c r="G996" i="2"/>
  <c r="G1151" i="2"/>
  <c r="G1346" i="2"/>
  <c r="G1426" i="2"/>
  <c r="G1456" i="2"/>
  <c r="G1486" i="2"/>
  <c r="G1516" i="2"/>
  <c r="G1606" i="2"/>
  <c r="G21" i="2"/>
  <c r="G191" i="2"/>
  <c r="G376" i="2"/>
  <c r="G491" i="2"/>
  <c r="G561" i="2"/>
  <c r="G721" i="2"/>
  <c r="G786" i="2"/>
  <c r="G1561" i="2"/>
  <c r="G16" i="2"/>
  <c r="G111" i="2"/>
  <c r="G186" i="2"/>
  <c r="G371" i="2"/>
  <c r="G556" i="2"/>
  <c r="G601" i="2"/>
  <c r="G651" i="2"/>
  <c r="G826" i="2"/>
  <c r="G881" i="2"/>
  <c r="G1111" i="2"/>
  <c r="G1201" i="2"/>
  <c r="G1336" i="2"/>
  <c r="G1431" i="2"/>
  <c r="G1461" i="2"/>
  <c r="G1491" i="2"/>
  <c r="G1521" i="2"/>
  <c r="G1611" i="2"/>
  <c r="G11" i="2"/>
  <c r="G41" i="2"/>
  <c r="G181" i="2"/>
  <c r="G366" i="2"/>
  <c r="G596" i="2"/>
  <c r="G741" i="2"/>
  <c r="G876" i="2"/>
  <c r="G931" i="2"/>
  <c r="G1106" i="2"/>
  <c r="G1196" i="2"/>
  <c r="G1236" i="2"/>
  <c r="G6" i="2"/>
  <c r="G36" i="2"/>
  <c r="G486" i="2"/>
  <c r="G591" i="2"/>
  <c r="G716" i="2"/>
  <c r="G781" i="2"/>
  <c r="G981" i="2"/>
  <c r="G1101" i="2"/>
  <c r="G1131" i="2"/>
  <c r="G1191" i="2"/>
  <c r="G1226" i="2"/>
  <c r="G1261" i="2"/>
  <c r="G1421" i="2"/>
  <c r="G1451" i="2"/>
  <c r="G1481" i="2"/>
  <c r="G1511" i="2"/>
</calcChain>
</file>

<file path=xl/sharedStrings.xml><?xml version="1.0" encoding="utf-8"?>
<sst xmlns="http://schemas.openxmlformats.org/spreadsheetml/2006/main" count="17344" uniqueCount="181">
  <si>
    <t>Variable descriptiva el valor (% de gorgojo) teniendo en cuenta la variable ambiente</t>
  </si>
  <si>
    <t>Amb</t>
  </si>
  <si>
    <t>N</t>
  </si>
  <si>
    <t>Mean</t>
  </si>
  <si>
    <t>SD</t>
  </si>
  <si>
    <t>SE Mean</t>
  </si>
  <si>
    <t>CV</t>
  </si>
  <si>
    <t>Min</t>
  </si>
  <si>
    <t>Max</t>
  </si>
  <si>
    <t>p=0,0025</t>
  </si>
  <si>
    <t>18 w</t>
  </si>
  <si>
    <t>19 w</t>
  </si>
  <si>
    <t xml:space="preserve">Bartlett's Test of Equal Variances     </t>
  </si>
  <si>
    <t>p=0,00</t>
  </si>
  <si>
    <t>p=0,000</t>
  </si>
  <si>
    <t>p=0,0000</t>
  </si>
  <si>
    <t>línea</t>
  </si>
  <si>
    <t>Ambiente</t>
  </si>
  <si>
    <t>R1</t>
  </si>
  <si>
    <t>R2</t>
  </si>
  <si>
    <t>R3</t>
  </si>
  <si>
    <t>media replicas</t>
  </si>
  <si>
    <t>media linea</t>
  </si>
  <si>
    <t>17/18</t>
  </si>
  <si>
    <t>18/19</t>
  </si>
  <si>
    <t>19/20</t>
  </si>
  <si>
    <t>19/20 w</t>
  </si>
  <si>
    <t>18/19 w</t>
  </si>
  <si>
    <t>Desviación (réplicas)</t>
  </si>
  <si>
    <t>Error (réplicas)</t>
  </si>
  <si>
    <t>Desviación (líneas)</t>
  </si>
  <si>
    <t>Error (líneas)</t>
  </si>
  <si>
    <t xml:space="preserve"> </t>
  </si>
  <si>
    <t>x</t>
  </si>
  <si>
    <t>Línea</t>
  </si>
  <si>
    <t>Ambiente (año)</t>
  </si>
  <si>
    <t>Media gorgojo 100 semillas (%</t>
  </si>
  <si>
    <t xml:space="preserve">Se ha calculado la media del porcentaje de gorgojo para cada línea según el ambiente, así como la media para cada línea tomando los datos de los distintos ambientes. </t>
  </si>
  <si>
    <t>Los datos están ordenados por el número de línea. La media se ha calculado con los datos de las tres réplicas de cada ambiente. Los cuadros en blanco indican que no hay datos para ese genotipo.</t>
  </si>
  <si>
    <t>Los datos están ordenados por el ambiente (año). La media se ha calculado con los datos de las tres réplicas de cada ambiente. Los cuadros en blanco indican que no hay datos para ese genotipo.</t>
  </si>
  <si>
    <t>SE</t>
  </si>
  <si>
    <t>Media replicas</t>
  </si>
  <si>
    <t>arcsine_transf(media)</t>
  </si>
  <si>
    <t>Correlación pearson</t>
  </si>
  <si>
    <t>18/19_S</t>
  </si>
  <si>
    <t>18_19_W</t>
  </si>
  <si>
    <t>19_20_S</t>
  </si>
  <si>
    <t>19/20_W</t>
  </si>
  <si>
    <t>18/19_W</t>
  </si>
  <si>
    <t>19_20</t>
  </si>
  <si>
    <t>19_20 w</t>
  </si>
  <si>
    <t>n</t>
  </si>
  <si>
    <t>Datos norm</t>
  </si>
  <si>
    <t>GEN</t>
  </si>
  <si>
    <t>ENV</t>
  </si>
  <si>
    <t>REP</t>
  </si>
  <si>
    <t>DS</t>
  </si>
  <si>
    <t xml:space="preserve">Datos: Datos recogidos del % de gorgojo en 5 ambientes: 17/18 (Nicolas- roya), 18/19 (Salva- roya), 18/19 (Wohor-jopo), 19/20 (Salva- roya), 19/20 (Wohor-jopo). La x indica que no hay semillas para esa repetición. </t>
  </si>
  <si>
    <t>Co-18</t>
  </si>
  <si>
    <t>Co-19</t>
  </si>
  <si>
    <t>Co-19W</t>
  </si>
  <si>
    <t>Co-20</t>
  </si>
  <si>
    <t>Co-20W</t>
  </si>
  <si>
    <t>NaN</t>
  </si>
  <si>
    <t>codeDART</t>
  </si>
  <si>
    <t>Material</t>
  </si>
  <si>
    <t>Structure</t>
  </si>
  <si>
    <t>Landraces</t>
  </si>
  <si>
    <t>Admixed</t>
  </si>
  <si>
    <t>Cultivar</t>
  </si>
  <si>
    <t>Q3</t>
  </si>
  <si>
    <t>24a</t>
  </si>
  <si>
    <t>24b</t>
  </si>
  <si>
    <t>33a</t>
  </si>
  <si>
    <t>33b</t>
  </si>
  <si>
    <t>Q4</t>
  </si>
  <si>
    <t>Q6</t>
  </si>
  <si>
    <t>Wild</t>
  </si>
  <si>
    <t>Breeding Line</t>
  </si>
  <si>
    <t>Q2</t>
  </si>
  <si>
    <t>Q5</t>
  </si>
  <si>
    <t>1060a</t>
  </si>
  <si>
    <t>1060b</t>
  </si>
  <si>
    <t>Q1</t>
  </si>
  <si>
    <t>1973a</t>
  </si>
  <si>
    <t>1973b</t>
  </si>
  <si>
    <t>1979a</t>
  </si>
  <si>
    <t>1979b</t>
  </si>
  <si>
    <t>2095a</t>
  </si>
  <si>
    <t>2095b</t>
  </si>
  <si>
    <t>2142a</t>
  </si>
  <si>
    <t>2142b</t>
  </si>
  <si>
    <t>2633a</t>
  </si>
  <si>
    <t>2633b</t>
  </si>
  <si>
    <t>Unknown</t>
  </si>
  <si>
    <t>2965a</t>
  </si>
  <si>
    <t>2965b</t>
  </si>
  <si>
    <t>P6</t>
  </si>
  <si>
    <t>P7</t>
  </si>
  <si>
    <t>P13</t>
  </si>
  <si>
    <t>P14</t>
  </si>
  <si>
    <t>P16</t>
  </si>
  <si>
    <t>P17</t>
  </si>
  <si>
    <t>P18</t>
  </si>
  <si>
    <t>P19</t>
  </si>
  <si>
    <t>P20</t>
  </si>
  <si>
    <t>P21</t>
  </si>
  <si>
    <t>P22</t>
  </si>
  <si>
    <t>P23</t>
  </si>
  <si>
    <t>P25</t>
  </si>
  <si>
    <t>P26</t>
  </si>
  <si>
    <t>P29</t>
  </si>
  <si>
    <t>P30</t>
  </si>
  <si>
    <t>P31</t>
  </si>
  <si>
    <t>P35</t>
  </si>
  <si>
    <t>P37</t>
  </si>
  <si>
    <t>P39</t>
  </si>
  <si>
    <t>P42</t>
  </si>
  <si>
    <t>P44</t>
  </si>
  <si>
    <t>P46</t>
  </si>
  <si>
    <t>P47</t>
  </si>
  <si>
    <t>P48</t>
  </si>
  <si>
    <t>P49</t>
  </si>
  <si>
    <t>P50</t>
  </si>
  <si>
    <t>P52</t>
  </si>
  <si>
    <t>P54</t>
  </si>
  <si>
    <t>P60</t>
  </si>
  <si>
    <t>P61</t>
  </si>
  <si>
    <t>P65</t>
  </si>
  <si>
    <t>P67</t>
  </si>
  <si>
    <t>P69</t>
  </si>
  <si>
    <t>P311</t>
  </si>
  <si>
    <t>P314</t>
  </si>
  <si>
    <t>P315</t>
  </si>
  <si>
    <t>P316</t>
  </si>
  <si>
    <t>P614</t>
  </si>
  <si>
    <t>P615</t>
  </si>
  <si>
    <t>P617</t>
  </si>
  <si>
    <t>P621</t>
  </si>
  <si>
    <t>P624</t>
  </si>
  <si>
    <t>P626</t>
  </si>
  <si>
    <t>P627</t>
  </si>
  <si>
    <t>P628</t>
  </si>
  <si>
    <t>P629</t>
  </si>
  <si>
    <t>P630</t>
  </si>
  <si>
    <t>P632</t>
  </si>
  <si>
    <t>P633</t>
  </si>
  <si>
    <t>P634</t>
  </si>
  <si>
    <t>P636</t>
  </si>
  <si>
    <t>P638</t>
  </si>
  <si>
    <t>P639</t>
  </si>
  <si>
    <t>P640</t>
  </si>
  <si>
    <t>P641</t>
  </si>
  <si>
    <t>P643</t>
  </si>
  <si>
    <t>P645</t>
  </si>
  <si>
    <t>P646</t>
  </si>
  <si>
    <t>P647</t>
  </si>
  <si>
    <t>P648</t>
  </si>
  <si>
    <t>P649</t>
  </si>
  <si>
    <t>P650</t>
  </si>
  <si>
    <t>P651</t>
  </si>
  <si>
    <t>P656</t>
  </si>
  <si>
    <t>P657</t>
  </si>
  <si>
    <t>P658</t>
  </si>
  <si>
    <t>P659</t>
  </si>
  <si>
    <t>P660</t>
  </si>
  <si>
    <t>P661</t>
  </si>
  <si>
    <t>P662</t>
  </si>
  <si>
    <t>P665</t>
  </si>
  <si>
    <t>P666</t>
  </si>
  <si>
    <t>P669</t>
  </si>
  <si>
    <t>P670</t>
  </si>
  <si>
    <t>P671</t>
  </si>
  <si>
    <t>P675</t>
  </si>
  <si>
    <t>P691</t>
  </si>
  <si>
    <t>P55</t>
  </si>
  <si>
    <t>Specie</t>
  </si>
  <si>
    <t>sativum</t>
  </si>
  <si>
    <t>fulvum</t>
  </si>
  <si>
    <t>abyssinicum</t>
  </si>
  <si>
    <t xml:space="preserve">sativum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</si>
</sst>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yyyy"/>
    <numFmt numFmtId="165" formatCode="0.0"/>
    <numFmt numFmtId="166" formatCode="0.000"/>
  </numFmts>
  <fonts count="6">
    <font>
      <sz val="11"/>
      <color theme="1"/>
      <name val="Calibri"/>
      <family val="2"/>
      <scheme val="minor"/>
    </font>
    <font>
      <sz val="11"/>
      <color theme="1"/>
      <name val="Calibri"/>
      <scheme val="minor"/>
    </font>
    <font>
      <sz val="11"/>
      <color rgb="FF000000"/>
      <name val="Roboto"/>
    </font>
    <font>
      <sz val="11"/>
      <name val="Calibri"/>
    </font>
    <font>
      <b/>
      <sz val="11"/>
      <color theme="1"/>
      <name val="Calibri"/>
      <family val="2"/>
      <scheme val="minor"/>
    </font>
    <font>
      <sz val="8"/>
      <name val="Calibri"/>
      <family val="2"/>
      <scheme val="minor"/>
    </font>
  </fonts>
  <fills count="6">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FFFF"/>
        <bgColor indexed="64"/>
      </patternFill>
    </fill>
    <fill>
      <patternFill patternType="solid">
        <fgColor rgb="FFFFFF00"/>
        <bgColor indexed="64"/>
      </patternFill>
    </fill>
  </fills>
  <borders count="5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medium">
        <color indexed="64"/>
      </top>
      <bottom/>
      <diagonal/>
    </border>
    <border>
      <left style="thin">
        <color rgb="FF000000"/>
      </left>
      <right/>
      <top/>
      <bottom style="medium">
        <color indexed="64"/>
      </bottom>
      <diagonal/>
    </border>
    <border>
      <left style="thin">
        <color rgb="FF000000"/>
      </left>
      <right/>
      <top/>
      <bottom style="thin">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bottom style="medium">
        <color rgb="FF000000"/>
      </bottom>
      <diagonal/>
    </border>
    <border>
      <left style="medium">
        <color rgb="FFCCCCCC"/>
      </left>
      <right style="medium">
        <color rgb="FF000000"/>
      </right>
      <top/>
      <bottom style="medium">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s>
  <cellStyleXfs count="1">
    <xf numFmtId="0" fontId="0" fillId="0" borderId="0"/>
  </cellStyleXfs>
  <cellXfs count="110">
    <xf numFmtId="0" fontId="0" fillId="0" borderId="0" xfId="0"/>
    <xf numFmtId="0" fontId="0" fillId="0" borderId="0" xfId="0" applyFont="1" applyAlignment="1"/>
    <xf numFmtId="0" fontId="1" fillId="0" borderId="0" xfId="0" applyFont="1" applyAlignment="1"/>
    <xf numFmtId="0" fontId="1" fillId="0" borderId="1" xfId="0" applyFont="1" applyBorder="1" applyAlignment="1"/>
    <xf numFmtId="0" fontId="1" fillId="2" borderId="1" xfId="0" applyFont="1" applyFill="1" applyBorder="1" applyAlignment="1"/>
    <xf numFmtId="0" fontId="0" fillId="0" borderId="1" xfId="0" applyFont="1" applyBorder="1" applyAlignment="1">
      <alignment horizontal="right"/>
    </xf>
    <xf numFmtId="0" fontId="2" fillId="3" borderId="0" xfId="0" applyFont="1" applyFill="1" applyAlignment="1"/>
    <xf numFmtId="0" fontId="2" fillId="3" borderId="1" xfId="0" applyFont="1" applyFill="1" applyBorder="1" applyAlignment="1"/>
    <xf numFmtId="0" fontId="1" fillId="0" borderId="1" xfId="0" applyFont="1" applyBorder="1"/>
    <xf numFmtId="3" fontId="2" fillId="3" borderId="1" xfId="0" applyNumberFormat="1" applyFont="1" applyFill="1" applyBorder="1" applyAlignment="1"/>
    <xf numFmtId="0" fontId="1" fillId="0" borderId="2" xfId="0" applyFont="1" applyBorder="1" applyAlignment="1"/>
    <xf numFmtId="0" fontId="1" fillId="0" borderId="2" xfId="0" applyFont="1" applyBorder="1"/>
    <xf numFmtId="0" fontId="2" fillId="3" borderId="3" xfId="0" applyFont="1" applyFill="1" applyBorder="1" applyAlignment="1"/>
    <xf numFmtId="3" fontId="2" fillId="3" borderId="0" xfId="0" applyNumberFormat="1" applyFont="1" applyFill="1" applyAlignment="1"/>
    <xf numFmtId="164" fontId="1" fillId="0" borderId="0" xfId="0" applyNumberFormat="1" applyFont="1" applyAlignment="1"/>
    <xf numFmtId="3" fontId="1" fillId="0" borderId="0" xfId="0" applyNumberFormat="1" applyFont="1" applyAlignment="1"/>
    <xf numFmtId="1" fontId="1" fillId="0" borderId="0" xfId="0" applyNumberFormat="1" applyFont="1"/>
    <xf numFmtId="1" fontId="1" fillId="0" borderId="0" xfId="0" applyNumberFormat="1" applyFont="1" applyAlignment="1"/>
    <xf numFmtId="0" fontId="1" fillId="0" borderId="4" xfId="0" applyFont="1" applyBorder="1" applyAlignment="1"/>
    <xf numFmtId="0" fontId="1" fillId="0" borderId="5" xfId="0" applyFont="1" applyBorder="1" applyAlignment="1"/>
    <xf numFmtId="1" fontId="1" fillId="0" borderId="5" xfId="0" applyNumberFormat="1" applyFont="1" applyBorder="1"/>
    <xf numFmtId="0" fontId="1" fillId="0" borderId="6" xfId="0" applyFont="1" applyBorder="1" applyAlignment="1"/>
    <xf numFmtId="1" fontId="1" fillId="0" borderId="1" xfId="0" applyNumberFormat="1" applyFont="1" applyBorder="1"/>
    <xf numFmtId="0" fontId="1" fillId="0" borderId="7" xfId="0" applyFont="1" applyBorder="1" applyAlignment="1"/>
    <xf numFmtId="0" fontId="1" fillId="0" borderId="8" xfId="0" applyFont="1" applyBorder="1" applyAlignment="1"/>
    <xf numFmtId="1" fontId="1" fillId="0" borderId="8" xfId="0" applyNumberFormat="1" applyFont="1" applyBorder="1"/>
    <xf numFmtId="0" fontId="1" fillId="0" borderId="9" xfId="0" applyFont="1" applyBorder="1" applyAlignment="1"/>
    <xf numFmtId="0" fontId="1" fillId="0" borderId="10" xfId="0" applyFont="1" applyBorder="1" applyAlignment="1"/>
    <xf numFmtId="1" fontId="1" fillId="0" borderId="10" xfId="0" applyNumberFormat="1" applyFont="1" applyBorder="1"/>
    <xf numFmtId="1" fontId="1" fillId="0" borderId="1" xfId="0" applyNumberFormat="1" applyFont="1" applyBorder="1" applyAlignment="1"/>
    <xf numFmtId="1" fontId="1" fillId="0" borderId="8" xfId="0" applyNumberFormat="1" applyFont="1" applyBorder="1" applyAlignment="1"/>
    <xf numFmtId="0" fontId="0" fillId="0" borderId="0" xfId="0" applyFont="1" applyAlignment="1">
      <alignment vertical="center"/>
    </xf>
    <xf numFmtId="2" fontId="0" fillId="0" borderId="11" xfId="0" applyNumberFormat="1" applyFont="1" applyBorder="1" applyAlignment="1"/>
    <xf numFmtId="0" fontId="0" fillId="4" borderId="15" xfId="0" applyFill="1" applyBorder="1" applyAlignment="1">
      <alignment horizontal="center" wrapText="1"/>
    </xf>
    <xf numFmtId="0" fontId="0" fillId="4" borderId="16" xfId="0" applyFill="1" applyBorder="1" applyAlignment="1">
      <alignment wrapText="1"/>
    </xf>
    <xf numFmtId="0" fontId="0" fillId="4" borderId="16" xfId="0" applyFill="1" applyBorder="1" applyAlignment="1">
      <alignment horizontal="right" wrapText="1"/>
    </xf>
    <xf numFmtId="0" fontId="0" fillId="0" borderId="15" xfId="0" applyBorder="1" applyAlignment="1">
      <alignment horizontal="right" wrapText="1"/>
    </xf>
    <xf numFmtId="0" fontId="0" fillId="4" borderId="18" xfId="0" applyFill="1" applyBorder="1" applyAlignment="1">
      <alignment horizontal="center" wrapText="1"/>
    </xf>
    <xf numFmtId="0" fontId="0" fillId="4" borderId="19" xfId="0" applyFill="1" applyBorder="1" applyAlignment="1">
      <alignment wrapText="1"/>
    </xf>
    <xf numFmtId="0" fontId="0" fillId="4" borderId="19" xfId="0" applyFill="1" applyBorder="1" applyAlignment="1">
      <alignment horizontal="right" wrapText="1"/>
    </xf>
    <xf numFmtId="0" fontId="0" fillId="0" borderId="11" xfId="0" applyBorder="1" applyAlignment="1">
      <alignment wrapText="1"/>
    </xf>
    <xf numFmtId="0" fontId="1" fillId="0" borderId="20" xfId="0" applyFont="1" applyBorder="1" applyAlignment="1"/>
    <xf numFmtId="0" fontId="1" fillId="0" borderId="21" xfId="0" applyFont="1" applyBorder="1" applyAlignment="1"/>
    <xf numFmtId="0" fontId="1" fillId="0" borderId="22" xfId="0" applyFont="1" applyBorder="1" applyAlignment="1"/>
    <xf numFmtId="165" fontId="0" fillId="0" borderId="23" xfId="0" applyNumberFormat="1" applyBorder="1"/>
    <xf numFmtId="165" fontId="0" fillId="0" borderId="24" xfId="0" applyNumberFormat="1" applyBorder="1"/>
    <xf numFmtId="165" fontId="0" fillId="0" borderId="25" xfId="0" applyNumberFormat="1" applyBorder="1"/>
    <xf numFmtId="165" fontId="0" fillId="0" borderId="26" xfId="0" applyNumberFormat="1" applyBorder="1"/>
    <xf numFmtId="165" fontId="0" fillId="0" borderId="27" xfId="0" applyNumberFormat="1" applyBorder="1"/>
    <xf numFmtId="0" fontId="1" fillId="0" borderId="14" xfId="0" applyFont="1" applyBorder="1" applyAlignment="1"/>
    <xf numFmtId="165" fontId="0" fillId="0" borderId="28" xfId="0" applyNumberFormat="1" applyBorder="1"/>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17"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11" xfId="0" applyBorder="1" applyAlignment="1">
      <alignment horizontal="right" wrapText="1"/>
    </xf>
    <xf numFmtId="0" fontId="0" fillId="0" borderId="11" xfId="0" applyBorder="1" applyAlignment="1">
      <alignment horizontal="center" wrapText="1"/>
    </xf>
    <xf numFmtId="0" fontId="0" fillId="0" borderId="34" xfId="0" applyFill="1" applyBorder="1" applyAlignment="1">
      <alignment wrapText="1"/>
    </xf>
    <xf numFmtId="2" fontId="0" fillId="0" borderId="35" xfId="0" applyNumberFormat="1" applyBorder="1"/>
    <xf numFmtId="2" fontId="0" fillId="0" borderId="36" xfId="0" applyNumberFormat="1" applyBorder="1"/>
    <xf numFmtId="2" fontId="0" fillId="0" borderId="37" xfId="0" applyNumberFormat="1" applyBorder="1"/>
    <xf numFmtId="0" fontId="0" fillId="0" borderId="11" xfId="0" applyFill="1" applyBorder="1" applyAlignment="1">
      <alignment wrapText="1"/>
    </xf>
    <xf numFmtId="2" fontId="0" fillId="0" borderId="11" xfId="0" applyNumberFormat="1" applyBorder="1"/>
    <xf numFmtId="0" fontId="0" fillId="0" borderId="38" xfId="0" applyFill="1" applyBorder="1" applyAlignment="1">
      <alignment wrapText="1"/>
    </xf>
    <xf numFmtId="0" fontId="4" fillId="0" borderId="39" xfId="0" applyFont="1" applyBorder="1"/>
    <xf numFmtId="0" fontId="4" fillId="0" borderId="40" xfId="0" applyFont="1" applyBorder="1"/>
    <xf numFmtId="0" fontId="4" fillId="0" borderId="41" xfId="0" applyFont="1" applyBorder="1"/>
    <xf numFmtId="0" fontId="0" fillId="0" borderId="42" xfId="0" applyBorder="1"/>
    <xf numFmtId="0" fontId="4" fillId="0" borderId="0" xfId="0" applyFont="1" applyBorder="1"/>
    <xf numFmtId="0" fontId="0" fillId="0" borderId="0" xfId="0" applyBorder="1"/>
    <xf numFmtId="166" fontId="0" fillId="0" borderId="0" xfId="0" applyNumberFormat="1" applyBorder="1"/>
    <xf numFmtId="166" fontId="0" fillId="0" borderId="43" xfId="0" applyNumberFormat="1" applyBorder="1"/>
    <xf numFmtId="0" fontId="0" fillId="0" borderId="44" xfId="0" applyBorder="1"/>
    <xf numFmtId="0" fontId="4" fillId="0" borderId="45" xfId="0" applyFont="1" applyBorder="1"/>
    <xf numFmtId="0" fontId="0" fillId="0" borderId="45" xfId="0" applyBorder="1"/>
    <xf numFmtId="166" fontId="0" fillId="0" borderId="45" xfId="0" applyNumberFormat="1" applyBorder="1"/>
    <xf numFmtId="166" fontId="0" fillId="0" borderId="27" xfId="0" applyNumberFormat="1" applyBorder="1"/>
    <xf numFmtId="0" fontId="0" fillId="0" borderId="0" xfId="0" applyBorder="1" applyAlignment="1">
      <alignment horizontal="right" wrapText="1"/>
    </xf>
    <xf numFmtId="0" fontId="0" fillId="0" borderId="11" xfId="0" applyBorder="1"/>
    <xf numFmtId="0" fontId="0" fillId="5" borderId="11" xfId="0" applyFill="1" applyBorder="1" applyAlignment="1">
      <alignment horizontal="right" wrapText="1"/>
    </xf>
    <xf numFmtId="0" fontId="0" fillId="0" borderId="11" xfId="0" applyFill="1" applyBorder="1" applyAlignment="1">
      <alignment horizontal="right" wrapText="1"/>
    </xf>
    <xf numFmtId="0" fontId="0" fillId="0" borderId="38" xfId="0" applyFill="1" applyBorder="1" applyAlignment="1">
      <alignment horizontal="right" wrapText="1"/>
    </xf>
    <xf numFmtId="0" fontId="0" fillId="0" borderId="46" xfId="0" applyBorder="1" applyAlignment="1">
      <alignment horizontal="right" wrapText="1"/>
    </xf>
    <xf numFmtId="0" fontId="0" fillId="0" borderId="0" xfId="0" applyFill="1" applyBorder="1" applyAlignment="1">
      <alignment horizontal="right" wrapText="1"/>
    </xf>
    <xf numFmtId="0" fontId="0" fillId="0" borderId="47" xfId="0" applyBorder="1" applyAlignment="1">
      <alignment horizontal="right" wrapText="1"/>
    </xf>
    <xf numFmtId="0" fontId="0" fillId="0" borderId="0" xfId="0" applyAlignment="1">
      <alignment horizontal="center"/>
    </xf>
    <xf numFmtId="0" fontId="0" fillId="0" borderId="0" xfId="0" applyBorder="1" applyAlignment="1">
      <alignment horizontal="center" wrapText="1"/>
    </xf>
    <xf numFmtId="0" fontId="0" fillId="0" borderId="0" xfId="0" applyFill="1" applyBorder="1" applyAlignment="1">
      <alignment horizontal="center" wrapText="1"/>
    </xf>
    <xf numFmtId="0" fontId="0" fillId="0" borderId="48" xfId="0" applyBorder="1" applyAlignment="1">
      <alignment horizontal="right" wrapText="1"/>
    </xf>
    <xf numFmtId="0" fontId="0" fillId="0" borderId="49" xfId="0" applyBorder="1" applyAlignment="1">
      <alignment horizontal="center"/>
    </xf>
    <xf numFmtId="0" fontId="0" fillId="0" borderId="0" xfId="0" applyBorder="1" applyAlignment="1">
      <alignment horizontal="center"/>
    </xf>
    <xf numFmtId="0" fontId="0" fillId="0" borderId="47" xfId="0" applyBorder="1" applyAlignment="1">
      <alignment horizontal="center" wrapText="1"/>
    </xf>
    <xf numFmtId="0" fontId="0" fillId="0" borderId="50" xfId="0" applyBorder="1" applyAlignment="1">
      <alignment horizontal="center" wrapText="1"/>
    </xf>
    <xf numFmtId="0" fontId="0" fillId="0" borderId="50" xfId="0" applyFill="1" applyBorder="1" applyAlignment="1">
      <alignment horizontal="center" wrapText="1"/>
    </xf>
    <xf numFmtId="0" fontId="0" fillId="0" borderId="46" xfId="0" applyBorder="1" applyAlignment="1">
      <alignment horizontal="center"/>
    </xf>
    <xf numFmtId="0" fontId="0" fillId="0" borderId="11" xfId="0" applyBorder="1" applyAlignment="1">
      <alignment horizontal="center"/>
    </xf>
    <xf numFmtId="0" fontId="0" fillId="0" borderId="0" xfId="0" applyFill="1" applyBorder="1" applyAlignment="1">
      <alignment wrapText="1"/>
    </xf>
    <xf numFmtId="2" fontId="0" fillId="0" borderId="0" xfId="0" applyNumberFormat="1"/>
    <xf numFmtId="0" fontId="0" fillId="0" borderId="0" xfId="0" applyAlignment="1">
      <alignment horizontal="center" wrapText="1"/>
    </xf>
    <xf numFmtId="0" fontId="0" fillId="0" borderId="0" xfId="0" applyFont="1" applyAlignment="1">
      <alignment horizontal="center" wrapText="1"/>
    </xf>
    <xf numFmtId="1" fontId="1" fillId="0" borderId="12" xfId="0" applyNumberFormat="1" applyFont="1" applyBorder="1"/>
    <xf numFmtId="1" fontId="1" fillId="0" borderId="3" xfId="0" applyNumberFormat="1" applyFont="1" applyBorder="1"/>
    <xf numFmtId="1" fontId="1" fillId="0" borderId="13" xfId="0" applyNumberFormat="1" applyFont="1" applyBorder="1"/>
    <xf numFmtId="0" fontId="3" fillId="0" borderId="3" xfId="0" applyFont="1" applyBorder="1"/>
    <xf numFmtId="0" fontId="3" fillId="0" borderId="13" xfId="0" applyFont="1" applyBorder="1"/>
    <xf numFmtId="0" fontId="3" fillId="0" borderId="14" xfId="0" applyFont="1" applyBorder="1"/>
    <xf numFmtId="2" fontId="0" fillId="0" borderId="11" xfId="0" applyNumberFormat="1" applyFont="1" applyBorder="1" applyAlignment="1">
      <alignment horizontal="center" vertical="center" wrapText="1"/>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año 17/18_S</cx:v>
        </cx:txData>
      </cx:tx>
      <cx:txPr>
        <a:bodyPr spcFirstLastPara="1" vertOverflow="ellipsis" wrap="square" lIns="0" tIns="0" rIns="0" bIns="0" anchor="ctr" anchorCtr="1"/>
        <a:lstStyle/>
        <a:p>
          <a:pPr algn="ctr">
            <a:defRPr/>
          </a:pPr>
          <a:r>
            <a:rPr lang="es-ES"/>
            <a:t>año 17/18_S</a:t>
          </a:r>
        </a:p>
      </cx:txPr>
    </cx:title>
    <cx:plotArea>
      <cx:plotAreaRegion>
        <cx:series layoutId="clusteredColumn" uniqueId="{E3512CA3-A964-4E8E-B160-0F7603CB8B30}">
          <cx:tx>
            <cx:txData>
              <cx:f>_xlchart.v1.2</cx:f>
              <cx:v>arcsine_transf(media)</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año 19/20_W</cx:v>
        </cx:txData>
      </cx:tx>
      <cx:txPr>
        <a:bodyPr spcFirstLastPara="1" vertOverflow="ellipsis" wrap="square" lIns="0" tIns="0" rIns="0" bIns="0" anchor="ctr" anchorCtr="1"/>
        <a:lstStyle/>
        <a:p>
          <a:pPr algn="ctr">
            <a:defRPr/>
          </a:pPr>
          <a:r>
            <a:rPr lang="es-ES"/>
            <a:t>año 19/20_W</a:t>
          </a:r>
        </a:p>
      </cx:txPr>
    </cx:title>
    <cx:plotArea>
      <cx:plotAreaRegion>
        <cx:series layoutId="clusteredColumn" uniqueId="{A6483655-738C-4562-83A9-324715B0B7CC}">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año 18/19_S</cx:v>
        </cx:txData>
      </cx:tx>
      <cx:txPr>
        <a:bodyPr spcFirstLastPara="1" vertOverflow="ellipsis" wrap="square" lIns="0" tIns="0" rIns="0" bIns="0" anchor="ctr" anchorCtr="1"/>
        <a:lstStyle/>
        <a:p>
          <a:pPr algn="ctr">
            <a:defRPr/>
          </a:pPr>
          <a:r>
            <a:rPr lang="es-ES"/>
            <a:t>año 18/19_S</a:t>
          </a:r>
        </a:p>
      </cx:txPr>
    </cx:title>
    <cx:plotArea>
      <cx:plotAreaRegion>
        <cx:series layoutId="clusteredColumn" uniqueId="{ADFDB88B-9CAA-4319-8038-3197BC07364C}">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año 18/19_W</cx:v>
        </cx:txData>
      </cx:tx>
      <cx:txPr>
        <a:bodyPr spcFirstLastPara="1" vertOverflow="ellipsis" wrap="square" lIns="0" tIns="0" rIns="0" bIns="0" anchor="ctr" anchorCtr="1"/>
        <a:lstStyle/>
        <a:p>
          <a:pPr algn="ctr">
            <a:defRPr/>
          </a:pPr>
          <a:r>
            <a:rPr lang="es-ES"/>
            <a:t>año 18/19_W</a:t>
          </a:r>
        </a:p>
      </cx:txPr>
    </cx:title>
    <cx:plotArea>
      <cx:plotAreaRegion>
        <cx:series layoutId="clusteredColumn" uniqueId="{F8585D66-7F89-4741-96CB-DB8D2230D24E}">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año 19/20_W</cx:v>
        </cx:txData>
      </cx:tx>
      <cx:txPr>
        <a:bodyPr spcFirstLastPara="1" vertOverflow="ellipsis" wrap="square" lIns="0" tIns="0" rIns="0" bIns="0" anchor="ctr" anchorCtr="1"/>
        <a:lstStyle/>
        <a:p>
          <a:pPr algn="ctr">
            <a:defRPr/>
          </a:pPr>
          <a:r>
            <a:rPr lang="es-ES"/>
            <a:t>año 19/20_W</a:t>
          </a:r>
        </a:p>
      </cx:txPr>
    </cx:title>
    <cx:plotArea>
      <cx:plotAreaRegion>
        <cx:series layoutId="clusteredColumn" uniqueId="{ACEAFBDD-66D6-49B6-A706-4F5B6FB500D7}">
          <cx:dataId val="0"/>
          <cx:layoutPr>
            <cx:binning intervalClosed="r"/>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año 19/20_W</cx:v>
        </cx:txData>
      </cx:tx>
      <cx:txPr>
        <a:bodyPr spcFirstLastPara="1" vertOverflow="ellipsis" wrap="square" lIns="0" tIns="0" rIns="0" bIns="0" anchor="ctr" anchorCtr="1"/>
        <a:lstStyle/>
        <a:p>
          <a:pPr algn="ctr">
            <a:defRPr/>
          </a:pPr>
          <a:r>
            <a:rPr lang="es-ES"/>
            <a:t>año 19/20_W</a:t>
          </a:r>
        </a:p>
      </cx:txPr>
    </cx:title>
    <cx:plotArea>
      <cx:plotAreaRegion>
        <cx:series layoutId="clusteredColumn" uniqueId="{A6483655-738C-4562-83A9-324715B0B7CC}">
          <cx:dataId val="0"/>
          <cx:layoutPr>
            <cx:binning intervalClosed="r"/>
          </cx:layoutPr>
        </cx:series>
      </cx:plotAreaRegion>
      <cx:axis id="0">
        <cx:catScaling gapWidth="0"/>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txData>
          <cx:v>año 17/18_S</cx:v>
        </cx:txData>
      </cx:tx>
      <cx:txPr>
        <a:bodyPr spcFirstLastPara="1" vertOverflow="ellipsis" wrap="square" lIns="0" tIns="0" rIns="0" bIns="0" anchor="ctr" anchorCtr="1"/>
        <a:lstStyle/>
        <a:p>
          <a:pPr algn="ctr">
            <a:defRPr/>
          </a:pPr>
          <a:r>
            <a:rPr lang="es-ES"/>
            <a:t>año 17/18_S</a:t>
          </a:r>
        </a:p>
      </cx:txPr>
    </cx:title>
    <cx:plotArea>
      <cx:plotAreaRegion>
        <cx:series layoutId="clusteredColumn" uniqueId="{E3512CA3-A964-4E8E-B160-0F7603CB8B30}">
          <cx:tx>
            <cx:txData>
              <cx:f>_xlchart.v1.8</cx:f>
              <cx:v>arcsine_transf(media)</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txData>
          <cx:v>año 18/19_S</cx:v>
        </cx:txData>
      </cx:tx>
      <cx:txPr>
        <a:bodyPr spcFirstLastPara="1" vertOverflow="ellipsis" wrap="square" lIns="0" tIns="0" rIns="0" bIns="0" anchor="ctr" anchorCtr="1"/>
        <a:lstStyle/>
        <a:p>
          <a:pPr algn="ctr">
            <a:defRPr/>
          </a:pPr>
          <a:r>
            <a:rPr lang="es-ES"/>
            <a:t>año 18/19_S</a:t>
          </a:r>
        </a:p>
      </cx:txPr>
    </cx:title>
    <cx:plotArea>
      <cx:plotAreaRegion>
        <cx:series layoutId="clusteredColumn" uniqueId="{ADFDB88B-9CAA-4319-8038-3197BC07364C}">
          <cx:dataId val="0"/>
          <cx:layoutPr>
            <cx:binning intervalClosed="r"/>
          </cx:layoutPr>
        </cx:series>
      </cx:plotAreaRegion>
      <cx:axis id="0">
        <cx:catScaling gapWidth="0"/>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año 18/19_W</cx:v>
        </cx:txData>
      </cx:tx>
      <cx:txPr>
        <a:bodyPr spcFirstLastPara="1" vertOverflow="ellipsis" wrap="square" lIns="0" tIns="0" rIns="0" bIns="0" anchor="ctr" anchorCtr="1"/>
        <a:lstStyle/>
        <a:p>
          <a:pPr algn="ctr">
            <a:defRPr/>
          </a:pPr>
          <a:r>
            <a:rPr lang="es-ES"/>
            <a:t>año 18/19_W</a:t>
          </a:r>
        </a:p>
      </cx:txPr>
    </cx:title>
    <cx:plotArea>
      <cx:plotAreaRegion>
        <cx:series layoutId="clusteredColumn" uniqueId="{F8585D66-7F89-4741-96CB-DB8D2230D24E}">
          <cx:dataId val="0"/>
          <cx:layoutPr>
            <cx:binning intervalClosed="r"/>
          </cx:layoutPr>
        </cx:series>
      </cx:plotAreaRegion>
      <cx:axis id="0">
        <cx:catScaling gapWidth="0"/>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chartData>
  <cx:chart>
    <cx:title pos="t" align="ctr" overlay="0">
      <cx:tx>
        <cx:txData>
          <cx:v>año 19/20_W</cx:v>
        </cx:txData>
      </cx:tx>
      <cx:txPr>
        <a:bodyPr spcFirstLastPara="1" vertOverflow="ellipsis" wrap="square" lIns="0" tIns="0" rIns="0" bIns="0" anchor="ctr" anchorCtr="1"/>
        <a:lstStyle/>
        <a:p>
          <a:pPr algn="ctr">
            <a:defRPr/>
          </a:pPr>
          <a:r>
            <a:rPr lang="es-ES"/>
            <a:t>año 19/20_W</a:t>
          </a:r>
        </a:p>
      </cx:txPr>
    </cx:title>
    <cx:plotArea>
      <cx:plotAreaRegion>
        <cx:series layoutId="clusteredColumn" uniqueId="{ACEAFBDD-66D6-49B6-A706-4F5B6FB500D7}">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5" Type="http://schemas.microsoft.com/office/2014/relationships/chartEx" Target="../charts/chartEx5.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3" Type="http://schemas.microsoft.com/office/2014/relationships/chartEx" Target="../charts/chartEx8.xml"/><Relationship Id="rId2" Type="http://schemas.microsoft.com/office/2014/relationships/chartEx" Target="../charts/chartEx7.xml"/><Relationship Id="rId1" Type="http://schemas.microsoft.com/office/2014/relationships/chartEx" Target="../charts/chartEx6.xml"/><Relationship Id="rId5" Type="http://schemas.microsoft.com/office/2014/relationships/chartEx" Target="../charts/chartEx10.xml"/><Relationship Id="rId4" Type="http://schemas.microsoft.com/office/2014/relationships/chartEx" Target="../charts/chartEx9.xml"/></Relationships>
</file>

<file path=xl/drawings/drawing1.xml><?xml version="1.0" encoding="utf-8"?>
<xdr:wsDr xmlns:xdr="http://schemas.openxmlformats.org/drawingml/2006/spreadsheetDrawing" xmlns:a="http://schemas.openxmlformats.org/drawingml/2006/main">
  <xdr:twoCellAnchor>
    <xdr:from>
      <xdr:col>7</xdr:col>
      <xdr:colOff>0</xdr:colOff>
      <xdr:row>297</xdr:row>
      <xdr:rowOff>47625</xdr:rowOff>
    </xdr:from>
    <xdr:to>
      <xdr:col>12</xdr:col>
      <xdr:colOff>533400</xdr:colOff>
      <xdr:row>311</xdr:row>
      <xdr:rowOff>123825</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79920" y="54576345"/>
              <a:ext cx="4183380" cy="263652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0</xdr:colOff>
      <xdr:row>311</xdr:row>
      <xdr:rowOff>142875</xdr:rowOff>
    </xdr:from>
    <xdr:to>
      <xdr:col>12</xdr:col>
      <xdr:colOff>523875</xdr:colOff>
      <xdr:row>326</xdr:row>
      <xdr:rowOff>28575</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979920" y="57231915"/>
              <a:ext cx="4173855" cy="26289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0</xdr:colOff>
      <xdr:row>326</xdr:row>
      <xdr:rowOff>66675</xdr:rowOff>
    </xdr:from>
    <xdr:to>
      <xdr:col>12</xdr:col>
      <xdr:colOff>514350</xdr:colOff>
      <xdr:row>340</xdr:row>
      <xdr:rowOff>142875</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979920" y="59898915"/>
              <a:ext cx="4164330" cy="263652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0</xdr:colOff>
      <xdr:row>340</xdr:row>
      <xdr:rowOff>180975</xdr:rowOff>
    </xdr:from>
    <xdr:to>
      <xdr:col>12</xdr:col>
      <xdr:colOff>504825</xdr:colOff>
      <xdr:row>355</xdr:row>
      <xdr:rowOff>66675</xdr:rowOff>
    </xdr:to>
    <mc:AlternateContent xmlns:mc="http://schemas.openxmlformats.org/markup-compatibility/2006">
      <mc:Choice xmlns:cx1="http://schemas.microsoft.com/office/drawing/2015/9/8/chartex" Requires="cx1">
        <xdr:graphicFrame macro="">
          <xdr:nvGraphicFramePr>
            <xdr:cNvPr id="5" name="Gráfico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979920" y="62573535"/>
              <a:ext cx="4154805" cy="26289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0</xdr:colOff>
      <xdr:row>355</xdr:row>
      <xdr:rowOff>85725</xdr:rowOff>
    </xdr:from>
    <xdr:to>
      <xdr:col>12</xdr:col>
      <xdr:colOff>466725</xdr:colOff>
      <xdr:row>369</xdr:row>
      <xdr:rowOff>161925</xdr:rowOff>
    </xdr:to>
    <mc:AlternateContent xmlns:mc="http://schemas.openxmlformats.org/markup-compatibility/2006">
      <mc:Choice xmlns:cx1="http://schemas.microsoft.com/office/drawing/2015/9/8/chartex" Requires="cx1">
        <xdr:graphicFrame macro="">
          <xdr:nvGraphicFramePr>
            <xdr:cNvPr id="6" name="Gráfico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979920" y="65221485"/>
              <a:ext cx="4116705" cy="263652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47625</xdr:rowOff>
    </xdr:from>
    <xdr:to>
      <xdr:col>5</xdr:col>
      <xdr:colOff>247650</xdr:colOff>
      <xdr:row>13</xdr:row>
      <xdr:rowOff>114300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675" y="47625"/>
              <a:ext cx="4143375" cy="244411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257175</xdr:colOff>
      <xdr:row>0</xdr:row>
      <xdr:rowOff>76200</xdr:rowOff>
    </xdr:from>
    <xdr:to>
      <xdr:col>10</xdr:col>
      <xdr:colOff>504825</xdr:colOff>
      <xdr:row>13</xdr:row>
      <xdr:rowOff>142875</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219575" y="76200"/>
              <a:ext cx="4210050" cy="244411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619124</xdr:colOff>
      <xdr:row>0</xdr:row>
      <xdr:rowOff>66675</xdr:rowOff>
    </xdr:from>
    <xdr:to>
      <xdr:col>16</xdr:col>
      <xdr:colOff>57150</xdr:colOff>
      <xdr:row>13</xdr:row>
      <xdr:rowOff>152400</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543924" y="66675"/>
              <a:ext cx="4131946" cy="246316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85724</xdr:colOff>
      <xdr:row>14</xdr:row>
      <xdr:rowOff>0</xdr:rowOff>
    </xdr:from>
    <xdr:to>
      <xdr:col>5</xdr:col>
      <xdr:colOff>228599</xdr:colOff>
      <xdr:row>27</xdr:row>
      <xdr:rowOff>66675</xdr:rowOff>
    </xdr:to>
    <mc:AlternateContent xmlns:mc="http://schemas.openxmlformats.org/markup-compatibility/2006">
      <mc:Choice xmlns:cx1="http://schemas.microsoft.com/office/drawing/2015/9/8/chartex" Requires="cx1">
        <xdr:graphicFrame macro="">
          <xdr:nvGraphicFramePr>
            <xdr:cNvPr id="5" name="Gráfico 4">
              <a:extLst>
                <a:ext uri="{FF2B5EF4-FFF2-40B4-BE49-F238E27FC236}">
                  <a16:creationId xmlns:a16="http://schemas.microsoft.com/office/drawing/2014/main" id="{00000000-0008-0000-0A00-000005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5724" y="2560320"/>
              <a:ext cx="4105275" cy="2459355"/>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257175</xdr:colOff>
      <xdr:row>13</xdr:row>
      <xdr:rowOff>180975</xdr:rowOff>
    </xdr:from>
    <xdr:to>
      <xdr:col>10</xdr:col>
      <xdr:colOff>685800</xdr:colOff>
      <xdr:row>27</xdr:row>
      <xdr:rowOff>28575</xdr:rowOff>
    </xdr:to>
    <mc:AlternateContent xmlns:mc="http://schemas.openxmlformats.org/markup-compatibility/2006">
      <mc:Choice xmlns:cx1="http://schemas.microsoft.com/office/drawing/2015/9/8/chartex" Requires="cx1">
        <xdr:graphicFrame macro="">
          <xdr:nvGraphicFramePr>
            <xdr:cNvPr id="6" name="Gráfico 5">
              <a:extLst>
                <a:ext uri="{FF2B5EF4-FFF2-40B4-BE49-F238E27FC236}">
                  <a16:creationId xmlns:a16="http://schemas.microsoft.com/office/drawing/2014/main" id="{00000000-0008-0000-0A00-000006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219575" y="2558415"/>
              <a:ext cx="4391025" cy="242316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873"/>
  <sheetViews>
    <sheetView workbookViewId="0">
      <pane ySplit="1" topLeftCell="A314" activePane="bottomLeft" state="frozen"/>
      <selection pane="bottomLeft" activeCell="G1" sqref="G1:M1048576"/>
    </sheetView>
  </sheetViews>
  <sheetFormatPr defaultColWidth="11.5546875" defaultRowHeight="14.4"/>
  <cols>
    <col min="1" max="4" width="7.77734375" customWidth="1"/>
  </cols>
  <sheetData>
    <row r="1" spans="1:4">
      <c r="A1" s="40" t="s">
        <v>53</v>
      </c>
      <c r="B1" s="40" t="s">
        <v>54</v>
      </c>
      <c r="C1" s="40" t="s">
        <v>55</v>
      </c>
      <c r="D1" s="40" t="s">
        <v>56</v>
      </c>
    </row>
    <row r="2" spans="1:4" ht="15" thickBot="1">
      <c r="A2" s="37">
        <v>1</v>
      </c>
      <c r="B2" s="38" t="s">
        <v>58</v>
      </c>
      <c r="C2" s="39">
        <v>1</v>
      </c>
      <c r="D2" s="39">
        <v>0</v>
      </c>
    </row>
    <row r="3" spans="1:4" ht="15" thickBot="1">
      <c r="A3" s="33">
        <v>2</v>
      </c>
      <c r="B3" s="34" t="s">
        <v>58</v>
      </c>
      <c r="C3" s="35">
        <v>1</v>
      </c>
      <c r="D3" s="35">
        <v>0</v>
      </c>
    </row>
    <row r="4" spans="1:4" ht="15" thickBot="1">
      <c r="A4" s="33">
        <v>3</v>
      </c>
      <c r="B4" s="34" t="s">
        <v>58</v>
      </c>
      <c r="C4" s="35">
        <v>1</v>
      </c>
      <c r="D4" s="35">
        <v>0</v>
      </c>
    </row>
    <row r="5" spans="1:4" ht="15" thickBot="1">
      <c r="A5" s="33">
        <v>4</v>
      </c>
      <c r="B5" s="34" t="s">
        <v>58</v>
      </c>
      <c r="C5" s="35">
        <v>1</v>
      </c>
      <c r="D5" s="35">
        <v>1</v>
      </c>
    </row>
    <row r="6" spans="1:4" ht="15" thickBot="1">
      <c r="A6" s="33">
        <v>5</v>
      </c>
      <c r="B6" s="34" t="s">
        <v>58</v>
      </c>
      <c r="C6" s="35">
        <v>1</v>
      </c>
      <c r="D6" s="35">
        <v>0</v>
      </c>
    </row>
    <row r="7" spans="1:4" ht="15" thickBot="1">
      <c r="A7" s="33">
        <v>6</v>
      </c>
      <c r="B7" s="34" t="s">
        <v>58</v>
      </c>
      <c r="C7" s="35">
        <v>1</v>
      </c>
      <c r="D7" s="35">
        <v>1</v>
      </c>
    </row>
    <row r="8" spans="1:4" ht="15" thickBot="1">
      <c r="A8" s="33">
        <v>7</v>
      </c>
      <c r="B8" s="34" t="s">
        <v>58</v>
      </c>
      <c r="C8" s="35">
        <v>1</v>
      </c>
      <c r="D8" s="35">
        <v>3</v>
      </c>
    </row>
    <row r="9" spans="1:4" ht="15" thickBot="1">
      <c r="A9" s="33">
        <v>8</v>
      </c>
      <c r="B9" s="34" t="s">
        <v>58</v>
      </c>
      <c r="C9" s="35">
        <v>1</v>
      </c>
      <c r="D9" s="35">
        <v>0</v>
      </c>
    </row>
    <row r="10" spans="1:4" ht="15" thickBot="1">
      <c r="A10" s="33">
        <v>9</v>
      </c>
      <c r="B10" s="34" t="s">
        <v>58</v>
      </c>
      <c r="C10" s="35">
        <v>1</v>
      </c>
      <c r="D10" s="35">
        <v>0</v>
      </c>
    </row>
    <row r="11" spans="1:4" ht="15" thickBot="1">
      <c r="A11" s="33">
        <v>10</v>
      </c>
      <c r="B11" s="34" t="s">
        <v>58</v>
      </c>
      <c r="C11" s="35">
        <v>1</v>
      </c>
      <c r="D11" s="35">
        <v>0</v>
      </c>
    </row>
    <row r="12" spans="1:4" ht="15" thickBot="1">
      <c r="A12" s="33">
        <v>11</v>
      </c>
      <c r="B12" s="34" t="s">
        <v>58</v>
      </c>
      <c r="C12" s="35">
        <v>1</v>
      </c>
      <c r="D12" s="35">
        <v>0</v>
      </c>
    </row>
    <row r="13" spans="1:4" ht="15" thickBot="1">
      <c r="A13" s="33">
        <v>12</v>
      </c>
      <c r="B13" s="34" t="s">
        <v>58</v>
      </c>
      <c r="C13" s="35">
        <v>1</v>
      </c>
      <c r="D13" s="35">
        <v>0</v>
      </c>
    </row>
    <row r="14" spans="1:4" ht="15" thickBot="1">
      <c r="A14" s="33">
        <v>13</v>
      </c>
      <c r="B14" s="34" t="s">
        <v>58</v>
      </c>
      <c r="C14" s="35">
        <v>1</v>
      </c>
      <c r="D14" s="35">
        <v>0</v>
      </c>
    </row>
    <row r="15" spans="1:4" ht="15" thickBot="1">
      <c r="A15" s="33">
        <v>14</v>
      </c>
      <c r="B15" s="34" t="s">
        <v>58</v>
      </c>
      <c r="C15" s="35">
        <v>1</v>
      </c>
      <c r="D15" s="35">
        <v>3</v>
      </c>
    </row>
    <row r="16" spans="1:4" ht="15" thickBot="1">
      <c r="A16" s="33">
        <v>15</v>
      </c>
      <c r="B16" s="34" t="s">
        <v>58</v>
      </c>
      <c r="C16" s="35">
        <v>1</v>
      </c>
      <c r="D16" s="35">
        <v>0</v>
      </c>
    </row>
    <row r="17" spans="1:4" ht="15" thickBot="1">
      <c r="A17" s="33">
        <v>16</v>
      </c>
      <c r="B17" s="34" t="s">
        <v>58</v>
      </c>
      <c r="C17" s="35">
        <v>1</v>
      </c>
      <c r="D17" s="35">
        <v>0</v>
      </c>
    </row>
    <row r="18" spans="1:4" ht="15" thickBot="1">
      <c r="A18" s="33">
        <v>17</v>
      </c>
      <c r="B18" s="34" t="s">
        <v>58</v>
      </c>
      <c r="C18" s="35">
        <v>1</v>
      </c>
      <c r="D18" s="35">
        <v>0</v>
      </c>
    </row>
    <row r="19" spans="1:4" ht="15" thickBot="1">
      <c r="A19" s="33">
        <v>18</v>
      </c>
      <c r="B19" s="34" t="s">
        <v>58</v>
      </c>
      <c r="C19" s="35">
        <v>1</v>
      </c>
      <c r="D19" s="35">
        <v>0</v>
      </c>
    </row>
    <row r="20" spans="1:4" ht="15" thickBot="1">
      <c r="A20" s="33">
        <v>19</v>
      </c>
      <c r="B20" s="34" t="s">
        <v>58</v>
      </c>
      <c r="C20" s="35">
        <v>1</v>
      </c>
      <c r="D20" s="35">
        <v>0</v>
      </c>
    </row>
    <row r="21" spans="1:4" ht="15" thickBot="1">
      <c r="A21" s="33">
        <v>20</v>
      </c>
      <c r="B21" s="34" t="s">
        <v>58</v>
      </c>
      <c r="C21" s="35">
        <v>1</v>
      </c>
      <c r="D21" s="35">
        <v>0</v>
      </c>
    </row>
    <row r="22" spans="1:4" ht="15" thickBot="1">
      <c r="A22" s="33">
        <v>21</v>
      </c>
      <c r="B22" s="34" t="s">
        <v>58</v>
      </c>
      <c r="C22" s="35">
        <v>1</v>
      </c>
      <c r="D22" s="34" t="s">
        <v>63</v>
      </c>
    </row>
    <row r="23" spans="1:4" ht="15" thickBot="1">
      <c r="A23" s="33">
        <v>22</v>
      </c>
      <c r="B23" s="34" t="s">
        <v>58</v>
      </c>
      <c r="C23" s="35">
        <v>1</v>
      </c>
      <c r="D23" s="34" t="s">
        <v>63</v>
      </c>
    </row>
    <row r="24" spans="1:4" ht="15" thickBot="1">
      <c r="A24" s="33">
        <v>23</v>
      </c>
      <c r="B24" s="34" t="s">
        <v>58</v>
      </c>
      <c r="C24" s="35">
        <v>1</v>
      </c>
      <c r="D24" s="35">
        <v>0</v>
      </c>
    </row>
    <row r="25" spans="1:4" ht="15" thickBot="1">
      <c r="A25" s="33">
        <v>24</v>
      </c>
      <c r="B25" s="34" t="s">
        <v>58</v>
      </c>
      <c r="C25" s="35">
        <v>1</v>
      </c>
      <c r="D25" s="35">
        <v>0</v>
      </c>
    </row>
    <row r="26" spans="1:4" ht="15" thickBot="1">
      <c r="A26" s="33">
        <v>25</v>
      </c>
      <c r="B26" s="34" t="s">
        <v>58</v>
      </c>
      <c r="C26" s="35">
        <v>1</v>
      </c>
      <c r="D26" s="35">
        <v>0</v>
      </c>
    </row>
    <row r="27" spans="1:4" ht="15" thickBot="1">
      <c r="A27" s="33">
        <v>26</v>
      </c>
      <c r="B27" s="34" t="s">
        <v>58</v>
      </c>
      <c r="C27" s="35">
        <v>1</v>
      </c>
      <c r="D27" s="35">
        <v>0</v>
      </c>
    </row>
    <row r="28" spans="1:4" ht="15" thickBot="1">
      <c r="A28" s="33">
        <v>27</v>
      </c>
      <c r="B28" s="34" t="s">
        <v>58</v>
      </c>
      <c r="C28" s="35">
        <v>1</v>
      </c>
      <c r="D28" s="34" t="s">
        <v>63</v>
      </c>
    </row>
    <row r="29" spans="1:4" ht="15" thickBot="1">
      <c r="A29" s="33">
        <v>28</v>
      </c>
      <c r="B29" s="34" t="s">
        <v>58</v>
      </c>
      <c r="C29" s="35">
        <v>1</v>
      </c>
      <c r="D29" s="35">
        <v>0</v>
      </c>
    </row>
    <row r="30" spans="1:4" ht="15" thickBot="1">
      <c r="A30" s="33">
        <v>29</v>
      </c>
      <c r="B30" s="34" t="s">
        <v>58</v>
      </c>
      <c r="C30" s="35">
        <v>1</v>
      </c>
      <c r="D30" s="34" t="s">
        <v>63</v>
      </c>
    </row>
    <row r="31" spans="1:4" ht="15" thickBot="1">
      <c r="A31" s="33">
        <v>30</v>
      </c>
      <c r="B31" s="34" t="s">
        <v>58</v>
      </c>
      <c r="C31" s="35">
        <v>1</v>
      </c>
      <c r="D31" s="35">
        <v>0</v>
      </c>
    </row>
    <row r="32" spans="1:4" ht="15" thickBot="1">
      <c r="A32" s="33">
        <v>31</v>
      </c>
      <c r="B32" s="34" t="s">
        <v>58</v>
      </c>
      <c r="C32" s="35">
        <v>1</v>
      </c>
      <c r="D32" s="35">
        <v>0</v>
      </c>
    </row>
    <row r="33" spans="1:4" ht="15" thickBot="1">
      <c r="A33" s="33">
        <v>32</v>
      </c>
      <c r="B33" s="34" t="s">
        <v>58</v>
      </c>
      <c r="C33" s="35">
        <v>1</v>
      </c>
      <c r="D33" s="35">
        <v>0</v>
      </c>
    </row>
    <row r="34" spans="1:4" ht="15" thickBot="1">
      <c r="A34" s="33">
        <v>33</v>
      </c>
      <c r="B34" s="34" t="s">
        <v>58</v>
      </c>
      <c r="C34" s="35">
        <v>1</v>
      </c>
      <c r="D34" s="34" t="s">
        <v>63</v>
      </c>
    </row>
    <row r="35" spans="1:4" ht="15" thickBot="1">
      <c r="A35" s="33">
        <v>34</v>
      </c>
      <c r="B35" s="34" t="s">
        <v>58</v>
      </c>
      <c r="C35" s="35">
        <v>1</v>
      </c>
      <c r="D35" s="34" t="s">
        <v>63</v>
      </c>
    </row>
    <row r="36" spans="1:4" ht="15" thickBot="1">
      <c r="A36" s="33">
        <v>35</v>
      </c>
      <c r="B36" s="34" t="s">
        <v>58</v>
      </c>
      <c r="C36" s="35">
        <v>1</v>
      </c>
      <c r="D36" s="34" t="s">
        <v>63</v>
      </c>
    </row>
    <row r="37" spans="1:4" ht="15" thickBot="1">
      <c r="A37" s="33">
        <v>36</v>
      </c>
      <c r="B37" s="34" t="s">
        <v>58</v>
      </c>
      <c r="C37" s="35">
        <v>1</v>
      </c>
      <c r="D37" s="35">
        <v>0</v>
      </c>
    </row>
    <row r="38" spans="1:4" ht="15" thickBot="1">
      <c r="A38" s="33">
        <v>37</v>
      </c>
      <c r="B38" s="34" t="s">
        <v>58</v>
      </c>
      <c r="C38" s="35">
        <v>1</v>
      </c>
      <c r="D38" s="35">
        <v>0</v>
      </c>
    </row>
    <row r="39" spans="1:4" ht="15" thickBot="1">
      <c r="A39" s="33">
        <v>38</v>
      </c>
      <c r="B39" s="34" t="s">
        <v>58</v>
      </c>
      <c r="C39" s="35">
        <v>1</v>
      </c>
      <c r="D39" s="35">
        <v>0</v>
      </c>
    </row>
    <row r="40" spans="1:4" ht="15" thickBot="1">
      <c r="A40" s="33">
        <v>39</v>
      </c>
      <c r="B40" s="34" t="s">
        <v>58</v>
      </c>
      <c r="C40" s="35">
        <v>1</v>
      </c>
      <c r="D40" s="35">
        <v>0</v>
      </c>
    </row>
    <row r="41" spans="1:4" ht="15" thickBot="1">
      <c r="A41" s="33">
        <v>40</v>
      </c>
      <c r="B41" s="34" t="s">
        <v>58</v>
      </c>
      <c r="C41" s="35">
        <v>1</v>
      </c>
      <c r="D41" s="35">
        <v>0</v>
      </c>
    </row>
    <row r="42" spans="1:4" ht="15" thickBot="1">
      <c r="A42" s="33">
        <v>41</v>
      </c>
      <c r="B42" s="34" t="s">
        <v>58</v>
      </c>
      <c r="C42" s="35">
        <v>1</v>
      </c>
      <c r="D42" s="35">
        <v>0</v>
      </c>
    </row>
    <row r="43" spans="1:4" ht="15" thickBot="1">
      <c r="A43" s="33">
        <v>42</v>
      </c>
      <c r="B43" s="34" t="s">
        <v>58</v>
      </c>
      <c r="C43" s="35">
        <v>1</v>
      </c>
      <c r="D43" s="35">
        <v>2</v>
      </c>
    </row>
    <row r="44" spans="1:4" ht="15" thickBot="1">
      <c r="A44" s="33">
        <v>43</v>
      </c>
      <c r="B44" s="34" t="s">
        <v>58</v>
      </c>
      <c r="C44" s="35">
        <v>1</v>
      </c>
      <c r="D44" s="34" t="s">
        <v>63</v>
      </c>
    </row>
    <row r="45" spans="1:4" ht="15" thickBot="1">
      <c r="A45" s="33">
        <v>44</v>
      </c>
      <c r="B45" s="34" t="s">
        <v>58</v>
      </c>
      <c r="C45" s="35">
        <v>1</v>
      </c>
      <c r="D45" s="35">
        <v>1</v>
      </c>
    </row>
    <row r="46" spans="1:4" ht="15" thickBot="1">
      <c r="A46" s="33">
        <v>45</v>
      </c>
      <c r="B46" s="34" t="s">
        <v>58</v>
      </c>
      <c r="C46" s="35">
        <v>1</v>
      </c>
      <c r="D46" s="35">
        <v>0</v>
      </c>
    </row>
    <row r="47" spans="1:4" ht="15" thickBot="1">
      <c r="A47" s="33">
        <v>46</v>
      </c>
      <c r="B47" s="34" t="s">
        <v>58</v>
      </c>
      <c r="C47" s="35">
        <v>1</v>
      </c>
      <c r="D47" s="35">
        <v>1</v>
      </c>
    </row>
    <row r="48" spans="1:4" ht="15" thickBot="1">
      <c r="A48" s="33">
        <v>47</v>
      </c>
      <c r="B48" s="34" t="s">
        <v>58</v>
      </c>
      <c r="C48" s="35">
        <v>1</v>
      </c>
      <c r="D48" s="34" t="s">
        <v>63</v>
      </c>
    </row>
    <row r="49" spans="1:4" ht="15" thickBot="1">
      <c r="A49" s="33">
        <v>48</v>
      </c>
      <c r="B49" s="34" t="s">
        <v>58</v>
      </c>
      <c r="C49" s="35">
        <v>1</v>
      </c>
      <c r="D49" s="35">
        <v>0</v>
      </c>
    </row>
    <row r="50" spans="1:4" ht="15" thickBot="1">
      <c r="A50" s="33">
        <v>49</v>
      </c>
      <c r="B50" s="34" t="s">
        <v>58</v>
      </c>
      <c r="C50" s="35">
        <v>1</v>
      </c>
      <c r="D50" s="35">
        <v>0</v>
      </c>
    </row>
    <row r="51" spans="1:4" ht="15" thickBot="1">
      <c r="A51" s="33">
        <v>50</v>
      </c>
      <c r="B51" s="34" t="s">
        <v>58</v>
      </c>
      <c r="C51" s="35">
        <v>1</v>
      </c>
      <c r="D51" s="35">
        <v>0</v>
      </c>
    </row>
    <row r="52" spans="1:4" ht="15" thickBot="1">
      <c r="A52" s="33">
        <v>51</v>
      </c>
      <c r="B52" s="34" t="s">
        <v>58</v>
      </c>
      <c r="C52" s="35">
        <v>1</v>
      </c>
      <c r="D52" s="35">
        <v>0</v>
      </c>
    </row>
    <row r="53" spans="1:4" ht="15" thickBot="1">
      <c r="A53" s="33">
        <v>52</v>
      </c>
      <c r="B53" s="34" t="s">
        <v>58</v>
      </c>
      <c r="C53" s="35">
        <v>1</v>
      </c>
      <c r="D53" s="35">
        <v>3</v>
      </c>
    </row>
    <row r="54" spans="1:4" ht="15" thickBot="1">
      <c r="A54" s="33">
        <v>53</v>
      </c>
      <c r="B54" s="34" t="s">
        <v>58</v>
      </c>
      <c r="C54" s="35">
        <v>1</v>
      </c>
      <c r="D54" s="35">
        <v>0</v>
      </c>
    </row>
    <row r="55" spans="1:4" ht="15" thickBot="1">
      <c r="A55" s="33">
        <v>54</v>
      </c>
      <c r="B55" s="34" t="s">
        <v>58</v>
      </c>
      <c r="C55" s="35">
        <v>1</v>
      </c>
      <c r="D55" s="35">
        <v>0</v>
      </c>
    </row>
    <row r="56" spans="1:4" ht="15" thickBot="1">
      <c r="A56" s="33">
        <v>55</v>
      </c>
      <c r="B56" s="34" t="s">
        <v>58</v>
      </c>
      <c r="C56" s="35">
        <v>1</v>
      </c>
      <c r="D56" s="35">
        <v>0</v>
      </c>
    </row>
    <row r="57" spans="1:4" ht="15" thickBot="1">
      <c r="A57" s="33">
        <v>56</v>
      </c>
      <c r="B57" s="34" t="s">
        <v>58</v>
      </c>
      <c r="C57" s="35">
        <v>1</v>
      </c>
      <c r="D57" s="35">
        <v>0</v>
      </c>
    </row>
    <row r="58" spans="1:4" ht="15" thickBot="1">
      <c r="A58" s="33">
        <v>57</v>
      </c>
      <c r="B58" s="34" t="s">
        <v>58</v>
      </c>
      <c r="C58" s="35">
        <v>1</v>
      </c>
      <c r="D58" s="35">
        <v>0</v>
      </c>
    </row>
    <row r="59" spans="1:4" ht="15" thickBot="1">
      <c r="A59" s="33">
        <v>58</v>
      </c>
      <c r="B59" s="34" t="s">
        <v>58</v>
      </c>
      <c r="C59" s="35">
        <v>1</v>
      </c>
      <c r="D59" s="35">
        <v>0</v>
      </c>
    </row>
    <row r="60" spans="1:4" ht="15" thickBot="1">
      <c r="A60" s="33">
        <v>59</v>
      </c>
      <c r="B60" s="34" t="s">
        <v>58</v>
      </c>
      <c r="C60" s="35">
        <v>1</v>
      </c>
      <c r="D60" s="35">
        <v>0</v>
      </c>
    </row>
    <row r="61" spans="1:4" ht="15" thickBot="1">
      <c r="A61" s="33">
        <v>60</v>
      </c>
      <c r="B61" s="34" t="s">
        <v>58</v>
      </c>
      <c r="C61" s="35">
        <v>1</v>
      </c>
      <c r="D61" s="34" t="s">
        <v>63</v>
      </c>
    </row>
    <row r="62" spans="1:4" ht="15" thickBot="1">
      <c r="A62" s="33">
        <v>61</v>
      </c>
      <c r="B62" s="34" t="s">
        <v>58</v>
      </c>
      <c r="C62" s="35">
        <v>1</v>
      </c>
      <c r="D62" s="35">
        <v>2</v>
      </c>
    </row>
    <row r="63" spans="1:4" ht="15" thickBot="1">
      <c r="A63" s="33">
        <v>62</v>
      </c>
      <c r="B63" s="34" t="s">
        <v>58</v>
      </c>
      <c r="C63" s="35">
        <v>1</v>
      </c>
      <c r="D63" s="35">
        <v>0</v>
      </c>
    </row>
    <row r="64" spans="1:4" ht="15" thickBot="1">
      <c r="A64" s="33">
        <v>63</v>
      </c>
      <c r="B64" s="34" t="s">
        <v>58</v>
      </c>
      <c r="C64" s="35">
        <v>1</v>
      </c>
      <c r="D64" s="35">
        <v>0</v>
      </c>
    </row>
    <row r="65" spans="1:4" ht="15" thickBot="1">
      <c r="A65" s="33">
        <v>64</v>
      </c>
      <c r="B65" s="34" t="s">
        <v>58</v>
      </c>
      <c r="C65" s="35">
        <v>1</v>
      </c>
      <c r="D65" s="35">
        <v>0</v>
      </c>
    </row>
    <row r="66" spans="1:4" ht="15" thickBot="1">
      <c r="A66" s="33">
        <v>65</v>
      </c>
      <c r="B66" s="34" t="s">
        <v>58</v>
      </c>
      <c r="C66" s="35">
        <v>1</v>
      </c>
      <c r="D66" s="35">
        <v>1</v>
      </c>
    </row>
    <row r="67" spans="1:4" ht="15" thickBot="1">
      <c r="A67" s="33">
        <v>66</v>
      </c>
      <c r="B67" s="34" t="s">
        <v>58</v>
      </c>
      <c r="C67" s="35">
        <v>1</v>
      </c>
      <c r="D67" s="34" t="s">
        <v>63</v>
      </c>
    </row>
    <row r="68" spans="1:4" ht="15" thickBot="1">
      <c r="A68" s="33">
        <v>67</v>
      </c>
      <c r="B68" s="34" t="s">
        <v>58</v>
      </c>
      <c r="C68" s="35">
        <v>1</v>
      </c>
      <c r="D68" s="35">
        <v>0</v>
      </c>
    </row>
    <row r="69" spans="1:4" ht="15" thickBot="1">
      <c r="A69" s="33">
        <v>68</v>
      </c>
      <c r="B69" s="34" t="s">
        <v>58</v>
      </c>
      <c r="C69" s="35">
        <v>1</v>
      </c>
      <c r="D69" s="35">
        <v>0</v>
      </c>
    </row>
    <row r="70" spans="1:4" ht="15" thickBot="1">
      <c r="A70" s="33">
        <v>69</v>
      </c>
      <c r="B70" s="34" t="s">
        <v>58</v>
      </c>
      <c r="C70" s="35">
        <v>1</v>
      </c>
      <c r="D70" s="35">
        <v>0</v>
      </c>
    </row>
    <row r="71" spans="1:4" ht="15" thickBot="1">
      <c r="A71" s="33">
        <v>70</v>
      </c>
      <c r="B71" s="34" t="s">
        <v>58</v>
      </c>
      <c r="C71" s="35">
        <v>1</v>
      </c>
      <c r="D71" s="35">
        <v>0</v>
      </c>
    </row>
    <row r="72" spans="1:4" ht="15" thickBot="1">
      <c r="A72" s="33">
        <v>71</v>
      </c>
      <c r="B72" s="34" t="s">
        <v>58</v>
      </c>
      <c r="C72" s="35">
        <v>1</v>
      </c>
      <c r="D72" s="34" t="s">
        <v>63</v>
      </c>
    </row>
    <row r="73" spans="1:4" ht="15" thickBot="1">
      <c r="A73" s="33">
        <v>72</v>
      </c>
      <c r="B73" s="34" t="s">
        <v>58</v>
      </c>
      <c r="C73" s="35">
        <v>1</v>
      </c>
      <c r="D73" s="35">
        <v>0</v>
      </c>
    </row>
    <row r="74" spans="1:4" ht="15" thickBot="1">
      <c r="A74" s="33">
        <v>73</v>
      </c>
      <c r="B74" s="34" t="s">
        <v>58</v>
      </c>
      <c r="C74" s="35">
        <v>1</v>
      </c>
      <c r="D74" s="35">
        <v>8</v>
      </c>
    </row>
    <row r="75" spans="1:4" ht="15" thickBot="1">
      <c r="A75" s="33">
        <v>74</v>
      </c>
      <c r="B75" s="34" t="s">
        <v>58</v>
      </c>
      <c r="C75" s="35">
        <v>1</v>
      </c>
      <c r="D75" s="35">
        <v>0</v>
      </c>
    </row>
    <row r="76" spans="1:4" ht="15" thickBot="1">
      <c r="A76" s="33">
        <v>75</v>
      </c>
      <c r="B76" s="34" t="s">
        <v>58</v>
      </c>
      <c r="C76" s="35">
        <v>1</v>
      </c>
      <c r="D76" s="35">
        <v>0</v>
      </c>
    </row>
    <row r="77" spans="1:4" ht="15" thickBot="1">
      <c r="A77" s="33">
        <v>76</v>
      </c>
      <c r="B77" s="34" t="s">
        <v>58</v>
      </c>
      <c r="C77" s="35">
        <v>1</v>
      </c>
      <c r="D77" s="35">
        <v>0</v>
      </c>
    </row>
    <row r="78" spans="1:4" ht="15" thickBot="1">
      <c r="A78" s="33">
        <v>77</v>
      </c>
      <c r="B78" s="34" t="s">
        <v>58</v>
      </c>
      <c r="C78" s="35">
        <v>1</v>
      </c>
      <c r="D78" s="35">
        <v>0</v>
      </c>
    </row>
    <row r="79" spans="1:4" ht="15" thickBot="1">
      <c r="A79" s="33">
        <v>78</v>
      </c>
      <c r="B79" s="34" t="s">
        <v>58</v>
      </c>
      <c r="C79" s="35">
        <v>1</v>
      </c>
      <c r="D79" s="35">
        <v>0</v>
      </c>
    </row>
    <row r="80" spans="1:4" ht="15" thickBot="1">
      <c r="A80" s="33">
        <v>79</v>
      </c>
      <c r="B80" s="34" t="s">
        <v>58</v>
      </c>
      <c r="C80" s="35">
        <v>1</v>
      </c>
      <c r="D80" s="35">
        <v>0</v>
      </c>
    </row>
    <row r="81" spans="1:4" ht="15" thickBot="1">
      <c r="A81" s="33">
        <v>80</v>
      </c>
      <c r="B81" s="34" t="s">
        <v>58</v>
      </c>
      <c r="C81" s="35">
        <v>1</v>
      </c>
      <c r="D81" s="35">
        <v>0</v>
      </c>
    </row>
    <row r="82" spans="1:4" ht="15" thickBot="1">
      <c r="A82" s="33">
        <v>81</v>
      </c>
      <c r="B82" s="34" t="s">
        <v>58</v>
      </c>
      <c r="C82" s="35">
        <v>1</v>
      </c>
      <c r="D82" s="35">
        <v>2</v>
      </c>
    </row>
    <row r="83" spans="1:4" ht="15" thickBot="1">
      <c r="A83" s="33">
        <v>82</v>
      </c>
      <c r="B83" s="34" t="s">
        <v>58</v>
      </c>
      <c r="C83" s="35">
        <v>1</v>
      </c>
      <c r="D83" s="35">
        <v>0</v>
      </c>
    </row>
    <row r="84" spans="1:4" ht="15" thickBot="1">
      <c r="A84" s="33">
        <v>83</v>
      </c>
      <c r="B84" s="34" t="s">
        <v>58</v>
      </c>
      <c r="C84" s="35">
        <v>1</v>
      </c>
      <c r="D84" s="35">
        <v>0</v>
      </c>
    </row>
    <row r="85" spans="1:4" ht="15" thickBot="1">
      <c r="A85" s="33">
        <v>84</v>
      </c>
      <c r="B85" s="34" t="s">
        <v>58</v>
      </c>
      <c r="C85" s="35">
        <v>1</v>
      </c>
      <c r="D85" s="35">
        <v>0</v>
      </c>
    </row>
    <row r="86" spans="1:4" ht="15" thickBot="1">
      <c r="A86" s="33">
        <v>85</v>
      </c>
      <c r="B86" s="34" t="s">
        <v>58</v>
      </c>
      <c r="C86" s="35">
        <v>1</v>
      </c>
      <c r="D86" s="35">
        <v>1</v>
      </c>
    </row>
    <row r="87" spans="1:4" ht="15" thickBot="1">
      <c r="A87" s="33">
        <v>86</v>
      </c>
      <c r="B87" s="34" t="s">
        <v>58</v>
      </c>
      <c r="C87" s="35">
        <v>1</v>
      </c>
      <c r="D87" s="35">
        <v>0</v>
      </c>
    </row>
    <row r="88" spans="1:4" ht="15" thickBot="1">
      <c r="A88" s="33">
        <v>87</v>
      </c>
      <c r="B88" s="34" t="s">
        <v>58</v>
      </c>
      <c r="C88" s="35">
        <v>1</v>
      </c>
      <c r="D88" s="35">
        <v>0</v>
      </c>
    </row>
    <row r="89" spans="1:4" ht="15" thickBot="1">
      <c r="A89" s="33">
        <v>88</v>
      </c>
      <c r="B89" s="34" t="s">
        <v>58</v>
      </c>
      <c r="C89" s="35">
        <v>1</v>
      </c>
      <c r="D89" s="35">
        <v>4</v>
      </c>
    </row>
    <row r="90" spans="1:4" ht="15" thickBot="1">
      <c r="A90" s="33">
        <v>89</v>
      </c>
      <c r="B90" s="34" t="s">
        <v>58</v>
      </c>
      <c r="C90" s="35">
        <v>1</v>
      </c>
      <c r="D90" s="35">
        <v>0</v>
      </c>
    </row>
    <row r="91" spans="1:4" ht="15" thickBot="1">
      <c r="A91" s="33">
        <v>90</v>
      </c>
      <c r="B91" s="34" t="s">
        <v>58</v>
      </c>
      <c r="C91" s="35">
        <v>1</v>
      </c>
      <c r="D91" s="35">
        <v>0</v>
      </c>
    </row>
    <row r="92" spans="1:4" ht="15" thickBot="1">
      <c r="A92" s="33">
        <v>91</v>
      </c>
      <c r="B92" s="34" t="s">
        <v>58</v>
      </c>
      <c r="C92" s="35">
        <v>1</v>
      </c>
      <c r="D92" s="35">
        <v>0</v>
      </c>
    </row>
    <row r="93" spans="1:4" ht="15" thickBot="1">
      <c r="A93" s="33">
        <v>92</v>
      </c>
      <c r="B93" s="34" t="s">
        <v>58</v>
      </c>
      <c r="C93" s="35">
        <v>1</v>
      </c>
      <c r="D93" s="35">
        <v>0</v>
      </c>
    </row>
    <row r="94" spans="1:4" ht="15" thickBot="1">
      <c r="A94" s="33">
        <v>93</v>
      </c>
      <c r="B94" s="34" t="s">
        <v>58</v>
      </c>
      <c r="C94" s="35">
        <v>1</v>
      </c>
      <c r="D94" s="35">
        <v>0</v>
      </c>
    </row>
    <row r="95" spans="1:4" ht="15" thickBot="1">
      <c r="A95" s="33">
        <v>94</v>
      </c>
      <c r="B95" s="34" t="s">
        <v>58</v>
      </c>
      <c r="C95" s="35">
        <v>1</v>
      </c>
      <c r="D95" s="35">
        <v>1</v>
      </c>
    </row>
    <row r="96" spans="1:4" ht="15" thickBot="1">
      <c r="A96" s="33">
        <v>95</v>
      </c>
      <c r="B96" s="34" t="s">
        <v>58</v>
      </c>
      <c r="C96" s="35">
        <v>1</v>
      </c>
      <c r="D96" s="35">
        <v>0</v>
      </c>
    </row>
    <row r="97" spans="1:4" ht="15" thickBot="1">
      <c r="A97" s="33">
        <v>96</v>
      </c>
      <c r="B97" s="34" t="s">
        <v>58</v>
      </c>
      <c r="C97" s="35">
        <v>1</v>
      </c>
      <c r="D97" s="35">
        <v>0</v>
      </c>
    </row>
    <row r="98" spans="1:4" ht="15" thickBot="1">
      <c r="A98" s="33">
        <v>97</v>
      </c>
      <c r="B98" s="34" t="s">
        <v>58</v>
      </c>
      <c r="C98" s="35">
        <v>1</v>
      </c>
      <c r="D98" s="34" t="s">
        <v>63</v>
      </c>
    </row>
    <row r="99" spans="1:4" ht="15" thickBot="1">
      <c r="A99" s="33">
        <v>98</v>
      </c>
      <c r="B99" s="34" t="s">
        <v>58</v>
      </c>
      <c r="C99" s="35">
        <v>1</v>
      </c>
      <c r="D99" s="35">
        <v>0</v>
      </c>
    </row>
    <row r="100" spans="1:4" ht="15" thickBot="1">
      <c r="A100" s="33">
        <v>99</v>
      </c>
      <c r="B100" s="34" t="s">
        <v>58</v>
      </c>
      <c r="C100" s="35">
        <v>1</v>
      </c>
      <c r="D100" s="35">
        <v>0</v>
      </c>
    </row>
    <row r="101" spans="1:4" ht="15" thickBot="1">
      <c r="A101" s="33">
        <v>100</v>
      </c>
      <c r="B101" s="34" t="s">
        <v>58</v>
      </c>
      <c r="C101" s="35">
        <v>1</v>
      </c>
      <c r="D101" s="35">
        <v>0</v>
      </c>
    </row>
    <row r="102" spans="1:4" ht="15" thickBot="1">
      <c r="A102" s="33">
        <v>101</v>
      </c>
      <c r="B102" s="34" t="s">
        <v>58</v>
      </c>
      <c r="C102" s="35">
        <v>1</v>
      </c>
      <c r="D102" s="35">
        <v>1</v>
      </c>
    </row>
    <row r="103" spans="1:4" ht="15" thickBot="1">
      <c r="A103" s="33">
        <v>102</v>
      </c>
      <c r="B103" s="34" t="s">
        <v>58</v>
      </c>
      <c r="C103" s="35">
        <v>1</v>
      </c>
      <c r="D103" s="34" t="s">
        <v>63</v>
      </c>
    </row>
    <row r="104" spans="1:4" ht="15" thickBot="1">
      <c r="A104" s="33">
        <v>103</v>
      </c>
      <c r="B104" s="34" t="s">
        <v>58</v>
      </c>
      <c r="C104" s="35">
        <v>1</v>
      </c>
      <c r="D104" s="35">
        <v>0</v>
      </c>
    </row>
    <row r="105" spans="1:4" ht="15" thickBot="1">
      <c r="A105" s="33">
        <v>104</v>
      </c>
      <c r="B105" s="34" t="s">
        <v>58</v>
      </c>
      <c r="C105" s="35">
        <v>1</v>
      </c>
      <c r="D105" s="35">
        <v>1</v>
      </c>
    </row>
    <row r="106" spans="1:4" ht="15" thickBot="1">
      <c r="A106" s="33">
        <v>105</v>
      </c>
      <c r="B106" s="34" t="s">
        <v>58</v>
      </c>
      <c r="C106" s="35">
        <v>1</v>
      </c>
      <c r="D106" s="35">
        <v>0</v>
      </c>
    </row>
    <row r="107" spans="1:4" ht="15" thickBot="1">
      <c r="A107" s="33">
        <v>106</v>
      </c>
      <c r="B107" s="34" t="s">
        <v>58</v>
      </c>
      <c r="C107" s="35">
        <v>1</v>
      </c>
      <c r="D107" s="35">
        <v>0</v>
      </c>
    </row>
    <row r="108" spans="1:4" ht="15" thickBot="1">
      <c r="A108" s="33">
        <v>107</v>
      </c>
      <c r="B108" s="34" t="s">
        <v>58</v>
      </c>
      <c r="C108" s="35">
        <v>1</v>
      </c>
      <c r="D108" s="35">
        <v>2</v>
      </c>
    </row>
    <row r="109" spans="1:4" ht="15" thickBot="1">
      <c r="A109" s="33">
        <v>108</v>
      </c>
      <c r="B109" s="34" t="s">
        <v>58</v>
      </c>
      <c r="C109" s="35">
        <v>1</v>
      </c>
      <c r="D109" s="34" t="s">
        <v>63</v>
      </c>
    </row>
    <row r="110" spans="1:4" ht="15" thickBot="1">
      <c r="A110" s="33">
        <v>109</v>
      </c>
      <c r="B110" s="34" t="s">
        <v>58</v>
      </c>
      <c r="C110" s="35">
        <v>1</v>
      </c>
      <c r="D110" s="35">
        <v>0</v>
      </c>
    </row>
    <row r="111" spans="1:4" ht="15" thickBot="1">
      <c r="A111" s="33">
        <v>110</v>
      </c>
      <c r="B111" s="34" t="s">
        <v>58</v>
      </c>
      <c r="C111" s="35">
        <v>1</v>
      </c>
      <c r="D111" s="34" t="s">
        <v>63</v>
      </c>
    </row>
    <row r="112" spans="1:4" ht="15" thickBot="1">
      <c r="A112" s="33">
        <v>111</v>
      </c>
      <c r="B112" s="34" t="s">
        <v>58</v>
      </c>
      <c r="C112" s="35">
        <v>1</v>
      </c>
      <c r="D112" s="35">
        <v>2</v>
      </c>
    </row>
    <row r="113" spans="1:4" ht="15" thickBot="1">
      <c r="A113" s="33">
        <v>112</v>
      </c>
      <c r="B113" s="34" t="s">
        <v>58</v>
      </c>
      <c r="C113" s="35">
        <v>1</v>
      </c>
      <c r="D113" s="35">
        <v>0</v>
      </c>
    </row>
    <row r="114" spans="1:4" ht="15" thickBot="1">
      <c r="A114" s="33">
        <v>113</v>
      </c>
      <c r="B114" s="34" t="s">
        <v>58</v>
      </c>
      <c r="C114" s="35">
        <v>1</v>
      </c>
      <c r="D114" s="35">
        <v>0</v>
      </c>
    </row>
    <row r="115" spans="1:4" ht="15" thickBot="1">
      <c r="A115" s="33">
        <v>114</v>
      </c>
      <c r="B115" s="34" t="s">
        <v>58</v>
      </c>
      <c r="C115" s="35">
        <v>1</v>
      </c>
      <c r="D115" s="34" t="s">
        <v>63</v>
      </c>
    </row>
    <row r="116" spans="1:4" ht="15" thickBot="1">
      <c r="A116" s="33">
        <v>115</v>
      </c>
      <c r="B116" s="34" t="s">
        <v>58</v>
      </c>
      <c r="C116" s="35">
        <v>1</v>
      </c>
      <c r="D116" s="35">
        <v>0</v>
      </c>
    </row>
    <row r="117" spans="1:4" ht="15" thickBot="1">
      <c r="A117" s="33">
        <v>116</v>
      </c>
      <c r="B117" s="34" t="s">
        <v>58</v>
      </c>
      <c r="C117" s="35">
        <v>1</v>
      </c>
      <c r="D117" s="35">
        <v>2</v>
      </c>
    </row>
    <row r="118" spans="1:4" ht="15" thickBot="1">
      <c r="A118" s="33">
        <v>117</v>
      </c>
      <c r="B118" s="34" t="s">
        <v>58</v>
      </c>
      <c r="C118" s="35">
        <v>1</v>
      </c>
      <c r="D118" s="34" t="s">
        <v>63</v>
      </c>
    </row>
    <row r="119" spans="1:4" ht="15" thickBot="1">
      <c r="A119" s="33">
        <v>118</v>
      </c>
      <c r="B119" s="34" t="s">
        <v>58</v>
      </c>
      <c r="C119" s="35">
        <v>1</v>
      </c>
      <c r="D119" s="34" t="s">
        <v>63</v>
      </c>
    </row>
    <row r="120" spans="1:4" ht="15" thickBot="1">
      <c r="A120" s="33">
        <v>119</v>
      </c>
      <c r="B120" s="34" t="s">
        <v>58</v>
      </c>
      <c r="C120" s="35">
        <v>1</v>
      </c>
      <c r="D120" s="35">
        <v>1</v>
      </c>
    </row>
    <row r="121" spans="1:4" ht="15" thickBot="1">
      <c r="A121" s="33">
        <v>120</v>
      </c>
      <c r="B121" s="34" t="s">
        <v>58</v>
      </c>
      <c r="C121" s="35">
        <v>1</v>
      </c>
      <c r="D121" s="35">
        <v>0</v>
      </c>
    </row>
    <row r="122" spans="1:4" ht="15" thickBot="1">
      <c r="A122" s="33">
        <v>121</v>
      </c>
      <c r="B122" s="34" t="s">
        <v>58</v>
      </c>
      <c r="C122" s="35">
        <v>1</v>
      </c>
      <c r="D122" s="34" t="s">
        <v>63</v>
      </c>
    </row>
    <row r="123" spans="1:4" ht="15" thickBot="1">
      <c r="A123" s="33">
        <v>122</v>
      </c>
      <c r="B123" s="34" t="s">
        <v>58</v>
      </c>
      <c r="C123" s="35">
        <v>1</v>
      </c>
      <c r="D123" s="35">
        <v>33</v>
      </c>
    </row>
    <row r="124" spans="1:4" ht="15" thickBot="1">
      <c r="A124" s="33">
        <v>123</v>
      </c>
      <c r="B124" s="34" t="s">
        <v>58</v>
      </c>
      <c r="C124" s="35">
        <v>1</v>
      </c>
      <c r="D124" s="35">
        <v>0</v>
      </c>
    </row>
    <row r="125" spans="1:4" ht="15" thickBot="1">
      <c r="A125" s="33">
        <v>124</v>
      </c>
      <c r="B125" s="34" t="s">
        <v>58</v>
      </c>
      <c r="C125" s="35">
        <v>1</v>
      </c>
      <c r="D125" s="35">
        <v>2</v>
      </c>
    </row>
    <row r="126" spans="1:4" ht="15" thickBot="1">
      <c r="A126" s="33">
        <v>125</v>
      </c>
      <c r="B126" s="34" t="s">
        <v>58</v>
      </c>
      <c r="C126" s="35">
        <v>1</v>
      </c>
      <c r="D126" s="35">
        <v>0</v>
      </c>
    </row>
    <row r="127" spans="1:4" ht="15" thickBot="1">
      <c r="A127" s="33">
        <v>126</v>
      </c>
      <c r="B127" s="34" t="s">
        <v>58</v>
      </c>
      <c r="C127" s="35">
        <v>1</v>
      </c>
      <c r="D127" s="35">
        <v>2</v>
      </c>
    </row>
    <row r="128" spans="1:4" ht="15" thickBot="1">
      <c r="A128" s="33">
        <v>127</v>
      </c>
      <c r="B128" s="34" t="s">
        <v>58</v>
      </c>
      <c r="C128" s="35">
        <v>1</v>
      </c>
      <c r="D128" s="35">
        <v>0</v>
      </c>
    </row>
    <row r="129" spans="1:4" ht="15" thickBot="1">
      <c r="A129" s="33">
        <v>128</v>
      </c>
      <c r="B129" s="34" t="s">
        <v>58</v>
      </c>
      <c r="C129" s="35">
        <v>1</v>
      </c>
      <c r="D129" s="35">
        <v>0</v>
      </c>
    </row>
    <row r="130" spans="1:4" ht="15" thickBot="1">
      <c r="A130" s="33">
        <v>129</v>
      </c>
      <c r="B130" s="34" t="s">
        <v>58</v>
      </c>
      <c r="C130" s="35">
        <v>1</v>
      </c>
      <c r="D130" s="35">
        <v>0</v>
      </c>
    </row>
    <row r="131" spans="1:4" ht="15" thickBot="1">
      <c r="A131" s="33">
        <v>130</v>
      </c>
      <c r="B131" s="34" t="s">
        <v>58</v>
      </c>
      <c r="C131" s="35">
        <v>1</v>
      </c>
      <c r="D131" s="35">
        <v>0</v>
      </c>
    </row>
    <row r="132" spans="1:4" ht="15" thickBot="1">
      <c r="A132" s="33">
        <v>131</v>
      </c>
      <c r="B132" s="34" t="s">
        <v>58</v>
      </c>
      <c r="C132" s="35">
        <v>1</v>
      </c>
      <c r="D132" s="35">
        <v>0</v>
      </c>
    </row>
    <row r="133" spans="1:4" ht="15" thickBot="1">
      <c r="A133" s="33">
        <v>132</v>
      </c>
      <c r="B133" s="34" t="s">
        <v>58</v>
      </c>
      <c r="C133" s="35">
        <v>1</v>
      </c>
      <c r="D133" s="35">
        <v>0</v>
      </c>
    </row>
    <row r="134" spans="1:4" ht="15" thickBot="1">
      <c r="A134" s="33">
        <v>133</v>
      </c>
      <c r="B134" s="34" t="s">
        <v>58</v>
      </c>
      <c r="C134" s="35">
        <v>1</v>
      </c>
      <c r="D134" s="35">
        <v>0</v>
      </c>
    </row>
    <row r="135" spans="1:4" ht="15" thickBot="1">
      <c r="A135" s="33">
        <v>134</v>
      </c>
      <c r="B135" s="34" t="s">
        <v>58</v>
      </c>
      <c r="C135" s="35">
        <v>1</v>
      </c>
      <c r="D135" s="35">
        <v>2</v>
      </c>
    </row>
    <row r="136" spans="1:4" ht="15" thickBot="1">
      <c r="A136" s="33">
        <v>135</v>
      </c>
      <c r="B136" s="34" t="s">
        <v>58</v>
      </c>
      <c r="C136" s="35">
        <v>1</v>
      </c>
      <c r="D136" s="35">
        <v>0</v>
      </c>
    </row>
    <row r="137" spans="1:4" ht="15" thickBot="1">
      <c r="A137" s="33">
        <v>136</v>
      </c>
      <c r="B137" s="34" t="s">
        <v>58</v>
      </c>
      <c r="C137" s="35">
        <v>1</v>
      </c>
      <c r="D137" s="35">
        <v>0</v>
      </c>
    </row>
    <row r="138" spans="1:4" ht="15" thickBot="1">
      <c r="A138" s="33">
        <v>137</v>
      </c>
      <c r="B138" s="34" t="s">
        <v>58</v>
      </c>
      <c r="C138" s="35">
        <v>1</v>
      </c>
      <c r="D138" s="35">
        <v>0</v>
      </c>
    </row>
    <row r="139" spans="1:4" ht="15" thickBot="1">
      <c r="A139" s="33">
        <v>138</v>
      </c>
      <c r="B139" s="34" t="s">
        <v>58</v>
      </c>
      <c r="C139" s="35">
        <v>1</v>
      </c>
      <c r="D139" s="35">
        <v>2</v>
      </c>
    </row>
    <row r="140" spans="1:4" ht="15" thickBot="1">
      <c r="A140" s="33">
        <v>139</v>
      </c>
      <c r="B140" s="34" t="s">
        <v>58</v>
      </c>
      <c r="C140" s="35">
        <v>1</v>
      </c>
      <c r="D140" s="35">
        <v>1</v>
      </c>
    </row>
    <row r="141" spans="1:4" ht="15" thickBot="1">
      <c r="A141" s="33">
        <v>140</v>
      </c>
      <c r="B141" s="34" t="s">
        <v>58</v>
      </c>
      <c r="C141" s="35">
        <v>1</v>
      </c>
      <c r="D141" s="35">
        <v>2</v>
      </c>
    </row>
    <row r="142" spans="1:4" ht="15" thickBot="1">
      <c r="A142" s="33">
        <v>141</v>
      </c>
      <c r="B142" s="34" t="s">
        <v>58</v>
      </c>
      <c r="C142" s="35">
        <v>1</v>
      </c>
      <c r="D142" s="35">
        <v>0</v>
      </c>
    </row>
    <row r="143" spans="1:4" ht="15" thickBot="1">
      <c r="A143" s="33">
        <v>142</v>
      </c>
      <c r="B143" s="34" t="s">
        <v>58</v>
      </c>
      <c r="C143" s="35">
        <v>1</v>
      </c>
      <c r="D143" s="35">
        <v>2</v>
      </c>
    </row>
    <row r="144" spans="1:4" ht="15" thickBot="1">
      <c r="A144" s="33">
        <v>143</v>
      </c>
      <c r="B144" s="34" t="s">
        <v>58</v>
      </c>
      <c r="C144" s="35">
        <v>1</v>
      </c>
      <c r="D144" s="34" t="s">
        <v>63</v>
      </c>
    </row>
    <row r="145" spans="1:4" ht="15" thickBot="1">
      <c r="A145" s="33">
        <v>144</v>
      </c>
      <c r="B145" s="34" t="s">
        <v>58</v>
      </c>
      <c r="C145" s="35">
        <v>1</v>
      </c>
      <c r="D145" s="35">
        <v>0</v>
      </c>
    </row>
    <row r="146" spans="1:4" ht="15" thickBot="1">
      <c r="A146" s="33">
        <v>145</v>
      </c>
      <c r="B146" s="34" t="s">
        <v>58</v>
      </c>
      <c r="C146" s="35">
        <v>1</v>
      </c>
      <c r="D146" s="34" t="s">
        <v>63</v>
      </c>
    </row>
    <row r="147" spans="1:4" ht="15" thickBot="1">
      <c r="A147" s="33">
        <v>146</v>
      </c>
      <c r="B147" s="34" t="s">
        <v>58</v>
      </c>
      <c r="C147" s="35">
        <v>1</v>
      </c>
      <c r="D147" s="35">
        <v>2</v>
      </c>
    </row>
    <row r="148" spans="1:4" ht="15" thickBot="1">
      <c r="A148" s="33">
        <v>147</v>
      </c>
      <c r="B148" s="34" t="s">
        <v>58</v>
      </c>
      <c r="C148" s="35">
        <v>1</v>
      </c>
      <c r="D148" s="34" t="s">
        <v>63</v>
      </c>
    </row>
    <row r="149" spans="1:4" ht="15" thickBot="1">
      <c r="A149" s="33">
        <v>148</v>
      </c>
      <c r="B149" s="34" t="s">
        <v>58</v>
      </c>
      <c r="C149" s="35">
        <v>1</v>
      </c>
      <c r="D149" s="34" t="s">
        <v>63</v>
      </c>
    </row>
    <row r="150" spans="1:4" ht="15" thickBot="1">
      <c r="A150" s="33">
        <v>149</v>
      </c>
      <c r="B150" s="34" t="s">
        <v>58</v>
      </c>
      <c r="C150" s="35">
        <v>1</v>
      </c>
      <c r="D150" s="35">
        <v>0</v>
      </c>
    </row>
    <row r="151" spans="1:4" ht="15" thickBot="1">
      <c r="A151" s="33">
        <v>150</v>
      </c>
      <c r="B151" s="34" t="s">
        <v>58</v>
      </c>
      <c r="C151" s="35">
        <v>1</v>
      </c>
      <c r="D151" s="35">
        <v>0</v>
      </c>
    </row>
    <row r="152" spans="1:4" ht="15" thickBot="1">
      <c r="A152" s="33">
        <v>151</v>
      </c>
      <c r="B152" s="34" t="s">
        <v>58</v>
      </c>
      <c r="C152" s="35">
        <v>1</v>
      </c>
      <c r="D152" s="35">
        <v>1</v>
      </c>
    </row>
    <row r="153" spans="1:4" ht="15" thickBot="1">
      <c r="A153" s="33">
        <v>152</v>
      </c>
      <c r="B153" s="34" t="s">
        <v>58</v>
      </c>
      <c r="C153" s="35">
        <v>1</v>
      </c>
      <c r="D153" s="35">
        <v>0</v>
      </c>
    </row>
    <row r="154" spans="1:4" ht="15" thickBot="1">
      <c r="A154" s="33">
        <v>153</v>
      </c>
      <c r="B154" s="34" t="s">
        <v>58</v>
      </c>
      <c r="C154" s="35">
        <v>1</v>
      </c>
      <c r="D154" s="35">
        <v>3</v>
      </c>
    </row>
    <row r="155" spans="1:4" ht="15" thickBot="1">
      <c r="A155" s="33">
        <v>154</v>
      </c>
      <c r="B155" s="34" t="s">
        <v>58</v>
      </c>
      <c r="C155" s="35">
        <v>1</v>
      </c>
      <c r="D155" s="35">
        <v>0</v>
      </c>
    </row>
    <row r="156" spans="1:4" ht="15" thickBot="1">
      <c r="A156" s="33">
        <v>155</v>
      </c>
      <c r="B156" s="34" t="s">
        <v>58</v>
      </c>
      <c r="C156" s="35">
        <v>1</v>
      </c>
      <c r="D156" s="35">
        <v>1</v>
      </c>
    </row>
    <row r="157" spans="1:4" ht="15" thickBot="1">
      <c r="A157" s="33">
        <v>156</v>
      </c>
      <c r="B157" s="34" t="s">
        <v>58</v>
      </c>
      <c r="C157" s="35">
        <v>1</v>
      </c>
      <c r="D157" s="34" t="s">
        <v>63</v>
      </c>
    </row>
    <row r="158" spans="1:4" ht="15" thickBot="1">
      <c r="A158" s="33">
        <v>157</v>
      </c>
      <c r="B158" s="34" t="s">
        <v>58</v>
      </c>
      <c r="C158" s="35">
        <v>1</v>
      </c>
      <c r="D158" s="35">
        <v>1</v>
      </c>
    </row>
    <row r="159" spans="1:4" ht="15" thickBot="1">
      <c r="A159" s="33">
        <v>158</v>
      </c>
      <c r="B159" s="34" t="s">
        <v>58</v>
      </c>
      <c r="C159" s="35">
        <v>1</v>
      </c>
      <c r="D159" s="35">
        <v>1</v>
      </c>
    </row>
    <row r="160" spans="1:4" ht="15" thickBot="1">
      <c r="A160" s="33">
        <v>159</v>
      </c>
      <c r="B160" s="34" t="s">
        <v>58</v>
      </c>
      <c r="C160" s="35">
        <v>1</v>
      </c>
      <c r="D160" s="35">
        <v>2</v>
      </c>
    </row>
    <row r="161" spans="1:4" ht="15" thickBot="1">
      <c r="A161" s="33">
        <v>160</v>
      </c>
      <c r="B161" s="34" t="s">
        <v>58</v>
      </c>
      <c r="C161" s="35">
        <v>1</v>
      </c>
      <c r="D161" s="35">
        <v>0</v>
      </c>
    </row>
    <row r="162" spans="1:4" ht="15" thickBot="1">
      <c r="A162" s="33">
        <v>161</v>
      </c>
      <c r="B162" s="34" t="s">
        <v>58</v>
      </c>
      <c r="C162" s="35">
        <v>1</v>
      </c>
      <c r="D162" s="35">
        <v>0</v>
      </c>
    </row>
    <row r="163" spans="1:4" ht="15" thickBot="1">
      <c r="A163" s="33">
        <v>162</v>
      </c>
      <c r="B163" s="34" t="s">
        <v>58</v>
      </c>
      <c r="C163" s="35">
        <v>1</v>
      </c>
      <c r="D163" s="35">
        <v>0</v>
      </c>
    </row>
    <row r="164" spans="1:4" ht="15" thickBot="1">
      <c r="A164" s="33">
        <v>163</v>
      </c>
      <c r="B164" s="34" t="s">
        <v>58</v>
      </c>
      <c r="C164" s="35">
        <v>1</v>
      </c>
      <c r="D164" s="35">
        <v>7</v>
      </c>
    </row>
    <row r="165" spans="1:4" ht="15" thickBot="1">
      <c r="A165" s="33">
        <v>164</v>
      </c>
      <c r="B165" s="34" t="s">
        <v>58</v>
      </c>
      <c r="C165" s="35">
        <v>1</v>
      </c>
      <c r="D165" s="34" t="s">
        <v>63</v>
      </c>
    </row>
    <row r="166" spans="1:4" ht="15" thickBot="1">
      <c r="A166" s="33">
        <v>165</v>
      </c>
      <c r="B166" s="34" t="s">
        <v>58</v>
      </c>
      <c r="C166" s="35">
        <v>1</v>
      </c>
      <c r="D166" s="35">
        <v>0</v>
      </c>
    </row>
    <row r="167" spans="1:4" ht="15" thickBot="1">
      <c r="A167" s="33">
        <v>166</v>
      </c>
      <c r="B167" s="34" t="s">
        <v>58</v>
      </c>
      <c r="C167" s="35">
        <v>1</v>
      </c>
      <c r="D167" s="35">
        <v>0</v>
      </c>
    </row>
    <row r="168" spans="1:4" ht="15" thickBot="1">
      <c r="A168" s="33">
        <v>167</v>
      </c>
      <c r="B168" s="34" t="s">
        <v>58</v>
      </c>
      <c r="C168" s="35">
        <v>1</v>
      </c>
      <c r="D168" s="34" t="s">
        <v>63</v>
      </c>
    </row>
    <row r="169" spans="1:4" ht="15" thickBot="1">
      <c r="A169" s="33">
        <v>168</v>
      </c>
      <c r="B169" s="34" t="s">
        <v>58</v>
      </c>
      <c r="C169" s="35">
        <v>1</v>
      </c>
      <c r="D169" s="35">
        <v>0</v>
      </c>
    </row>
    <row r="170" spans="1:4" ht="15" thickBot="1">
      <c r="A170" s="33">
        <v>169</v>
      </c>
      <c r="B170" s="34" t="s">
        <v>58</v>
      </c>
      <c r="C170" s="35">
        <v>1</v>
      </c>
      <c r="D170" s="34" t="s">
        <v>63</v>
      </c>
    </row>
    <row r="171" spans="1:4" ht="15" thickBot="1">
      <c r="A171" s="33">
        <v>170</v>
      </c>
      <c r="B171" s="34" t="s">
        <v>58</v>
      </c>
      <c r="C171" s="35">
        <v>1</v>
      </c>
      <c r="D171" s="35">
        <v>1</v>
      </c>
    </row>
    <row r="172" spans="1:4" ht="15" thickBot="1">
      <c r="A172" s="33">
        <v>171</v>
      </c>
      <c r="B172" s="34" t="s">
        <v>58</v>
      </c>
      <c r="C172" s="35">
        <v>1</v>
      </c>
      <c r="D172" s="34" t="s">
        <v>63</v>
      </c>
    </row>
    <row r="173" spans="1:4" ht="15" thickBot="1">
      <c r="A173" s="33">
        <v>172</v>
      </c>
      <c r="B173" s="34" t="s">
        <v>58</v>
      </c>
      <c r="C173" s="35">
        <v>1</v>
      </c>
      <c r="D173" s="35">
        <v>1</v>
      </c>
    </row>
    <row r="174" spans="1:4" ht="15" thickBot="1">
      <c r="A174" s="33">
        <v>173</v>
      </c>
      <c r="B174" s="34" t="s">
        <v>58</v>
      </c>
      <c r="C174" s="35">
        <v>1</v>
      </c>
      <c r="D174" s="34" t="s">
        <v>63</v>
      </c>
    </row>
    <row r="175" spans="1:4" ht="15" thickBot="1">
      <c r="A175" s="33">
        <v>174</v>
      </c>
      <c r="B175" s="34" t="s">
        <v>58</v>
      </c>
      <c r="C175" s="35">
        <v>1</v>
      </c>
      <c r="D175" s="34" t="s">
        <v>63</v>
      </c>
    </row>
    <row r="176" spans="1:4" ht="15" thickBot="1">
      <c r="A176" s="33">
        <v>175</v>
      </c>
      <c r="B176" s="34" t="s">
        <v>58</v>
      </c>
      <c r="C176" s="35">
        <v>1</v>
      </c>
      <c r="D176" s="35">
        <v>3</v>
      </c>
    </row>
    <row r="177" spans="1:4" ht="15" thickBot="1">
      <c r="A177" s="33">
        <v>176</v>
      </c>
      <c r="B177" s="34" t="s">
        <v>58</v>
      </c>
      <c r="C177" s="35">
        <v>1</v>
      </c>
      <c r="D177" s="35">
        <v>0</v>
      </c>
    </row>
    <row r="178" spans="1:4" ht="15" thickBot="1">
      <c r="A178" s="33">
        <v>177</v>
      </c>
      <c r="B178" s="34" t="s">
        <v>58</v>
      </c>
      <c r="C178" s="35">
        <v>1</v>
      </c>
      <c r="D178" s="35">
        <v>0</v>
      </c>
    </row>
    <row r="179" spans="1:4" ht="15" thickBot="1">
      <c r="A179" s="33">
        <v>178</v>
      </c>
      <c r="B179" s="34" t="s">
        <v>58</v>
      </c>
      <c r="C179" s="35">
        <v>1</v>
      </c>
      <c r="D179" s="35">
        <v>2</v>
      </c>
    </row>
    <row r="180" spans="1:4" ht="15" thickBot="1">
      <c r="A180" s="33">
        <v>179</v>
      </c>
      <c r="B180" s="34" t="s">
        <v>58</v>
      </c>
      <c r="C180" s="35">
        <v>1</v>
      </c>
      <c r="D180" s="35">
        <v>0</v>
      </c>
    </row>
    <row r="181" spans="1:4" ht="15" thickBot="1">
      <c r="A181" s="33">
        <v>180</v>
      </c>
      <c r="B181" s="34" t="s">
        <v>58</v>
      </c>
      <c r="C181" s="35">
        <v>1</v>
      </c>
      <c r="D181" s="35">
        <v>0</v>
      </c>
    </row>
    <row r="182" spans="1:4" ht="15" thickBot="1">
      <c r="A182" s="33">
        <v>181</v>
      </c>
      <c r="B182" s="34" t="s">
        <v>58</v>
      </c>
      <c r="C182" s="35">
        <v>1</v>
      </c>
      <c r="D182" s="35">
        <v>0</v>
      </c>
    </row>
    <row r="183" spans="1:4" ht="15" thickBot="1">
      <c r="A183" s="33">
        <v>182</v>
      </c>
      <c r="B183" s="34" t="s">
        <v>58</v>
      </c>
      <c r="C183" s="35">
        <v>1</v>
      </c>
      <c r="D183" s="35">
        <v>0</v>
      </c>
    </row>
    <row r="184" spans="1:4" ht="15" thickBot="1">
      <c r="A184" s="33">
        <v>183</v>
      </c>
      <c r="B184" s="34" t="s">
        <v>58</v>
      </c>
      <c r="C184" s="35">
        <v>1</v>
      </c>
      <c r="D184" s="34" t="s">
        <v>63</v>
      </c>
    </row>
    <row r="185" spans="1:4" ht="15" thickBot="1">
      <c r="A185" s="33">
        <v>184</v>
      </c>
      <c r="B185" s="34" t="s">
        <v>58</v>
      </c>
      <c r="C185" s="35">
        <v>1</v>
      </c>
      <c r="D185" s="35">
        <v>0</v>
      </c>
    </row>
    <row r="186" spans="1:4" ht="15" thickBot="1">
      <c r="A186" s="33">
        <v>185</v>
      </c>
      <c r="B186" s="34" t="s">
        <v>58</v>
      </c>
      <c r="C186" s="35">
        <v>1</v>
      </c>
      <c r="D186" s="35">
        <v>0</v>
      </c>
    </row>
    <row r="187" spans="1:4" ht="15" thickBot="1">
      <c r="A187" s="33">
        <v>186</v>
      </c>
      <c r="B187" s="34" t="s">
        <v>58</v>
      </c>
      <c r="C187" s="35">
        <v>1</v>
      </c>
      <c r="D187" s="35">
        <v>0</v>
      </c>
    </row>
    <row r="188" spans="1:4" ht="15" thickBot="1">
      <c r="A188" s="33">
        <v>187</v>
      </c>
      <c r="B188" s="34" t="s">
        <v>58</v>
      </c>
      <c r="C188" s="35">
        <v>1</v>
      </c>
      <c r="D188" s="34" t="s">
        <v>63</v>
      </c>
    </row>
    <row r="189" spans="1:4" ht="15" thickBot="1">
      <c r="A189" s="33">
        <v>188</v>
      </c>
      <c r="B189" s="34" t="s">
        <v>58</v>
      </c>
      <c r="C189" s="35">
        <v>1</v>
      </c>
      <c r="D189" s="35">
        <v>4</v>
      </c>
    </row>
    <row r="190" spans="1:4" ht="15" thickBot="1">
      <c r="A190" s="33">
        <v>189</v>
      </c>
      <c r="B190" s="34" t="s">
        <v>58</v>
      </c>
      <c r="C190" s="35">
        <v>1</v>
      </c>
      <c r="D190" s="35">
        <v>0</v>
      </c>
    </row>
    <row r="191" spans="1:4" ht="15" thickBot="1">
      <c r="A191" s="33">
        <v>190</v>
      </c>
      <c r="B191" s="34" t="s">
        <v>58</v>
      </c>
      <c r="C191" s="35">
        <v>1</v>
      </c>
      <c r="D191" s="34" t="s">
        <v>63</v>
      </c>
    </row>
    <row r="192" spans="1:4" ht="15" thickBot="1">
      <c r="A192" s="33">
        <v>191</v>
      </c>
      <c r="B192" s="34" t="s">
        <v>58</v>
      </c>
      <c r="C192" s="35">
        <v>1</v>
      </c>
      <c r="D192" s="35">
        <v>3</v>
      </c>
    </row>
    <row r="193" spans="1:4" ht="15" thickBot="1">
      <c r="A193" s="33">
        <v>192</v>
      </c>
      <c r="B193" s="34" t="s">
        <v>58</v>
      </c>
      <c r="C193" s="35">
        <v>1</v>
      </c>
      <c r="D193" s="35">
        <v>0</v>
      </c>
    </row>
    <row r="194" spans="1:4" ht="15" thickBot="1">
      <c r="A194" s="33">
        <v>193</v>
      </c>
      <c r="B194" s="34" t="s">
        <v>58</v>
      </c>
      <c r="C194" s="35">
        <v>1</v>
      </c>
      <c r="D194" s="35">
        <v>0</v>
      </c>
    </row>
    <row r="195" spans="1:4" ht="15" thickBot="1">
      <c r="A195" s="33">
        <v>194</v>
      </c>
      <c r="B195" s="34" t="s">
        <v>58</v>
      </c>
      <c r="C195" s="35">
        <v>1</v>
      </c>
      <c r="D195" s="35">
        <v>0</v>
      </c>
    </row>
    <row r="196" spans="1:4" ht="15" thickBot="1">
      <c r="A196" s="33">
        <v>195</v>
      </c>
      <c r="B196" s="34" t="s">
        <v>58</v>
      </c>
      <c r="C196" s="35">
        <v>1</v>
      </c>
      <c r="D196" s="35">
        <v>0</v>
      </c>
    </row>
    <row r="197" spans="1:4" ht="15" thickBot="1">
      <c r="A197" s="33">
        <v>196</v>
      </c>
      <c r="B197" s="34" t="s">
        <v>58</v>
      </c>
      <c r="C197" s="35">
        <v>1</v>
      </c>
      <c r="D197" s="35">
        <v>0</v>
      </c>
    </row>
    <row r="198" spans="1:4" ht="15" thickBot="1">
      <c r="A198" s="33">
        <v>197</v>
      </c>
      <c r="B198" s="34" t="s">
        <v>58</v>
      </c>
      <c r="C198" s="35">
        <v>1</v>
      </c>
      <c r="D198" s="35">
        <v>0</v>
      </c>
    </row>
    <row r="199" spans="1:4" ht="15" thickBot="1">
      <c r="A199" s="33">
        <v>198</v>
      </c>
      <c r="B199" s="34" t="s">
        <v>58</v>
      </c>
      <c r="C199" s="35">
        <v>1</v>
      </c>
      <c r="D199" s="34" t="s">
        <v>63</v>
      </c>
    </row>
    <row r="200" spans="1:4" ht="15" thickBot="1">
      <c r="A200" s="33">
        <v>199</v>
      </c>
      <c r="B200" s="34" t="s">
        <v>58</v>
      </c>
      <c r="C200" s="35">
        <v>1</v>
      </c>
      <c r="D200" s="35">
        <v>1</v>
      </c>
    </row>
    <row r="201" spans="1:4" ht="15" thickBot="1">
      <c r="A201" s="33">
        <v>200</v>
      </c>
      <c r="B201" s="34" t="s">
        <v>58</v>
      </c>
      <c r="C201" s="35">
        <v>1</v>
      </c>
      <c r="D201" s="35">
        <v>0</v>
      </c>
    </row>
    <row r="202" spans="1:4" ht="15" thickBot="1">
      <c r="A202" s="33">
        <v>201</v>
      </c>
      <c r="B202" s="34" t="s">
        <v>58</v>
      </c>
      <c r="C202" s="35">
        <v>1</v>
      </c>
      <c r="D202" s="35">
        <v>0</v>
      </c>
    </row>
    <row r="203" spans="1:4" ht="15" thickBot="1">
      <c r="A203" s="33">
        <v>202</v>
      </c>
      <c r="B203" s="34" t="s">
        <v>58</v>
      </c>
      <c r="C203" s="35">
        <v>1</v>
      </c>
      <c r="D203" s="35">
        <v>0</v>
      </c>
    </row>
    <row r="204" spans="1:4" ht="15" thickBot="1">
      <c r="A204" s="33">
        <v>203</v>
      </c>
      <c r="B204" s="34" t="s">
        <v>58</v>
      </c>
      <c r="C204" s="35">
        <v>1</v>
      </c>
      <c r="D204" s="35">
        <v>0</v>
      </c>
    </row>
    <row r="205" spans="1:4" ht="15" thickBot="1">
      <c r="A205" s="33">
        <v>204</v>
      </c>
      <c r="B205" s="34" t="s">
        <v>58</v>
      </c>
      <c r="C205" s="35">
        <v>1</v>
      </c>
      <c r="D205" s="35">
        <v>0</v>
      </c>
    </row>
    <row r="206" spans="1:4" ht="15" thickBot="1">
      <c r="A206" s="33">
        <v>205</v>
      </c>
      <c r="B206" s="34" t="s">
        <v>58</v>
      </c>
      <c r="C206" s="35">
        <v>1</v>
      </c>
      <c r="D206" s="34" t="s">
        <v>63</v>
      </c>
    </row>
    <row r="207" spans="1:4" ht="15" thickBot="1">
      <c r="A207" s="33">
        <v>206</v>
      </c>
      <c r="B207" s="34" t="s">
        <v>58</v>
      </c>
      <c r="C207" s="35">
        <v>1</v>
      </c>
      <c r="D207" s="35">
        <v>0</v>
      </c>
    </row>
    <row r="208" spans="1:4" ht="15" thickBot="1">
      <c r="A208" s="33">
        <v>207</v>
      </c>
      <c r="B208" s="34" t="s">
        <v>58</v>
      </c>
      <c r="C208" s="35">
        <v>1</v>
      </c>
      <c r="D208" s="35">
        <v>0</v>
      </c>
    </row>
    <row r="209" spans="1:4" ht="15" thickBot="1">
      <c r="A209" s="33">
        <v>208</v>
      </c>
      <c r="B209" s="34" t="s">
        <v>58</v>
      </c>
      <c r="C209" s="35">
        <v>1</v>
      </c>
      <c r="D209" s="34" t="s">
        <v>63</v>
      </c>
    </row>
    <row r="210" spans="1:4" ht="15" thickBot="1">
      <c r="A210" s="33">
        <v>209</v>
      </c>
      <c r="B210" s="34" t="s">
        <v>58</v>
      </c>
      <c r="C210" s="35">
        <v>1</v>
      </c>
      <c r="D210" s="35">
        <v>0</v>
      </c>
    </row>
    <row r="211" spans="1:4" ht="15" thickBot="1">
      <c r="A211" s="33">
        <v>210</v>
      </c>
      <c r="B211" s="34" t="s">
        <v>58</v>
      </c>
      <c r="C211" s="35">
        <v>1</v>
      </c>
      <c r="D211" s="35">
        <v>0</v>
      </c>
    </row>
    <row r="212" spans="1:4" ht="15" thickBot="1">
      <c r="A212" s="33">
        <v>211</v>
      </c>
      <c r="B212" s="34" t="s">
        <v>58</v>
      </c>
      <c r="C212" s="35">
        <v>1</v>
      </c>
      <c r="D212" s="35">
        <v>0</v>
      </c>
    </row>
    <row r="213" spans="1:4" ht="15" thickBot="1">
      <c r="A213" s="33">
        <v>212</v>
      </c>
      <c r="B213" s="34" t="s">
        <v>58</v>
      </c>
      <c r="C213" s="35">
        <v>1</v>
      </c>
      <c r="D213" s="35">
        <v>0</v>
      </c>
    </row>
    <row r="214" spans="1:4" ht="15" thickBot="1">
      <c r="A214" s="33">
        <v>213</v>
      </c>
      <c r="B214" s="34" t="s">
        <v>58</v>
      </c>
      <c r="C214" s="35">
        <v>1</v>
      </c>
      <c r="D214" s="35">
        <v>0</v>
      </c>
    </row>
    <row r="215" spans="1:4" ht="15" thickBot="1">
      <c r="A215" s="33">
        <v>214</v>
      </c>
      <c r="B215" s="34" t="s">
        <v>58</v>
      </c>
      <c r="C215" s="35">
        <v>1</v>
      </c>
      <c r="D215" s="35">
        <v>0</v>
      </c>
    </row>
    <row r="216" spans="1:4" ht="15" thickBot="1">
      <c r="A216" s="33">
        <v>215</v>
      </c>
      <c r="B216" s="34" t="s">
        <v>58</v>
      </c>
      <c r="C216" s="35">
        <v>1</v>
      </c>
      <c r="D216" s="35">
        <v>4</v>
      </c>
    </row>
    <row r="217" spans="1:4" ht="15" thickBot="1">
      <c r="A217" s="33">
        <v>216</v>
      </c>
      <c r="B217" s="34" t="s">
        <v>58</v>
      </c>
      <c r="C217" s="35">
        <v>1</v>
      </c>
      <c r="D217" s="35">
        <v>4</v>
      </c>
    </row>
    <row r="218" spans="1:4" ht="15" thickBot="1">
      <c r="A218" s="33">
        <v>217</v>
      </c>
      <c r="B218" s="34" t="s">
        <v>58</v>
      </c>
      <c r="C218" s="35">
        <v>1</v>
      </c>
      <c r="D218" s="34" t="s">
        <v>63</v>
      </c>
    </row>
    <row r="219" spans="1:4" ht="15" thickBot="1">
      <c r="A219" s="33">
        <v>218</v>
      </c>
      <c r="B219" s="34" t="s">
        <v>58</v>
      </c>
      <c r="C219" s="35">
        <v>1</v>
      </c>
      <c r="D219" s="35">
        <v>0</v>
      </c>
    </row>
    <row r="220" spans="1:4" ht="15" thickBot="1">
      <c r="A220" s="33">
        <v>219</v>
      </c>
      <c r="B220" s="34" t="s">
        <v>58</v>
      </c>
      <c r="C220" s="35">
        <v>1</v>
      </c>
      <c r="D220" s="35">
        <v>0</v>
      </c>
    </row>
    <row r="221" spans="1:4" ht="15" thickBot="1">
      <c r="A221" s="33">
        <v>220</v>
      </c>
      <c r="B221" s="34" t="s">
        <v>58</v>
      </c>
      <c r="C221" s="35">
        <v>1</v>
      </c>
      <c r="D221" s="35">
        <v>1</v>
      </c>
    </row>
    <row r="222" spans="1:4" ht="15" thickBot="1">
      <c r="A222" s="33">
        <v>221</v>
      </c>
      <c r="B222" s="34" t="s">
        <v>58</v>
      </c>
      <c r="C222" s="35">
        <v>1</v>
      </c>
      <c r="D222" s="35">
        <v>1</v>
      </c>
    </row>
    <row r="223" spans="1:4" ht="15" thickBot="1">
      <c r="A223" s="33">
        <v>222</v>
      </c>
      <c r="B223" s="34" t="s">
        <v>58</v>
      </c>
      <c r="C223" s="35">
        <v>1</v>
      </c>
      <c r="D223" s="35">
        <v>0</v>
      </c>
    </row>
    <row r="224" spans="1:4" ht="15" thickBot="1">
      <c r="A224" s="33">
        <v>223</v>
      </c>
      <c r="B224" s="34" t="s">
        <v>58</v>
      </c>
      <c r="C224" s="35">
        <v>1</v>
      </c>
      <c r="D224" s="35">
        <v>0</v>
      </c>
    </row>
    <row r="225" spans="1:4" ht="15" thickBot="1">
      <c r="A225" s="33">
        <v>224</v>
      </c>
      <c r="B225" s="34" t="s">
        <v>58</v>
      </c>
      <c r="C225" s="35">
        <v>1</v>
      </c>
      <c r="D225" s="35">
        <v>1</v>
      </c>
    </row>
    <row r="226" spans="1:4" ht="15" thickBot="1">
      <c r="A226" s="33">
        <v>225</v>
      </c>
      <c r="B226" s="34" t="s">
        <v>58</v>
      </c>
      <c r="C226" s="35">
        <v>1</v>
      </c>
      <c r="D226" s="35">
        <v>0</v>
      </c>
    </row>
    <row r="227" spans="1:4" ht="15" thickBot="1">
      <c r="A227" s="33">
        <v>226</v>
      </c>
      <c r="B227" s="34" t="s">
        <v>58</v>
      </c>
      <c r="C227" s="35">
        <v>1</v>
      </c>
      <c r="D227" s="35">
        <v>0</v>
      </c>
    </row>
    <row r="228" spans="1:4" ht="15" thickBot="1">
      <c r="A228" s="33">
        <v>227</v>
      </c>
      <c r="B228" s="34" t="s">
        <v>58</v>
      </c>
      <c r="C228" s="35">
        <v>1</v>
      </c>
      <c r="D228" s="35">
        <v>0</v>
      </c>
    </row>
    <row r="229" spans="1:4" ht="15" thickBot="1">
      <c r="A229" s="33">
        <v>228</v>
      </c>
      <c r="B229" s="34" t="s">
        <v>58</v>
      </c>
      <c r="C229" s="35">
        <v>1</v>
      </c>
      <c r="D229" s="35">
        <v>0</v>
      </c>
    </row>
    <row r="230" spans="1:4" ht="15" thickBot="1">
      <c r="A230" s="33">
        <v>229</v>
      </c>
      <c r="B230" s="34" t="s">
        <v>58</v>
      </c>
      <c r="C230" s="35">
        <v>1</v>
      </c>
      <c r="D230" s="35">
        <v>0</v>
      </c>
    </row>
    <row r="231" spans="1:4" ht="15" thickBot="1">
      <c r="A231" s="33">
        <v>230</v>
      </c>
      <c r="B231" s="34" t="s">
        <v>58</v>
      </c>
      <c r="C231" s="35">
        <v>1</v>
      </c>
      <c r="D231" s="35">
        <v>0</v>
      </c>
    </row>
    <row r="232" spans="1:4" ht="15" thickBot="1">
      <c r="A232" s="33">
        <v>231</v>
      </c>
      <c r="B232" s="34" t="s">
        <v>58</v>
      </c>
      <c r="C232" s="35">
        <v>1</v>
      </c>
      <c r="D232" s="35">
        <v>0</v>
      </c>
    </row>
    <row r="233" spans="1:4" ht="15" thickBot="1">
      <c r="A233" s="33">
        <v>232</v>
      </c>
      <c r="B233" s="34" t="s">
        <v>58</v>
      </c>
      <c r="C233" s="35">
        <v>1</v>
      </c>
      <c r="D233" s="35">
        <v>0</v>
      </c>
    </row>
    <row r="234" spans="1:4" ht="15" thickBot="1">
      <c r="A234" s="33">
        <v>233</v>
      </c>
      <c r="B234" s="34" t="s">
        <v>58</v>
      </c>
      <c r="C234" s="35">
        <v>1</v>
      </c>
      <c r="D234" s="35">
        <v>0</v>
      </c>
    </row>
    <row r="235" spans="1:4" ht="15" thickBot="1">
      <c r="A235" s="33">
        <v>234</v>
      </c>
      <c r="B235" s="34" t="s">
        <v>58</v>
      </c>
      <c r="C235" s="35">
        <v>1</v>
      </c>
      <c r="D235" s="35">
        <v>0</v>
      </c>
    </row>
    <row r="236" spans="1:4" ht="15" thickBot="1">
      <c r="A236" s="33">
        <v>235</v>
      </c>
      <c r="B236" s="34" t="s">
        <v>58</v>
      </c>
      <c r="C236" s="35">
        <v>1</v>
      </c>
      <c r="D236" s="35">
        <v>0</v>
      </c>
    </row>
    <row r="237" spans="1:4" ht="15" thickBot="1">
      <c r="A237" s="33">
        <v>236</v>
      </c>
      <c r="B237" s="34" t="s">
        <v>58</v>
      </c>
      <c r="C237" s="35">
        <v>1</v>
      </c>
      <c r="D237" s="35">
        <v>0</v>
      </c>
    </row>
    <row r="238" spans="1:4" ht="15" thickBot="1">
      <c r="A238" s="33">
        <v>237</v>
      </c>
      <c r="B238" s="34" t="s">
        <v>58</v>
      </c>
      <c r="C238" s="35">
        <v>1</v>
      </c>
      <c r="D238" s="35">
        <v>0</v>
      </c>
    </row>
    <row r="239" spans="1:4" ht="15" thickBot="1">
      <c r="A239" s="33">
        <v>238</v>
      </c>
      <c r="B239" s="34" t="s">
        <v>58</v>
      </c>
      <c r="C239" s="35">
        <v>1</v>
      </c>
      <c r="D239" s="35">
        <v>0</v>
      </c>
    </row>
    <row r="240" spans="1:4" ht="15" thickBot="1">
      <c r="A240" s="33">
        <v>239</v>
      </c>
      <c r="B240" s="34" t="s">
        <v>58</v>
      </c>
      <c r="C240" s="35">
        <v>1</v>
      </c>
      <c r="D240" s="35">
        <v>0</v>
      </c>
    </row>
    <row r="241" spans="1:4" ht="15" thickBot="1">
      <c r="A241" s="33">
        <v>240</v>
      </c>
      <c r="B241" s="34" t="s">
        <v>58</v>
      </c>
      <c r="C241" s="35">
        <v>1</v>
      </c>
      <c r="D241" s="35">
        <v>0</v>
      </c>
    </row>
    <row r="242" spans="1:4" ht="15" thickBot="1">
      <c r="A242" s="33">
        <v>241</v>
      </c>
      <c r="B242" s="34" t="s">
        <v>58</v>
      </c>
      <c r="C242" s="35">
        <v>1</v>
      </c>
      <c r="D242" s="35">
        <v>0</v>
      </c>
    </row>
    <row r="243" spans="1:4" ht="15" thickBot="1">
      <c r="A243" s="33">
        <v>242</v>
      </c>
      <c r="B243" s="34" t="s">
        <v>58</v>
      </c>
      <c r="C243" s="35">
        <v>1</v>
      </c>
      <c r="D243" s="35">
        <v>0</v>
      </c>
    </row>
    <row r="244" spans="1:4" ht="15" thickBot="1">
      <c r="A244" s="33">
        <v>243</v>
      </c>
      <c r="B244" s="34" t="s">
        <v>58</v>
      </c>
      <c r="C244" s="35">
        <v>1</v>
      </c>
      <c r="D244" s="35">
        <v>0</v>
      </c>
    </row>
    <row r="245" spans="1:4" ht="15" thickBot="1">
      <c r="A245" s="33">
        <v>244</v>
      </c>
      <c r="B245" s="34" t="s">
        <v>58</v>
      </c>
      <c r="C245" s="35">
        <v>1</v>
      </c>
      <c r="D245" s="35">
        <v>0</v>
      </c>
    </row>
    <row r="246" spans="1:4" ht="15" thickBot="1">
      <c r="A246" s="33">
        <v>245</v>
      </c>
      <c r="B246" s="34" t="s">
        <v>58</v>
      </c>
      <c r="C246" s="35">
        <v>1</v>
      </c>
      <c r="D246" s="34" t="s">
        <v>63</v>
      </c>
    </row>
    <row r="247" spans="1:4" ht="15" thickBot="1">
      <c r="A247" s="33">
        <v>246</v>
      </c>
      <c r="B247" s="34" t="s">
        <v>58</v>
      </c>
      <c r="C247" s="35">
        <v>1</v>
      </c>
      <c r="D247" s="35">
        <v>0</v>
      </c>
    </row>
    <row r="248" spans="1:4" ht="15" thickBot="1">
      <c r="A248" s="33">
        <v>247</v>
      </c>
      <c r="B248" s="34" t="s">
        <v>58</v>
      </c>
      <c r="C248" s="35">
        <v>1</v>
      </c>
      <c r="D248" s="35">
        <v>0</v>
      </c>
    </row>
    <row r="249" spans="1:4" ht="15" thickBot="1">
      <c r="A249" s="33">
        <v>248</v>
      </c>
      <c r="B249" s="34" t="s">
        <v>58</v>
      </c>
      <c r="C249" s="35">
        <v>1</v>
      </c>
      <c r="D249" s="35">
        <v>0</v>
      </c>
    </row>
    <row r="250" spans="1:4" ht="15" thickBot="1">
      <c r="A250" s="33">
        <v>249</v>
      </c>
      <c r="B250" s="34" t="s">
        <v>58</v>
      </c>
      <c r="C250" s="35">
        <v>1</v>
      </c>
      <c r="D250" s="34" t="s">
        <v>63</v>
      </c>
    </row>
    <row r="251" spans="1:4" ht="15" thickBot="1">
      <c r="A251" s="33">
        <v>250</v>
      </c>
      <c r="B251" s="34" t="s">
        <v>58</v>
      </c>
      <c r="C251" s="35">
        <v>1</v>
      </c>
      <c r="D251" s="35">
        <v>0</v>
      </c>
    </row>
    <row r="252" spans="1:4" ht="15" thickBot="1">
      <c r="A252" s="33">
        <v>251</v>
      </c>
      <c r="B252" s="34" t="s">
        <v>58</v>
      </c>
      <c r="C252" s="35">
        <v>1</v>
      </c>
      <c r="D252" s="35">
        <v>0</v>
      </c>
    </row>
    <row r="253" spans="1:4" ht="15" thickBot="1">
      <c r="A253" s="33">
        <v>252</v>
      </c>
      <c r="B253" s="34" t="s">
        <v>58</v>
      </c>
      <c r="C253" s="35">
        <v>1</v>
      </c>
      <c r="D253" s="34" t="s">
        <v>63</v>
      </c>
    </row>
    <row r="254" spans="1:4" ht="15" thickBot="1">
      <c r="A254" s="33">
        <v>253</v>
      </c>
      <c r="B254" s="34" t="s">
        <v>58</v>
      </c>
      <c r="C254" s="35">
        <v>1</v>
      </c>
      <c r="D254" s="35">
        <v>0</v>
      </c>
    </row>
    <row r="255" spans="1:4" ht="15" thickBot="1">
      <c r="A255" s="33">
        <v>254</v>
      </c>
      <c r="B255" s="34" t="s">
        <v>58</v>
      </c>
      <c r="C255" s="35">
        <v>1</v>
      </c>
      <c r="D255" s="35">
        <v>0</v>
      </c>
    </row>
    <row r="256" spans="1:4" ht="15" thickBot="1">
      <c r="A256" s="33">
        <v>255</v>
      </c>
      <c r="B256" s="34" t="s">
        <v>58</v>
      </c>
      <c r="C256" s="35">
        <v>1</v>
      </c>
      <c r="D256" s="35">
        <v>0</v>
      </c>
    </row>
    <row r="257" spans="1:4" ht="15" thickBot="1">
      <c r="A257" s="33">
        <v>256</v>
      </c>
      <c r="B257" s="34" t="s">
        <v>58</v>
      </c>
      <c r="C257" s="35">
        <v>1</v>
      </c>
      <c r="D257" s="35">
        <v>0</v>
      </c>
    </row>
    <row r="258" spans="1:4" ht="15" thickBot="1">
      <c r="A258" s="33">
        <v>257</v>
      </c>
      <c r="B258" s="34" t="s">
        <v>58</v>
      </c>
      <c r="C258" s="35">
        <v>1</v>
      </c>
      <c r="D258" s="35">
        <v>0</v>
      </c>
    </row>
    <row r="259" spans="1:4" ht="15" thickBot="1">
      <c r="A259" s="33">
        <v>258</v>
      </c>
      <c r="B259" s="34" t="s">
        <v>58</v>
      </c>
      <c r="C259" s="35">
        <v>1</v>
      </c>
      <c r="D259" s="35">
        <v>0</v>
      </c>
    </row>
    <row r="260" spans="1:4" ht="15" thickBot="1">
      <c r="A260" s="33">
        <v>259</v>
      </c>
      <c r="B260" s="34" t="s">
        <v>58</v>
      </c>
      <c r="C260" s="35">
        <v>1</v>
      </c>
      <c r="D260" s="35">
        <v>0</v>
      </c>
    </row>
    <row r="261" spans="1:4" ht="15" thickBot="1">
      <c r="A261" s="33">
        <v>260</v>
      </c>
      <c r="B261" s="34" t="s">
        <v>58</v>
      </c>
      <c r="C261" s="35">
        <v>1</v>
      </c>
      <c r="D261" s="35">
        <v>1</v>
      </c>
    </row>
    <row r="262" spans="1:4" ht="15" thickBot="1">
      <c r="A262" s="33">
        <v>261</v>
      </c>
      <c r="B262" s="34" t="s">
        <v>58</v>
      </c>
      <c r="C262" s="35">
        <v>1</v>
      </c>
      <c r="D262" s="35">
        <v>3</v>
      </c>
    </row>
    <row r="263" spans="1:4" ht="15" thickBot="1">
      <c r="A263" s="33">
        <v>262</v>
      </c>
      <c r="B263" s="34" t="s">
        <v>58</v>
      </c>
      <c r="C263" s="35">
        <v>1</v>
      </c>
      <c r="D263" s="35">
        <v>0</v>
      </c>
    </row>
    <row r="264" spans="1:4" ht="15" thickBot="1">
      <c r="A264" s="33">
        <v>263</v>
      </c>
      <c r="B264" s="34" t="s">
        <v>58</v>
      </c>
      <c r="C264" s="35">
        <v>1</v>
      </c>
      <c r="D264" s="35">
        <v>1</v>
      </c>
    </row>
    <row r="265" spans="1:4" ht="15" thickBot="1">
      <c r="A265" s="33">
        <v>264</v>
      </c>
      <c r="B265" s="34" t="s">
        <v>58</v>
      </c>
      <c r="C265" s="35">
        <v>1</v>
      </c>
      <c r="D265" s="35">
        <v>1</v>
      </c>
    </row>
    <row r="266" spans="1:4" ht="15" thickBot="1">
      <c r="A266" s="33">
        <v>265</v>
      </c>
      <c r="B266" s="34" t="s">
        <v>58</v>
      </c>
      <c r="C266" s="35">
        <v>1</v>
      </c>
      <c r="D266" s="35">
        <v>0</v>
      </c>
    </row>
    <row r="267" spans="1:4" ht="15" thickBot="1">
      <c r="A267" s="33">
        <v>266</v>
      </c>
      <c r="B267" s="34" t="s">
        <v>58</v>
      </c>
      <c r="C267" s="35">
        <v>1</v>
      </c>
      <c r="D267" s="35">
        <v>0</v>
      </c>
    </row>
    <row r="268" spans="1:4" ht="15" thickBot="1">
      <c r="A268" s="33">
        <v>267</v>
      </c>
      <c r="B268" s="34" t="s">
        <v>58</v>
      </c>
      <c r="C268" s="35">
        <v>1</v>
      </c>
      <c r="D268" s="35">
        <v>0</v>
      </c>
    </row>
    <row r="269" spans="1:4" ht="15" thickBot="1">
      <c r="A269" s="33">
        <v>268</v>
      </c>
      <c r="B269" s="34" t="s">
        <v>58</v>
      </c>
      <c r="C269" s="35">
        <v>1</v>
      </c>
      <c r="D269" s="34" t="s">
        <v>63</v>
      </c>
    </row>
    <row r="270" spans="1:4" ht="15" thickBot="1">
      <c r="A270" s="33">
        <v>269</v>
      </c>
      <c r="B270" s="34" t="s">
        <v>58</v>
      </c>
      <c r="C270" s="35">
        <v>1</v>
      </c>
      <c r="D270" s="35">
        <v>0</v>
      </c>
    </row>
    <row r="271" spans="1:4" ht="15" thickBot="1">
      <c r="A271" s="33">
        <v>270</v>
      </c>
      <c r="B271" s="34" t="s">
        <v>58</v>
      </c>
      <c r="C271" s="35">
        <v>1</v>
      </c>
      <c r="D271" s="35">
        <v>0</v>
      </c>
    </row>
    <row r="272" spans="1:4" ht="15" thickBot="1">
      <c r="A272" s="33">
        <v>271</v>
      </c>
      <c r="B272" s="34" t="s">
        <v>58</v>
      </c>
      <c r="C272" s="35">
        <v>1</v>
      </c>
      <c r="D272" s="34" t="s">
        <v>63</v>
      </c>
    </row>
    <row r="273" spans="1:4" ht="15" thickBot="1">
      <c r="A273" s="33">
        <v>272</v>
      </c>
      <c r="B273" s="34" t="s">
        <v>58</v>
      </c>
      <c r="C273" s="35">
        <v>1</v>
      </c>
      <c r="D273" s="35">
        <v>0</v>
      </c>
    </row>
    <row r="274" spans="1:4" ht="15" thickBot="1">
      <c r="A274" s="33">
        <v>273</v>
      </c>
      <c r="B274" s="34" t="s">
        <v>58</v>
      </c>
      <c r="C274" s="35">
        <v>1</v>
      </c>
      <c r="D274" s="35">
        <v>0</v>
      </c>
    </row>
    <row r="275" spans="1:4" ht="15" thickBot="1">
      <c r="A275" s="33">
        <v>274</v>
      </c>
      <c r="B275" s="34" t="s">
        <v>58</v>
      </c>
      <c r="C275" s="35">
        <v>1</v>
      </c>
      <c r="D275" s="35">
        <v>0</v>
      </c>
    </row>
    <row r="276" spans="1:4" ht="15" thickBot="1">
      <c r="A276" s="33">
        <v>275</v>
      </c>
      <c r="B276" s="34" t="s">
        <v>58</v>
      </c>
      <c r="C276" s="35">
        <v>1</v>
      </c>
      <c r="D276" s="35">
        <v>0</v>
      </c>
    </row>
    <row r="277" spans="1:4" ht="15" thickBot="1">
      <c r="A277" s="33">
        <v>276</v>
      </c>
      <c r="B277" s="34" t="s">
        <v>58</v>
      </c>
      <c r="C277" s="35">
        <v>1</v>
      </c>
      <c r="D277" s="34" t="s">
        <v>63</v>
      </c>
    </row>
    <row r="278" spans="1:4" ht="15" thickBot="1">
      <c r="A278" s="33">
        <v>277</v>
      </c>
      <c r="B278" s="34" t="s">
        <v>58</v>
      </c>
      <c r="C278" s="35">
        <v>1</v>
      </c>
      <c r="D278" s="34" t="s">
        <v>63</v>
      </c>
    </row>
    <row r="279" spans="1:4" ht="15" thickBot="1">
      <c r="A279" s="33">
        <v>278</v>
      </c>
      <c r="B279" s="34" t="s">
        <v>58</v>
      </c>
      <c r="C279" s="35">
        <v>1</v>
      </c>
      <c r="D279" s="34" t="s">
        <v>63</v>
      </c>
    </row>
    <row r="280" spans="1:4" ht="15" thickBot="1">
      <c r="A280" s="33">
        <v>279</v>
      </c>
      <c r="B280" s="34" t="s">
        <v>58</v>
      </c>
      <c r="C280" s="35">
        <v>1</v>
      </c>
      <c r="D280" s="34" t="s">
        <v>63</v>
      </c>
    </row>
    <row r="281" spans="1:4" ht="15" thickBot="1">
      <c r="A281" s="33">
        <v>280</v>
      </c>
      <c r="B281" s="34" t="s">
        <v>58</v>
      </c>
      <c r="C281" s="35">
        <v>1</v>
      </c>
      <c r="D281" s="35">
        <v>0</v>
      </c>
    </row>
    <row r="282" spans="1:4" ht="15" thickBot="1">
      <c r="A282" s="33">
        <v>281</v>
      </c>
      <c r="B282" s="34" t="s">
        <v>58</v>
      </c>
      <c r="C282" s="35">
        <v>1</v>
      </c>
      <c r="D282" s="35">
        <v>0</v>
      </c>
    </row>
    <row r="283" spans="1:4" ht="15" thickBot="1">
      <c r="A283" s="33">
        <v>282</v>
      </c>
      <c r="B283" s="34" t="s">
        <v>58</v>
      </c>
      <c r="C283" s="35">
        <v>1</v>
      </c>
      <c r="D283" s="34" t="s">
        <v>63</v>
      </c>
    </row>
    <row r="284" spans="1:4" ht="15" thickBot="1">
      <c r="A284" s="33">
        <v>283</v>
      </c>
      <c r="B284" s="34" t="s">
        <v>58</v>
      </c>
      <c r="C284" s="35">
        <v>1</v>
      </c>
      <c r="D284" s="35">
        <v>0</v>
      </c>
    </row>
    <row r="285" spans="1:4" ht="15" thickBot="1">
      <c r="A285" s="33">
        <v>284</v>
      </c>
      <c r="B285" s="34" t="s">
        <v>58</v>
      </c>
      <c r="C285" s="35">
        <v>1</v>
      </c>
      <c r="D285" s="35">
        <v>0</v>
      </c>
    </row>
    <row r="286" spans="1:4" ht="15" thickBot="1">
      <c r="A286" s="33">
        <v>285</v>
      </c>
      <c r="B286" s="34" t="s">
        <v>58</v>
      </c>
      <c r="C286" s="35">
        <v>1</v>
      </c>
      <c r="D286" s="35">
        <v>0</v>
      </c>
    </row>
    <row r="287" spans="1:4" ht="15" thickBot="1">
      <c r="A287" s="33">
        <v>286</v>
      </c>
      <c r="B287" s="34" t="s">
        <v>58</v>
      </c>
      <c r="C287" s="35">
        <v>1</v>
      </c>
      <c r="D287" s="35">
        <v>3</v>
      </c>
    </row>
    <row r="288" spans="1:4" ht="15" thickBot="1">
      <c r="A288" s="33">
        <v>287</v>
      </c>
      <c r="B288" s="34" t="s">
        <v>58</v>
      </c>
      <c r="C288" s="35">
        <v>1</v>
      </c>
      <c r="D288" s="35">
        <v>0</v>
      </c>
    </row>
    <row r="289" spans="1:4" ht="15" thickBot="1">
      <c r="A289" s="33">
        <v>288</v>
      </c>
      <c r="B289" s="34" t="s">
        <v>58</v>
      </c>
      <c r="C289" s="35">
        <v>1</v>
      </c>
      <c r="D289" s="35">
        <v>0</v>
      </c>
    </row>
    <row r="290" spans="1:4" ht="15" thickBot="1">
      <c r="A290" s="33">
        <v>289</v>
      </c>
      <c r="B290" s="34" t="s">
        <v>58</v>
      </c>
      <c r="C290" s="35">
        <v>1</v>
      </c>
      <c r="D290" s="35">
        <v>0</v>
      </c>
    </row>
    <row r="291" spans="1:4" ht="15" thickBot="1">
      <c r="A291" s="33">
        <v>290</v>
      </c>
      <c r="B291" s="34" t="s">
        <v>58</v>
      </c>
      <c r="C291" s="35">
        <v>1</v>
      </c>
      <c r="D291" s="35">
        <v>0</v>
      </c>
    </row>
    <row r="292" spans="1:4" ht="15" thickBot="1">
      <c r="A292" s="33">
        <v>291</v>
      </c>
      <c r="B292" s="34" t="s">
        <v>58</v>
      </c>
      <c r="C292" s="35">
        <v>1</v>
      </c>
      <c r="D292" s="35">
        <v>0</v>
      </c>
    </row>
    <row r="293" spans="1:4" ht="15" thickBot="1">
      <c r="A293" s="33">
        <v>292</v>
      </c>
      <c r="B293" s="34" t="s">
        <v>58</v>
      </c>
      <c r="C293" s="35">
        <v>1</v>
      </c>
      <c r="D293" s="35">
        <v>0</v>
      </c>
    </row>
    <row r="294" spans="1:4" ht="15" thickBot="1">
      <c r="A294" s="33">
        <v>293</v>
      </c>
      <c r="B294" s="34" t="s">
        <v>58</v>
      </c>
      <c r="C294" s="35">
        <v>1</v>
      </c>
      <c r="D294" s="35">
        <v>0</v>
      </c>
    </row>
    <row r="295" spans="1:4" ht="15" thickBot="1">
      <c r="A295" s="33">
        <v>294</v>
      </c>
      <c r="B295" s="34" t="s">
        <v>58</v>
      </c>
      <c r="C295" s="35">
        <v>1</v>
      </c>
      <c r="D295" s="35">
        <v>0</v>
      </c>
    </row>
    <row r="296" spans="1:4" ht="15" thickBot="1">
      <c r="A296" s="33">
        <v>295</v>
      </c>
      <c r="B296" s="34" t="s">
        <v>58</v>
      </c>
      <c r="C296" s="35">
        <v>1</v>
      </c>
      <c r="D296" s="35">
        <v>0</v>
      </c>
    </row>
    <row r="297" spans="1:4" ht="15" thickBot="1">
      <c r="A297" s="33">
        <v>296</v>
      </c>
      <c r="B297" s="34" t="s">
        <v>58</v>
      </c>
      <c r="C297" s="35">
        <v>1</v>
      </c>
      <c r="D297" s="35">
        <v>0</v>
      </c>
    </row>
    <row r="298" spans="1:4" ht="15" thickBot="1">
      <c r="A298" s="33">
        <v>297</v>
      </c>
      <c r="B298" s="34" t="s">
        <v>58</v>
      </c>
      <c r="C298" s="35">
        <v>1</v>
      </c>
      <c r="D298" s="35">
        <v>0</v>
      </c>
    </row>
    <row r="299" spans="1:4" ht="15" thickBot="1">
      <c r="A299" s="33">
        <v>298</v>
      </c>
      <c r="B299" s="34" t="s">
        <v>58</v>
      </c>
      <c r="C299" s="35">
        <v>1</v>
      </c>
      <c r="D299" s="35">
        <v>0</v>
      </c>
    </row>
    <row r="300" spans="1:4" ht="15" thickBot="1">
      <c r="A300" s="33">
        <v>299</v>
      </c>
      <c r="B300" s="34" t="s">
        <v>58</v>
      </c>
      <c r="C300" s="35">
        <v>1</v>
      </c>
      <c r="D300" s="34" t="s">
        <v>63</v>
      </c>
    </row>
    <row r="301" spans="1:4" ht="15" thickBot="1">
      <c r="A301" s="33">
        <v>300</v>
      </c>
      <c r="B301" s="34" t="s">
        <v>58</v>
      </c>
      <c r="C301" s="35">
        <v>1</v>
      </c>
      <c r="D301" s="35">
        <v>1</v>
      </c>
    </row>
    <row r="302" spans="1:4" ht="15" thickBot="1">
      <c r="A302" s="33">
        <v>301</v>
      </c>
      <c r="B302" s="34" t="s">
        <v>58</v>
      </c>
      <c r="C302" s="35">
        <v>1</v>
      </c>
      <c r="D302" s="35">
        <v>0</v>
      </c>
    </row>
    <row r="303" spans="1:4" ht="15" thickBot="1">
      <c r="A303" s="33">
        <v>302</v>
      </c>
      <c r="B303" s="34" t="s">
        <v>58</v>
      </c>
      <c r="C303" s="35">
        <v>1</v>
      </c>
      <c r="D303" s="35">
        <v>1</v>
      </c>
    </row>
    <row r="304" spans="1:4" ht="15" thickBot="1">
      <c r="A304" s="33">
        <v>303</v>
      </c>
      <c r="B304" s="34" t="s">
        <v>58</v>
      </c>
      <c r="C304" s="35">
        <v>1</v>
      </c>
      <c r="D304" s="35">
        <v>0</v>
      </c>
    </row>
    <row r="305" spans="1:4" ht="15" thickBot="1">
      <c r="A305" s="33">
        <v>304</v>
      </c>
      <c r="B305" s="34" t="s">
        <v>58</v>
      </c>
      <c r="C305" s="35">
        <v>1</v>
      </c>
      <c r="D305" s="35">
        <v>1</v>
      </c>
    </row>
    <row r="306" spans="1:4" ht="15" thickBot="1">
      <c r="A306" s="33">
        <v>305</v>
      </c>
      <c r="B306" s="34" t="s">
        <v>58</v>
      </c>
      <c r="C306" s="35">
        <v>1</v>
      </c>
      <c r="D306" s="35">
        <v>0</v>
      </c>
    </row>
    <row r="307" spans="1:4" ht="15" thickBot="1">
      <c r="A307" s="33">
        <v>306</v>
      </c>
      <c r="B307" s="34" t="s">
        <v>58</v>
      </c>
      <c r="C307" s="35">
        <v>1</v>
      </c>
      <c r="D307" s="35">
        <v>0</v>
      </c>
    </row>
    <row r="308" spans="1:4" ht="15" thickBot="1">
      <c r="A308" s="33">
        <v>307</v>
      </c>
      <c r="B308" s="34" t="s">
        <v>58</v>
      </c>
      <c r="C308" s="35">
        <v>1</v>
      </c>
      <c r="D308" s="34" t="s">
        <v>63</v>
      </c>
    </row>
    <row r="309" spans="1:4" ht="15" thickBot="1">
      <c r="A309" s="33">
        <v>308</v>
      </c>
      <c r="B309" s="34" t="s">
        <v>58</v>
      </c>
      <c r="C309" s="35">
        <v>1</v>
      </c>
      <c r="D309" s="34" t="s">
        <v>63</v>
      </c>
    </row>
    <row r="310" spans="1:4" ht="15" thickBot="1">
      <c r="A310" s="33">
        <v>309</v>
      </c>
      <c r="B310" s="34" t="s">
        <v>58</v>
      </c>
      <c r="C310" s="35">
        <v>1</v>
      </c>
      <c r="D310" s="35">
        <v>0</v>
      </c>
    </row>
    <row r="311" spans="1:4" ht="15" thickBot="1">
      <c r="A311" s="33">
        <v>310</v>
      </c>
      <c r="B311" s="34" t="s">
        <v>58</v>
      </c>
      <c r="C311" s="35">
        <v>1</v>
      </c>
      <c r="D311" s="34" t="s">
        <v>63</v>
      </c>
    </row>
    <row r="312" spans="1:4" ht="15" thickBot="1">
      <c r="A312" s="33">
        <v>311</v>
      </c>
      <c r="B312" s="34" t="s">
        <v>58</v>
      </c>
      <c r="C312" s="35">
        <v>1</v>
      </c>
      <c r="D312" s="34" t="s">
        <v>63</v>
      </c>
    </row>
    <row r="313" spans="1:4" ht="15" thickBot="1">
      <c r="A313" s="33">
        <v>312</v>
      </c>
      <c r="B313" s="34" t="s">
        <v>58</v>
      </c>
      <c r="C313" s="35">
        <v>1</v>
      </c>
      <c r="D313" s="35">
        <v>0</v>
      </c>
    </row>
    <row r="314" spans="1:4" ht="15" thickBot="1">
      <c r="A314" s="33">
        <v>313</v>
      </c>
      <c r="B314" s="34" t="s">
        <v>58</v>
      </c>
      <c r="C314" s="35">
        <v>1</v>
      </c>
      <c r="D314" s="34" t="s">
        <v>63</v>
      </c>
    </row>
    <row r="315" spans="1:4" ht="15" thickBot="1">
      <c r="A315" s="33">
        <v>314</v>
      </c>
      <c r="B315" s="34" t="s">
        <v>58</v>
      </c>
      <c r="C315" s="35">
        <v>1</v>
      </c>
      <c r="D315" s="34" t="s">
        <v>63</v>
      </c>
    </row>
    <row r="316" spans="1:4" ht="15" thickBot="1">
      <c r="A316" s="33">
        <v>315</v>
      </c>
      <c r="B316" s="34" t="s">
        <v>58</v>
      </c>
      <c r="C316" s="35">
        <v>1</v>
      </c>
      <c r="D316" s="35">
        <v>0</v>
      </c>
    </row>
    <row r="317" spans="1:4" ht="15" thickBot="1">
      <c r="A317" s="33">
        <v>316</v>
      </c>
      <c r="B317" s="34" t="s">
        <v>58</v>
      </c>
      <c r="C317" s="35">
        <v>1</v>
      </c>
      <c r="D317" s="35">
        <v>0</v>
      </c>
    </row>
    <row r="318" spans="1:4" ht="15" thickBot="1">
      <c r="A318" s="33">
        <v>317</v>
      </c>
      <c r="B318" s="34" t="s">
        <v>58</v>
      </c>
      <c r="C318" s="35">
        <v>1</v>
      </c>
      <c r="D318" s="35">
        <v>0</v>
      </c>
    </row>
    <row r="319" spans="1:4" ht="15" thickBot="1">
      <c r="A319" s="33">
        <v>318</v>
      </c>
      <c r="B319" s="34" t="s">
        <v>58</v>
      </c>
      <c r="C319" s="35">
        <v>1</v>
      </c>
      <c r="D319" s="34" t="s">
        <v>63</v>
      </c>
    </row>
    <row r="320" spans="1:4" ht="15" thickBot="1">
      <c r="A320" s="33">
        <v>319</v>
      </c>
      <c r="B320" s="34" t="s">
        <v>58</v>
      </c>
      <c r="C320" s="35">
        <v>1</v>
      </c>
      <c r="D320" s="35">
        <v>0</v>
      </c>
    </row>
    <row r="321" spans="1:4" ht="15" thickBot="1">
      <c r="A321" s="33">
        <v>320</v>
      </c>
      <c r="B321" s="34" t="s">
        <v>58</v>
      </c>
      <c r="C321" s="35">
        <v>1</v>
      </c>
      <c r="D321" s="34" t="s">
        <v>63</v>
      </c>
    </row>
    <row r="322" spans="1:4" ht="15" thickBot="1">
      <c r="A322" s="33">
        <v>321</v>
      </c>
      <c r="B322" s="34" t="s">
        <v>58</v>
      </c>
      <c r="C322" s="35">
        <v>1</v>
      </c>
      <c r="D322" s="35">
        <v>0</v>
      </c>
    </row>
    <row r="323" spans="1:4" ht="15" thickBot="1">
      <c r="A323" s="33">
        <v>322</v>
      </c>
      <c r="B323" s="34" t="s">
        <v>58</v>
      </c>
      <c r="C323" s="35">
        <v>1</v>
      </c>
      <c r="D323" s="34" t="s">
        <v>63</v>
      </c>
    </row>
    <row r="324" spans="1:4" ht="15" thickBot="1">
      <c r="A324" s="33">
        <v>323</v>
      </c>
      <c r="B324" s="34" t="s">
        <v>58</v>
      </c>
      <c r="C324" s="35">
        <v>1</v>
      </c>
      <c r="D324" s="34" t="s">
        <v>63</v>
      </c>
    </row>
    <row r="325" spans="1:4" ht="15" thickBot="1">
      <c r="A325" s="33">
        <v>324</v>
      </c>
      <c r="B325" s="34" t="s">
        <v>58</v>
      </c>
      <c r="C325" s="35">
        <v>1</v>
      </c>
      <c r="D325" s="35">
        <v>0</v>
      </c>
    </row>
    <row r="326" spans="1:4" ht="15" thickBot="1">
      <c r="A326" s="33">
        <v>1</v>
      </c>
      <c r="B326" s="34" t="s">
        <v>58</v>
      </c>
      <c r="C326" s="35">
        <v>2</v>
      </c>
      <c r="D326" s="35">
        <v>1</v>
      </c>
    </row>
    <row r="327" spans="1:4" ht="15" thickBot="1">
      <c r="A327" s="33">
        <v>2</v>
      </c>
      <c r="B327" s="34" t="s">
        <v>58</v>
      </c>
      <c r="C327" s="35">
        <v>2</v>
      </c>
      <c r="D327" s="35">
        <v>3</v>
      </c>
    </row>
    <row r="328" spans="1:4" ht="15" thickBot="1">
      <c r="A328" s="33">
        <v>3</v>
      </c>
      <c r="B328" s="34" t="s">
        <v>58</v>
      </c>
      <c r="C328" s="35">
        <v>2</v>
      </c>
      <c r="D328" s="35">
        <v>2</v>
      </c>
    </row>
    <row r="329" spans="1:4" ht="15" thickBot="1">
      <c r="A329" s="33">
        <v>4</v>
      </c>
      <c r="B329" s="34" t="s">
        <v>58</v>
      </c>
      <c r="C329" s="35">
        <v>2</v>
      </c>
      <c r="D329" s="35">
        <v>0</v>
      </c>
    </row>
    <row r="330" spans="1:4" ht="15" thickBot="1">
      <c r="A330" s="33">
        <v>5</v>
      </c>
      <c r="B330" s="34" t="s">
        <v>58</v>
      </c>
      <c r="C330" s="35">
        <v>2</v>
      </c>
      <c r="D330" s="35">
        <v>4</v>
      </c>
    </row>
    <row r="331" spans="1:4" ht="15" thickBot="1">
      <c r="A331" s="33">
        <v>6</v>
      </c>
      <c r="B331" s="34" t="s">
        <v>58</v>
      </c>
      <c r="C331" s="35">
        <v>2</v>
      </c>
      <c r="D331" s="35">
        <v>6</v>
      </c>
    </row>
    <row r="332" spans="1:4" ht="15" thickBot="1">
      <c r="A332" s="33">
        <v>7</v>
      </c>
      <c r="B332" s="34" t="s">
        <v>58</v>
      </c>
      <c r="C332" s="35">
        <v>2</v>
      </c>
      <c r="D332" s="35">
        <v>0</v>
      </c>
    </row>
    <row r="333" spans="1:4" ht="15" thickBot="1">
      <c r="A333" s="33">
        <v>8</v>
      </c>
      <c r="B333" s="34" t="s">
        <v>58</v>
      </c>
      <c r="C333" s="35">
        <v>2</v>
      </c>
      <c r="D333" s="35">
        <v>6</v>
      </c>
    </row>
    <row r="334" spans="1:4" ht="15" thickBot="1">
      <c r="A334" s="33">
        <v>9</v>
      </c>
      <c r="B334" s="34" t="s">
        <v>58</v>
      </c>
      <c r="C334" s="35">
        <v>2</v>
      </c>
      <c r="D334" s="35">
        <v>0</v>
      </c>
    </row>
    <row r="335" spans="1:4" ht="15" thickBot="1">
      <c r="A335" s="33">
        <v>10</v>
      </c>
      <c r="B335" s="34" t="s">
        <v>58</v>
      </c>
      <c r="C335" s="35">
        <v>2</v>
      </c>
      <c r="D335" s="35">
        <v>0</v>
      </c>
    </row>
    <row r="336" spans="1:4" ht="15" thickBot="1">
      <c r="A336" s="33">
        <v>11</v>
      </c>
      <c r="B336" s="34" t="s">
        <v>58</v>
      </c>
      <c r="C336" s="35">
        <v>2</v>
      </c>
      <c r="D336" s="35">
        <v>0</v>
      </c>
    </row>
    <row r="337" spans="1:4" ht="15" thickBot="1">
      <c r="A337" s="33">
        <v>12</v>
      </c>
      <c r="B337" s="34" t="s">
        <v>58</v>
      </c>
      <c r="C337" s="35">
        <v>2</v>
      </c>
      <c r="D337" s="35">
        <v>13</v>
      </c>
    </row>
    <row r="338" spans="1:4" ht="15" thickBot="1">
      <c r="A338" s="33">
        <v>13</v>
      </c>
      <c r="B338" s="34" t="s">
        <v>58</v>
      </c>
      <c r="C338" s="35">
        <v>2</v>
      </c>
      <c r="D338" s="35">
        <v>0</v>
      </c>
    </row>
    <row r="339" spans="1:4" ht="15" thickBot="1">
      <c r="A339" s="33">
        <v>14</v>
      </c>
      <c r="B339" s="34" t="s">
        <v>58</v>
      </c>
      <c r="C339" s="35">
        <v>2</v>
      </c>
      <c r="D339" s="35">
        <v>0</v>
      </c>
    </row>
    <row r="340" spans="1:4" ht="15" thickBot="1">
      <c r="A340" s="33">
        <v>15</v>
      </c>
      <c r="B340" s="34" t="s">
        <v>58</v>
      </c>
      <c r="C340" s="35">
        <v>2</v>
      </c>
      <c r="D340" s="35">
        <v>0</v>
      </c>
    </row>
    <row r="341" spans="1:4" ht="15" thickBot="1">
      <c r="A341" s="33">
        <v>16</v>
      </c>
      <c r="B341" s="34" t="s">
        <v>58</v>
      </c>
      <c r="C341" s="35">
        <v>2</v>
      </c>
      <c r="D341" s="35">
        <v>2</v>
      </c>
    </row>
    <row r="342" spans="1:4" ht="15" thickBot="1">
      <c r="A342" s="33">
        <v>17</v>
      </c>
      <c r="B342" s="34" t="s">
        <v>58</v>
      </c>
      <c r="C342" s="35">
        <v>2</v>
      </c>
      <c r="D342" s="35">
        <v>2</v>
      </c>
    </row>
    <row r="343" spans="1:4" ht="15" thickBot="1">
      <c r="A343" s="33">
        <v>18</v>
      </c>
      <c r="B343" s="34" t="s">
        <v>58</v>
      </c>
      <c r="C343" s="35">
        <v>2</v>
      </c>
      <c r="D343" s="35">
        <v>1</v>
      </c>
    </row>
    <row r="344" spans="1:4" ht="15" thickBot="1">
      <c r="A344" s="33">
        <v>19</v>
      </c>
      <c r="B344" s="34" t="s">
        <v>58</v>
      </c>
      <c r="C344" s="35">
        <v>2</v>
      </c>
      <c r="D344" s="35">
        <v>1</v>
      </c>
    </row>
    <row r="345" spans="1:4" ht="15" thickBot="1">
      <c r="A345" s="33">
        <v>20</v>
      </c>
      <c r="B345" s="34" t="s">
        <v>58</v>
      </c>
      <c r="C345" s="35">
        <v>2</v>
      </c>
      <c r="D345" s="35">
        <v>1</v>
      </c>
    </row>
    <row r="346" spans="1:4" ht="15" thickBot="1">
      <c r="A346" s="33">
        <v>21</v>
      </c>
      <c r="B346" s="34" t="s">
        <v>58</v>
      </c>
      <c r="C346" s="35">
        <v>2</v>
      </c>
      <c r="D346" s="34" t="s">
        <v>63</v>
      </c>
    </row>
    <row r="347" spans="1:4" ht="15" thickBot="1">
      <c r="A347" s="33">
        <v>22</v>
      </c>
      <c r="B347" s="34" t="s">
        <v>58</v>
      </c>
      <c r="C347" s="35">
        <v>2</v>
      </c>
      <c r="D347" s="35">
        <v>0</v>
      </c>
    </row>
    <row r="348" spans="1:4" ht="15" thickBot="1">
      <c r="A348" s="33">
        <v>23</v>
      </c>
      <c r="B348" s="34" t="s">
        <v>58</v>
      </c>
      <c r="C348" s="35">
        <v>2</v>
      </c>
      <c r="D348" s="35">
        <v>0</v>
      </c>
    </row>
    <row r="349" spans="1:4" ht="15" thickBot="1">
      <c r="A349" s="33">
        <v>24</v>
      </c>
      <c r="B349" s="34" t="s">
        <v>58</v>
      </c>
      <c r="C349" s="35">
        <v>2</v>
      </c>
      <c r="D349" s="35">
        <v>0</v>
      </c>
    </row>
    <row r="350" spans="1:4" ht="15" thickBot="1">
      <c r="A350" s="33">
        <v>25</v>
      </c>
      <c r="B350" s="34" t="s">
        <v>58</v>
      </c>
      <c r="C350" s="35">
        <v>2</v>
      </c>
      <c r="D350" s="35">
        <v>0</v>
      </c>
    </row>
    <row r="351" spans="1:4" ht="15" thickBot="1">
      <c r="A351" s="33">
        <v>26</v>
      </c>
      <c r="B351" s="34" t="s">
        <v>58</v>
      </c>
      <c r="C351" s="35">
        <v>2</v>
      </c>
      <c r="D351" s="35">
        <v>0</v>
      </c>
    </row>
    <row r="352" spans="1:4" ht="15" thickBot="1">
      <c r="A352" s="33">
        <v>27</v>
      </c>
      <c r="B352" s="34" t="s">
        <v>58</v>
      </c>
      <c r="C352" s="35">
        <v>2</v>
      </c>
      <c r="D352" s="35">
        <v>0</v>
      </c>
    </row>
    <row r="353" spans="1:4" ht="15" thickBot="1">
      <c r="A353" s="33">
        <v>28</v>
      </c>
      <c r="B353" s="34" t="s">
        <v>58</v>
      </c>
      <c r="C353" s="35">
        <v>2</v>
      </c>
      <c r="D353" s="35">
        <v>1</v>
      </c>
    </row>
    <row r="354" spans="1:4" ht="15" thickBot="1">
      <c r="A354" s="33">
        <v>29</v>
      </c>
      <c r="B354" s="34" t="s">
        <v>58</v>
      </c>
      <c r="C354" s="35">
        <v>2</v>
      </c>
      <c r="D354" s="35">
        <v>0</v>
      </c>
    </row>
    <row r="355" spans="1:4" ht="15" thickBot="1">
      <c r="A355" s="33">
        <v>30</v>
      </c>
      <c r="B355" s="34" t="s">
        <v>58</v>
      </c>
      <c r="C355" s="35">
        <v>2</v>
      </c>
      <c r="D355" s="35">
        <v>1</v>
      </c>
    </row>
    <row r="356" spans="1:4" ht="15" thickBot="1">
      <c r="A356" s="33">
        <v>31</v>
      </c>
      <c r="B356" s="34" t="s">
        <v>58</v>
      </c>
      <c r="C356" s="35">
        <v>2</v>
      </c>
      <c r="D356" s="35">
        <v>1</v>
      </c>
    </row>
    <row r="357" spans="1:4" ht="15" thickBot="1">
      <c r="A357" s="33">
        <v>32</v>
      </c>
      <c r="B357" s="34" t="s">
        <v>58</v>
      </c>
      <c r="C357" s="35">
        <v>2</v>
      </c>
      <c r="D357" s="35">
        <v>1</v>
      </c>
    </row>
    <row r="358" spans="1:4" ht="15" thickBot="1">
      <c r="A358" s="33">
        <v>33</v>
      </c>
      <c r="B358" s="34" t="s">
        <v>58</v>
      </c>
      <c r="C358" s="35">
        <v>2</v>
      </c>
      <c r="D358" s="35">
        <v>3</v>
      </c>
    </row>
    <row r="359" spans="1:4" ht="15" thickBot="1">
      <c r="A359" s="33">
        <v>34</v>
      </c>
      <c r="B359" s="34" t="s">
        <v>58</v>
      </c>
      <c r="C359" s="35">
        <v>2</v>
      </c>
      <c r="D359" s="35">
        <v>0</v>
      </c>
    </row>
    <row r="360" spans="1:4" ht="15" thickBot="1">
      <c r="A360" s="33">
        <v>35</v>
      </c>
      <c r="B360" s="34" t="s">
        <v>58</v>
      </c>
      <c r="C360" s="35">
        <v>2</v>
      </c>
      <c r="D360" s="35">
        <v>1</v>
      </c>
    </row>
    <row r="361" spans="1:4" ht="15" thickBot="1">
      <c r="A361" s="33">
        <v>36</v>
      </c>
      <c r="B361" s="34" t="s">
        <v>58</v>
      </c>
      <c r="C361" s="35">
        <v>2</v>
      </c>
      <c r="D361" s="35">
        <v>0</v>
      </c>
    </row>
    <row r="362" spans="1:4" ht="15" thickBot="1">
      <c r="A362" s="33">
        <v>37</v>
      </c>
      <c r="B362" s="34" t="s">
        <v>58</v>
      </c>
      <c r="C362" s="35">
        <v>2</v>
      </c>
      <c r="D362" s="35">
        <v>0</v>
      </c>
    </row>
    <row r="363" spans="1:4" ht="15" thickBot="1">
      <c r="A363" s="33">
        <v>38</v>
      </c>
      <c r="B363" s="34" t="s">
        <v>58</v>
      </c>
      <c r="C363" s="35">
        <v>2</v>
      </c>
      <c r="D363" s="35">
        <v>0</v>
      </c>
    </row>
    <row r="364" spans="1:4" ht="15" thickBot="1">
      <c r="A364" s="33">
        <v>39</v>
      </c>
      <c r="B364" s="34" t="s">
        <v>58</v>
      </c>
      <c r="C364" s="35">
        <v>2</v>
      </c>
      <c r="D364" s="35">
        <v>0</v>
      </c>
    </row>
    <row r="365" spans="1:4" ht="15" thickBot="1">
      <c r="A365" s="33">
        <v>40</v>
      </c>
      <c r="B365" s="34" t="s">
        <v>58</v>
      </c>
      <c r="C365" s="35">
        <v>2</v>
      </c>
      <c r="D365" s="35">
        <v>0</v>
      </c>
    </row>
    <row r="366" spans="1:4" ht="15" thickBot="1">
      <c r="A366" s="33">
        <v>41</v>
      </c>
      <c r="B366" s="34" t="s">
        <v>58</v>
      </c>
      <c r="C366" s="35">
        <v>2</v>
      </c>
      <c r="D366" s="35">
        <v>0</v>
      </c>
    </row>
    <row r="367" spans="1:4" ht="15" thickBot="1">
      <c r="A367" s="33">
        <v>42</v>
      </c>
      <c r="B367" s="34" t="s">
        <v>58</v>
      </c>
      <c r="C367" s="35">
        <v>2</v>
      </c>
      <c r="D367" s="35">
        <v>0</v>
      </c>
    </row>
    <row r="368" spans="1:4" ht="15" thickBot="1">
      <c r="A368" s="33">
        <v>43</v>
      </c>
      <c r="B368" s="34" t="s">
        <v>58</v>
      </c>
      <c r="C368" s="35">
        <v>2</v>
      </c>
      <c r="D368" s="35">
        <v>0</v>
      </c>
    </row>
    <row r="369" spans="1:4" ht="15" thickBot="1">
      <c r="A369" s="33">
        <v>44</v>
      </c>
      <c r="B369" s="34" t="s">
        <v>58</v>
      </c>
      <c r="C369" s="35">
        <v>2</v>
      </c>
      <c r="D369" s="35">
        <v>0</v>
      </c>
    </row>
    <row r="370" spans="1:4" ht="15" thickBot="1">
      <c r="A370" s="33">
        <v>45</v>
      </c>
      <c r="B370" s="34" t="s">
        <v>58</v>
      </c>
      <c r="C370" s="35">
        <v>2</v>
      </c>
      <c r="D370" s="35">
        <v>0</v>
      </c>
    </row>
    <row r="371" spans="1:4" ht="15" thickBot="1">
      <c r="A371" s="33">
        <v>46</v>
      </c>
      <c r="B371" s="34" t="s">
        <v>58</v>
      </c>
      <c r="C371" s="35">
        <v>2</v>
      </c>
      <c r="D371" s="35">
        <v>0</v>
      </c>
    </row>
    <row r="372" spans="1:4" ht="15" thickBot="1">
      <c r="A372" s="33">
        <v>47</v>
      </c>
      <c r="B372" s="34" t="s">
        <v>58</v>
      </c>
      <c r="C372" s="35">
        <v>2</v>
      </c>
      <c r="D372" s="35">
        <v>0</v>
      </c>
    </row>
    <row r="373" spans="1:4" ht="15" thickBot="1">
      <c r="A373" s="33">
        <v>48</v>
      </c>
      <c r="B373" s="34" t="s">
        <v>58</v>
      </c>
      <c r="C373" s="35">
        <v>2</v>
      </c>
      <c r="D373" s="35">
        <v>0</v>
      </c>
    </row>
    <row r="374" spans="1:4" ht="15" thickBot="1">
      <c r="A374" s="33">
        <v>49</v>
      </c>
      <c r="B374" s="34" t="s">
        <v>58</v>
      </c>
      <c r="C374" s="35">
        <v>2</v>
      </c>
      <c r="D374" s="35">
        <v>0</v>
      </c>
    </row>
    <row r="375" spans="1:4" ht="15" thickBot="1">
      <c r="A375" s="33">
        <v>50</v>
      </c>
      <c r="B375" s="34" t="s">
        <v>58</v>
      </c>
      <c r="C375" s="35">
        <v>2</v>
      </c>
      <c r="D375" s="35">
        <v>0</v>
      </c>
    </row>
    <row r="376" spans="1:4" ht="15" thickBot="1">
      <c r="A376" s="33">
        <v>51</v>
      </c>
      <c r="B376" s="34" t="s">
        <v>58</v>
      </c>
      <c r="C376" s="35">
        <v>2</v>
      </c>
      <c r="D376" s="35">
        <v>0</v>
      </c>
    </row>
    <row r="377" spans="1:4" ht="15" thickBot="1">
      <c r="A377" s="33">
        <v>52</v>
      </c>
      <c r="B377" s="34" t="s">
        <v>58</v>
      </c>
      <c r="C377" s="35">
        <v>2</v>
      </c>
      <c r="D377" s="35">
        <v>10</v>
      </c>
    </row>
    <row r="378" spans="1:4" ht="15" thickBot="1">
      <c r="A378" s="33">
        <v>53</v>
      </c>
      <c r="B378" s="34" t="s">
        <v>58</v>
      </c>
      <c r="C378" s="35">
        <v>2</v>
      </c>
      <c r="D378" s="35">
        <v>0</v>
      </c>
    </row>
    <row r="379" spans="1:4" ht="15" thickBot="1">
      <c r="A379" s="33">
        <v>54</v>
      </c>
      <c r="B379" s="34" t="s">
        <v>58</v>
      </c>
      <c r="C379" s="35">
        <v>2</v>
      </c>
      <c r="D379" s="35">
        <v>0</v>
      </c>
    </row>
    <row r="380" spans="1:4" ht="15" thickBot="1">
      <c r="A380" s="33">
        <v>55</v>
      </c>
      <c r="B380" s="34" t="s">
        <v>58</v>
      </c>
      <c r="C380" s="35">
        <v>2</v>
      </c>
      <c r="D380" s="35">
        <v>1</v>
      </c>
    </row>
    <row r="381" spans="1:4" ht="15" thickBot="1">
      <c r="A381" s="33">
        <v>56</v>
      </c>
      <c r="B381" s="34" t="s">
        <v>58</v>
      </c>
      <c r="C381" s="35">
        <v>2</v>
      </c>
      <c r="D381" s="35">
        <v>0</v>
      </c>
    </row>
    <row r="382" spans="1:4" ht="15" thickBot="1">
      <c r="A382" s="33">
        <v>57</v>
      </c>
      <c r="B382" s="34" t="s">
        <v>58</v>
      </c>
      <c r="C382" s="35">
        <v>2</v>
      </c>
      <c r="D382" s="35">
        <v>0</v>
      </c>
    </row>
    <row r="383" spans="1:4" ht="15" thickBot="1">
      <c r="A383" s="33">
        <v>58</v>
      </c>
      <c r="B383" s="34" t="s">
        <v>58</v>
      </c>
      <c r="C383" s="35">
        <v>2</v>
      </c>
      <c r="D383" s="35">
        <v>2</v>
      </c>
    </row>
    <row r="384" spans="1:4" ht="15" thickBot="1">
      <c r="A384" s="33">
        <v>59</v>
      </c>
      <c r="B384" s="34" t="s">
        <v>58</v>
      </c>
      <c r="C384" s="35">
        <v>2</v>
      </c>
      <c r="D384" s="35">
        <v>0</v>
      </c>
    </row>
    <row r="385" spans="1:4" ht="15" thickBot="1">
      <c r="A385" s="33">
        <v>60</v>
      </c>
      <c r="B385" s="34" t="s">
        <v>58</v>
      </c>
      <c r="C385" s="35">
        <v>2</v>
      </c>
      <c r="D385" s="35">
        <v>0</v>
      </c>
    </row>
    <row r="386" spans="1:4" ht="15" thickBot="1">
      <c r="A386" s="33">
        <v>61</v>
      </c>
      <c r="B386" s="34" t="s">
        <v>58</v>
      </c>
      <c r="C386" s="35">
        <v>2</v>
      </c>
      <c r="D386" s="35">
        <v>0</v>
      </c>
    </row>
    <row r="387" spans="1:4" ht="15" thickBot="1">
      <c r="A387" s="33">
        <v>62</v>
      </c>
      <c r="B387" s="34" t="s">
        <v>58</v>
      </c>
      <c r="C387" s="35">
        <v>2</v>
      </c>
      <c r="D387" s="35">
        <v>0</v>
      </c>
    </row>
    <row r="388" spans="1:4" ht="15" thickBot="1">
      <c r="A388" s="33">
        <v>63</v>
      </c>
      <c r="B388" s="34" t="s">
        <v>58</v>
      </c>
      <c r="C388" s="35">
        <v>2</v>
      </c>
      <c r="D388" s="35">
        <v>0</v>
      </c>
    </row>
    <row r="389" spans="1:4" ht="15" thickBot="1">
      <c r="A389" s="33">
        <v>64</v>
      </c>
      <c r="B389" s="34" t="s">
        <v>58</v>
      </c>
      <c r="C389" s="35">
        <v>2</v>
      </c>
      <c r="D389" s="35">
        <v>0</v>
      </c>
    </row>
    <row r="390" spans="1:4" ht="15" thickBot="1">
      <c r="A390" s="33">
        <v>65</v>
      </c>
      <c r="B390" s="34" t="s">
        <v>58</v>
      </c>
      <c r="C390" s="35">
        <v>2</v>
      </c>
      <c r="D390" s="35">
        <v>0</v>
      </c>
    </row>
    <row r="391" spans="1:4" ht="15" thickBot="1">
      <c r="A391" s="33">
        <v>66</v>
      </c>
      <c r="B391" s="34" t="s">
        <v>58</v>
      </c>
      <c r="C391" s="35">
        <v>2</v>
      </c>
      <c r="D391" s="35">
        <v>0</v>
      </c>
    </row>
    <row r="392" spans="1:4" ht="15" thickBot="1">
      <c r="A392" s="33">
        <v>67</v>
      </c>
      <c r="B392" s="34" t="s">
        <v>58</v>
      </c>
      <c r="C392" s="35">
        <v>2</v>
      </c>
      <c r="D392" s="35">
        <v>0</v>
      </c>
    </row>
    <row r="393" spans="1:4" ht="15" thickBot="1">
      <c r="A393" s="33">
        <v>68</v>
      </c>
      <c r="B393" s="34" t="s">
        <v>58</v>
      </c>
      <c r="C393" s="35">
        <v>2</v>
      </c>
      <c r="D393" s="35">
        <v>0</v>
      </c>
    </row>
    <row r="394" spans="1:4" ht="15" thickBot="1">
      <c r="A394" s="33">
        <v>69</v>
      </c>
      <c r="B394" s="34" t="s">
        <v>58</v>
      </c>
      <c r="C394" s="35">
        <v>2</v>
      </c>
      <c r="D394" s="35">
        <v>0</v>
      </c>
    </row>
    <row r="395" spans="1:4" ht="15" thickBot="1">
      <c r="A395" s="33">
        <v>70</v>
      </c>
      <c r="B395" s="34" t="s">
        <v>58</v>
      </c>
      <c r="C395" s="35">
        <v>2</v>
      </c>
      <c r="D395" s="35">
        <v>0</v>
      </c>
    </row>
    <row r="396" spans="1:4" ht="15" thickBot="1">
      <c r="A396" s="33">
        <v>71</v>
      </c>
      <c r="B396" s="34" t="s">
        <v>58</v>
      </c>
      <c r="C396" s="35">
        <v>2</v>
      </c>
      <c r="D396" s="35">
        <v>0</v>
      </c>
    </row>
    <row r="397" spans="1:4" ht="15" thickBot="1">
      <c r="A397" s="33">
        <v>72</v>
      </c>
      <c r="B397" s="34" t="s">
        <v>58</v>
      </c>
      <c r="C397" s="35">
        <v>2</v>
      </c>
      <c r="D397" s="35">
        <v>6</v>
      </c>
    </row>
    <row r="398" spans="1:4" ht="15" thickBot="1">
      <c r="A398" s="33">
        <v>73</v>
      </c>
      <c r="B398" s="34" t="s">
        <v>58</v>
      </c>
      <c r="C398" s="35">
        <v>2</v>
      </c>
      <c r="D398" s="35">
        <v>0</v>
      </c>
    </row>
    <row r="399" spans="1:4" ht="15" thickBot="1">
      <c r="A399" s="33">
        <v>74</v>
      </c>
      <c r="B399" s="34" t="s">
        <v>58</v>
      </c>
      <c r="C399" s="35">
        <v>2</v>
      </c>
      <c r="D399" s="35">
        <v>0</v>
      </c>
    </row>
    <row r="400" spans="1:4" ht="15" thickBot="1">
      <c r="A400" s="33">
        <v>75</v>
      </c>
      <c r="B400" s="34" t="s">
        <v>58</v>
      </c>
      <c r="C400" s="35">
        <v>2</v>
      </c>
      <c r="D400" s="35">
        <v>2</v>
      </c>
    </row>
    <row r="401" spans="1:4" ht="15" thickBot="1">
      <c r="A401" s="33">
        <v>76</v>
      </c>
      <c r="B401" s="34" t="s">
        <v>58</v>
      </c>
      <c r="C401" s="35">
        <v>2</v>
      </c>
      <c r="D401" s="35">
        <v>2</v>
      </c>
    </row>
    <row r="402" spans="1:4" ht="15" thickBot="1">
      <c r="A402" s="33">
        <v>77</v>
      </c>
      <c r="B402" s="34" t="s">
        <v>58</v>
      </c>
      <c r="C402" s="35">
        <v>2</v>
      </c>
      <c r="D402" s="35">
        <v>2</v>
      </c>
    </row>
    <row r="403" spans="1:4" ht="15" thickBot="1">
      <c r="A403" s="33">
        <v>78</v>
      </c>
      <c r="B403" s="34" t="s">
        <v>58</v>
      </c>
      <c r="C403" s="35">
        <v>2</v>
      </c>
      <c r="D403" s="35">
        <v>2</v>
      </c>
    </row>
    <row r="404" spans="1:4" ht="15" thickBot="1">
      <c r="A404" s="33">
        <v>79</v>
      </c>
      <c r="B404" s="34" t="s">
        <v>58</v>
      </c>
      <c r="C404" s="35">
        <v>2</v>
      </c>
      <c r="D404" s="35">
        <v>0</v>
      </c>
    </row>
    <row r="405" spans="1:4" ht="15" thickBot="1">
      <c r="A405" s="33">
        <v>80</v>
      </c>
      <c r="B405" s="34" t="s">
        <v>58</v>
      </c>
      <c r="C405" s="35">
        <v>2</v>
      </c>
      <c r="D405" s="35">
        <v>0</v>
      </c>
    </row>
    <row r="406" spans="1:4" ht="15" thickBot="1">
      <c r="A406" s="33">
        <v>81</v>
      </c>
      <c r="B406" s="34" t="s">
        <v>58</v>
      </c>
      <c r="C406" s="35">
        <v>2</v>
      </c>
      <c r="D406" s="35">
        <v>0</v>
      </c>
    </row>
    <row r="407" spans="1:4" ht="15" thickBot="1">
      <c r="A407" s="33">
        <v>82</v>
      </c>
      <c r="B407" s="34" t="s">
        <v>58</v>
      </c>
      <c r="C407" s="35">
        <v>2</v>
      </c>
      <c r="D407" s="35">
        <v>2</v>
      </c>
    </row>
    <row r="408" spans="1:4" ht="15" thickBot="1">
      <c r="A408" s="33">
        <v>83</v>
      </c>
      <c r="B408" s="34" t="s">
        <v>58</v>
      </c>
      <c r="C408" s="35">
        <v>2</v>
      </c>
      <c r="D408" s="35">
        <v>2</v>
      </c>
    </row>
    <row r="409" spans="1:4" ht="15" thickBot="1">
      <c r="A409" s="33">
        <v>84</v>
      </c>
      <c r="B409" s="34" t="s">
        <v>58</v>
      </c>
      <c r="C409" s="35">
        <v>2</v>
      </c>
      <c r="D409" s="35">
        <v>0</v>
      </c>
    </row>
    <row r="410" spans="1:4" ht="15" thickBot="1">
      <c r="A410" s="33">
        <v>85</v>
      </c>
      <c r="B410" s="34" t="s">
        <v>58</v>
      </c>
      <c r="C410" s="35">
        <v>2</v>
      </c>
      <c r="D410" s="35">
        <v>0</v>
      </c>
    </row>
    <row r="411" spans="1:4" ht="15" thickBot="1">
      <c r="A411" s="33">
        <v>86</v>
      </c>
      <c r="B411" s="34" t="s">
        <v>58</v>
      </c>
      <c r="C411" s="35">
        <v>2</v>
      </c>
      <c r="D411" s="35">
        <v>0</v>
      </c>
    </row>
    <row r="412" spans="1:4" ht="15" thickBot="1">
      <c r="A412" s="33">
        <v>87</v>
      </c>
      <c r="B412" s="34" t="s">
        <v>58</v>
      </c>
      <c r="C412" s="35">
        <v>2</v>
      </c>
      <c r="D412" s="35">
        <v>0</v>
      </c>
    </row>
    <row r="413" spans="1:4" ht="15" thickBot="1">
      <c r="A413" s="33">
        <v>88</v>
      </c>
      <c r="B413" s="34" t="s">
        <v>58</v>
      </c>
      <c r="C413" s="35">
        <v>2</v>
      </c>
      <c r="D413" s="35">
        <v>1</v>
      </c>
    </row>
    <row r="414" spans="1:4" ht="15" thickBot="1">
      <c r="A414" s="33">
        <v>89</v>
      </c>
      <c r="B414" s="34" t="s">
        <v>58</v>
      </c>
      <c r="C414" s="35">
        <v>2</v>
      </c>
      <c r="D414" s="35">
        <v>0</v>
      </c>
    </row>
    <row r="415" spans="1:4" ht="15" thickBot="1">
      <c r="A415" s="33">
        <v>90</v>
      </c>
      <c r="B415" s="34" t="s">
        <v>58</v>
      </c>
      <c r="C415" s="35">
        <v>2</v>
      </c>
      <c r="D415" s="35">
        <v>0</v>
      </c>
    </row>
    <row r="416" spans="1:4" ht="15" thickBot="1">
      <c r="A416" s="33">
        <v>91</v>
      </c>
      <c r="B416" s="34" t="s">
        <v>58</v>
      </c>
      <c r="C416" s="35">
        <v>2</v>
      </c>
      <c r="D416" s="35">
        <v>0</v>
      </c>
    </row>
    <row r="417" spans="1:4" ht="15" thickBot="1">
      <c r="A417" s="33">
        <v>92</v>
      </c>
      <c r="B417" s="34" t="s">
        <v>58</v>
      </c>
      <c r="C417" s="35">
        <v>2</v>
      </c>
      <c r="D417" s="35">
        <v>0</v>
      </c>
    </row>
    <row r="418" spans="1:4" ht="15" thickBot="1">
      <c r="A418" s="33">
        <v>93</v>
      </c>
      <c r="B418" s="34" t="s">
        <v>58</v>
      </c>
      <c r="C418" s="35">
        <v>2</v>
      </c>
      <c r="D418" s="35">
        <v>0</v>
      </c>
    </row>
    <row r="419" spans="1:4" ht="15" thickBot="1">
      <c r="A419" s="33">
        <v>94</v>
      </c>
      <c r="B419" s="34" t="s">
        <v>58</v>
      </c>
      <c r="C419" s="35">
        <v>2</v>
      </c>
      <c r="D419" s="35">
        <v>0</v>
      </c>
    </row>
    <row r="420" spans="1:4" ht="15" thickBot="1">
      <c r="A420" s="33">
        <v>95</v>
      </c>
      <c r="B420" s="34" t="s">
        <v>58</v>
      </c>
      <c r="C420" s="35">
        <v>2</v>
      </c>
      <c r="D420" s="35">
        <v>0</v>
      </c>
    </row>
    <row r="421" spans="1:4" ht="15" thickBot="1">
      <c r="A421" s="33">
        <v>96</v>
      </c>
      <c r="B421" s="34" t="s">
        <v>58</v>
      </c>
      <c r="C421" s="35">
        <v>2</v>
      </c>
      <c r="D421" s="35">
        <v>0</v>
      </c>
    </row>
    <row r="422" spans="1:4" ht="15" thickBot="1">
      <c r="A422" s="33">
        <v>97</v>
      </c>
      <c r="B422" s="34" t="s">
        <v>58</v>
      </c>
      <c r="C422" s="35">
        <v>2</v>
      </c>
      <c r="D422" s="35">
        <v>0</v>
      </c>
    </row>
    <row r="423" spans="1:4" ht="15" thickBot="1">
      <c r="A423" s="33">
        <v>98</v>
      </c>
      <c r="B423" s="34" t="s">
        <v>58</v>
      </c>
      <c r="C423" s="35">
        <v>2</v>
      </c>
      <c r="D423" s="35">
        <v>0</v>
      </c>
    </row>
    <row r="424" spans="1:4" ht="15" thickBot="1">
      <c r="A424" s="33">
        <v>99</v>
      </c>
      <c r="B424" s="34" t="s">
        <v>58</v>
      </c>
      <c r="C424" s="35">
        <v>2</v>
      </c>
      <c r="D424" s="34" t="s">
        <v>63</v>
      </c>
    </row>
    <row r="425" spans="1:4" ht="15" thickBot="1">
      <c r="A425" s="33">
        <v>100</v>
      </c>
      <c r="B425" s="34" t="s">
        <v>58</v>
      </c>
      <c r="C425" s="35">
        <v>2</v>
      </c>
      <c r="D425" s="35">
        <v>0</v>
      </c>
    </row>
    <row r="426" spans="1:4" ht="15" thickBot="1">
      <c r="A426" s="33">
        <v>101</v>
      </c>
      <c r="B426" s="34" t="s">
        <v>58</v>
      </c>
      <c r="C426" s="35">
        <v>2</v>
      </c>
      <c r="D426" s="35">
        <v>1</v>
      </c>
    </row>
    <row r="427" spans="1:4" ht="15" thickBot="1">
      <c r="A427" s="33">
        <v>102</v>
      </c>
      <c r="B427" s="34" t="s">
        <v>58</v>
      </c>
      <c r="C427" s="35">
        <v>2</v>
      </c>
      <c r="D427" s="35">
        <v>0</v>
      </c>
    </row>
    <row r="428" spans="1:4" ht="15" thickBot="1">
      <c r="A428" s="33">
        <v>103</v>
      </c>
      <c r="B428" s="34" t="s">
        <v>58</v>
      </c>
      <c r="C428" s="35">
        <v>2</v>
      </c>
      <c r="D428" s="34" t="s">
        <v>63</v>
      </c>
    </row>
    <row r="429" spans="1:4" ht="15" thickBot="1">
      <c r="A429" s="33">
        <v>104</v>
      </c>
      <c r="B429" s="34" t="s">
        <v>58</v>
      </c>
      <c r="C429" s="35">
        <v>2</v>
      </c>
      <c r="D429" s="35">
        <v>0</v>
      </c>
    </row>
    <row r="430" spans="1:4" ht="15" thickBot="1">
      <c r="A430" s="33">
        <v>105</v>
      </c>
      <c r="B430" s="34" t="s">
        <v>58</v>
      </c>
      <c r="C430" s="35">
        <v>2</v>
      </c>
      <c r="D430" s="35">
        <v>0</v>
      </c>
    </row>
    <row r="431" spans="1:4" ht="15" thickBot="1">
      <c r="A431" s="33">
        <v>106</v>
      </c>
      <c r="B431" s="34" t="s">
        <v>58</v>
      </c>
      <c r="C431" s="35">
        <v>2</v>
      </c>
      <c r="D431" s="35">
        <v>0</v>
      </c>
    </row>
    <row r="432" spans="1:4" ht="15" thickBot="1">
      <c r="A432" s="33">
        <v>107</v>
      </c>
      <c r="B432" s="34" t="s">
        <v>58</v>
      </c>
      <c r="C432" s="35">
        <v>2</v>
      </c>
      <c r="D432" s="35">
        <v>0</v>
      </c>
    </row>
    <row r="433" spans="1:4" ht="15" thickBot="1">
      <c r="A433" s="33">
        <v>108</v>
      </c>
      <c r="B433" s="34" t="s">
        <v>58</v>
      </c>
      <c r="C433" s="35">
        <v>2</v>
      </c>
      <c r="D433" s="35">
        <v>2</v>
      </c>
    </row>
    <row r="434" spans="1:4" ht="15" thickBot="1">
      <c r="A434" s="33">
        <v>109</v>
      </c>
      <c r="B434" s="34" t="s">
        <v>58</v>
      </c>
      <c r="C434" s="35">
        <v>2</v>
      </c>
      <c r="D434" s="34" t="s">
        <v>63</v>
      </c>
    </row>
    <row r="435" spans="1:4" ht="15" thickBot="1">
      <c r="A435" s="33">
        <v>110</v>
      </c>
      <c r="B435" s="34" t="s">
        <v>58</v>
      </c>
      <c r="C435" s="35">
        <v>2</v>
      </c>
      <c r="D435" s="35">
        <v>0</v>
      </c>
    </row>
    <row r="436" spans="1:4" ht="15" thickBot="1">
      <c r="A436" s="33">
        <v>111</v>
      </c>
      <c r="B436" s="34" t="s">
        <v>58</v>
      </c>
      <c r="C436" s="35">
        <v>2</v>
      </c>
      <c r="D436" s="35">
        <v>0</v>
      </c>
    </row>
    <row r="437" spans="1:4" ht="15" thickBot="1">
      <c r="A437" s="33">
        <v>112</v>
      </c>
      <c r="B437" s="34" t="s">
        <v>58</v>
      </c>
      <c r="C437" s="35">
        <v>2</v>
      </c>
      <c r="D437" s="34" t="s">
        <v>63</v>
      </c>
    </row>
    <row r="438" spans="1:4" ht="15" thickBot="1">
      <c r="A438" s="33">
        <v>113</v>
      </c>
      <c r="B438" s="34" t="s">
        <v>58</v>
      </c>
      <c r="C438" s="35">
        <v>2</v>
      </c>
      <c r="D438" s="35">
        <v>0</v>
      </c>
    </row>
    <row r="439" spans="1:4" ht="15" thickBot="1">
      <c r="A439" s="33">
        <v>114</v>
      </c>
      <c r="B439" s="34" t="s">
        <v>58</v>
      </c>
      <c r="C439" s="35">
        <v>2</v>
      </c>
      <c r="D439" s="35">
        <v>3</v>
      </c>
    </row>
    <row r="440" spans="1:4" ht="15" thickBot="1">
      <c r="A440" s="33">
        <v>115</v>
      </c>
      <c r="B440" s="34" t="s">
        <v>58</v>
      </c>
      <c r="C440" s="35">
        <v>2</v>
      </c>
      <c r="D440" s="35">
        <v>0</v>
      </c>
    </row>
    <row r="441" spans="1:4" ht="15" thickBot="1">
      <c r="A441" s="33">
        <v>116</v>
      </c>
      <c r="B441" s="34" t="s">
        <v>58</v>
      </c>
      <c r="C441" s="35">
        <v>2</v>
      </c>
      <c r="D441" s="35">
        <v>6</v>
      </c>
    </row>
    <row r="442" spans="1:4" ht="15" thickBot="1">
      <c r="A442" s="33">
        <v>117</v>
      </c>
      <c r="B442" s="34" t="s">
        <v>58</v>
      </c>
      <c r="C442" s="35">
        <v>2</v>
      </c>
      <c r="D442" s="35">
        <v>5</v>
      </c>
    </row>
    <row r="443" spans="1:4" ht="15" thickBot="1">
      <c r="A443" s="33">
        <v>118</v>
      </c>
      <c r="B443" s="34" t="s">
        <v>58</v>
      </c>
      <c r="C443" s="35">
        <v>2</v>
      </c>
      <c r="D443" s="35">
        <v>0</v>
      </c>
    </row>
    <row r="444" spans="1:4" ht="15" thickBot="1">
      <c r="A444" s="33">
        <v>119</v>
      </c>
      <c r="B444" s="34" t="s">
        <v>58</v>
      </c>
      <c r="C444" s="35">
        <v>2</v>
      </c>
      <c r="D444" s="35">
        <v>0</v>
      </c>
    </row>
    <row r="445" spans="1:4" ht="15" thickBot="1">
      <c r="A445" s="33">
        <v>120</v>
      </c>
      <c r="B445" s="34" t="s">
        <v>58</v>
      </c>
      <c r="C445" s="35">
        <v>2</v>
      </c>
      <c r="D445" s="35">
        <v>0</v>
      </c>
    </row>
    <row r="446" spans="1:4" ht="15" thickBot="1">
      <c r="A446" s="33">
        <v>121</v>
      </c>
      <c r="B446" s="34" t="s">
        <v>58</v>
      </c>
      <c r="C446" s="35">
        <v>2</v>
      </c>
      <c r="D446" s="35">
        <v>1</v>
      </c>
    </row>
    <row r="447" spans="1:4" ht="15" thickBot="1">
      <c r="A447" s="33">
        <v>122</v>
      </c>
      <c r="B447" s="34" t="s">
        <v>58</v>
      </c>
      <c r="C447" s="35">
        <v>2</v>
      </c>
      <c r="D447" s="35">
        <v>0</v>
      </c>
    </row>
    <row r="448" spans="1:4" ht="15" thickBot="1">
      <c r="A448" s="33">
        <v>123</v>
      </c>
      <c r="B448" s="34" t="s">
        <v>58</v>
      </c>
      <c r="C448" s="35">
        <v>2</v>
      </c>
      <c r="D448" s="35">
        <v>0</v>
      </c>
    </row>
    <row r="449" spans="1:4" ht="15" thickBot="1">
      <c r="A449" s="33">
        <v>124</v>
      </c>
      <c r="B449" s="34" t="s">
        <v>58</v>
      </c>
      <c r="C449" s="35">
        <v>2</v>
      </c>
      <c r="D449" s="35">
        <v>0</v>
      </c>
    </row>
    <row r="450" spans="1:4" ht="15" thickBot="1">
      <c r="A450" s="33">
        <v>125</v>
      </c>
      <c r="B450" s="34" t="s">
        <v>58</v>
      </c>
      <c r="C450" s="35">
        <v>2</v>
      </c>
      <c r="D450" s="35">
        <v>0</v>
      </c>
    </row>
    <row r="451" spans="1:4" ht="15" thickBot="1">
      <c r="A451" s="33">
        <v>126</v>
      </c>
      <c r="B451" s="34" t="s">
        <v>58</v>
      </c>
      <c r="C451" s="35">
        <v>2</v>
      </c>
      <c r="D451" s="35">
        <v>0</v>
      </c>
    </row>
    <row r="452" spans="1:4" ht="15" thickBot="1">
      <c r="A452" s="33">
        <v>127</v>
      </c>
      <c r="B452" s="34" t="s">
        <v>58</v>
      </c>
      <c r="C452" s="35">
        <v>2</v>
      </c>
      <c r="D452" s="35">
        <v>0</v>
      </c>
    </row>
    <row r="453" spans="1:4" ht="15" thickBot="1">
      <c r="A453" s="33">
        <v>128</v>
      </c>
      <c r="B453" s="34" t="s">
        <v>58</v>
      </c>
      <c r="C453" s="35">
        <v>2</v>
      </c>
      <c r="D453" s="35">
        <v>0</v>
      </c>
    </row>
    <row r="454" spans="1:4" ht="15" thickBot="1">
      <c r="A454" s="33">
        <v>129</v>
      </c>
      <c r="B454" s="34" t="s">
        <v>58</v>
      </c>
      <c r="C454" s="35">
        <v>2</v>
      </c>
      <c r="D454" s="35">
        <v>0</v>
      </c>
    </row>
    <row r="455" spans="1:4" ht="15" thickBot="1">
      <c r="A455" s="33">
        <v>130</v>
      </c>
      <c r="B455" s="34" t="s">
        <v>58</v>
      </c>
      <c r="C455" s="35">
        <v>2</v>
      </c>
      <c r="D455" s="35">
        <v>0</v>
      </c>
    </row>
    <row r="456" spans="1:4" ht="15" thickBot="1">
      <c r="A456" s="33">
        <v>131</v>
      </c>
      <c r="B456" s="34" t="s">
        <v>58</v>
      </c>
      <c r="C456" s="35">
        <v>2</v>
      </c>
      <c r="D456" s="35">
        <v>0</v>
      </c>
    </row>
    <row r="457" spans="1:4" ht="15" thickBot="1">
      <c r="A457" s="33">
        <v>132</v>
      </c>
      <c r="B457" s="34" t="s">
        <v>58</v>
      </c>
      <c r="C457" s="35">
        <v>2</v>
      </c>
      <c r="D457" s="35">
        <v>0</v>
      </c>
    </row>
    <row r="458" spans="1:4" ht="15" thickBot="1">
      <c r="A458" s="33">
        <v>133</v>
      </c>
      <c r="B458" s="34" t="s">
        <v>58</v>
      </c>
      <c r="C458" s="35">
        <v>2</v>
      </c>
      <c r="D458" s="35">
        <v>0</v>
      </c>
    </row>
    <row r="459" spans="1:4" ht="15" thickBot="1">
      <c r="A459" s="33">
        <v>134</v>
      </c>
      <c r="B459" s="34" t="s">
        <v>58</v>
      </c>
      <c r="C459" s="35">
        <v>2</v>
      </c>
      <c r="D459" s="35">
        <v>0</v>
      </c>
    </row>
    <row r="460" spans="1:4" ht="15" thickBot="1">
      <c r="A460" s="33">
        <v>135</v>
      </c>
      <c r="B460" s="34" t="s">
        <v>58</v>
      </c>
      <c r="C460" s="35">
        <v>2</v>
      </c>
      <c r="D460" s="35">
        <v>0</v>
      </c>
    </row>
    <row r="461" spans="1:4" ht="15" thickBot="1">
      <c r="A461" s="33">
        <v>136</v>
      </c>
      <c r="B461" s="34" t="s">
        <v>58</v>
      </c>
      <c r="C461" s="35">
        <v>2</v>
      </c>
      <c r="D461" s="35">
        <v>0</v>
      </c>
    </row>
    <row r="462" spans="1:4" ht="15" thickBot="1">
      <c r="A462" s="33">
        <v>137</v>
      </c>
      <c r="B462" s="34" t="s">
        <v>58</v>
      </c>
      <c r="C462" s="35">
        <v>2</v>
      </c>
      <c r="D462" s="34" t="s">
        <v>63</v>
      </c>
    </row>
    <row r="463" spans="1:4" ht="15" thickBot="1">
      <c r="A463" s="33">
        <v>138</v>
      </c>
      <c r="B463" s="34" t="s">
        <v>58</v>
      </c>
      <c r="C463" s="35">
        <v>2</v>
      </c>
      <c r="D463" s="35">
        <v>0</v>
      </c>
    </row>
    <row r="464" spans="1:4" ht="15" thickBot="1">
      <c r="A464" s="33">
        <v>139</v>
      </c>
      <c r="B464" s="34" t="s">
        <v>58</v>
      </c>
      <c r="C464" s="35">
        <v>2</v>
      </c>
      <c r="D464" s="35">
        <v>0</v>
      </c>
    </row>
    <row r="465" spans="1:4" ht="15" thickBot="1">
      <c r="A465" s="33">
        <v>140</v>
      </c>
      <c r="B465" s="34" t="s">
        <v>58</v>
      </c>
      <c r="C465" s="35">
        <v>2</v>
      </c>
      <c r="D465" s="35">
        <v>0</v>
      </c>
    </row>
    <row r="466" spans="1:4" ht="15" thickBot="1">
      <c r="A466" s="33">
        <v>141</v>
      </c>
      <c r="B466" s="34" t="s">
        <v>58</v>
      </c>
      <c r="C466" s="35">
        <v>2</v>
      </c>
      <c r="D466" s="35">
        <v>0</v>
      </c>
    </row>
    <row r="467" spans="1:4" ht="15" thickBot="1">
      <c r="A467" s="33">
        <v>142</v>
      </c>
      <c r="B467" s="34" t="s">
        <v>58</v>
      </c>
      <c r="C467" s="35">
        <v>2</v>
      </c>
      <c r="D467" s="35">
        <v>0</v>
      </c>
    </row>
    <row r="468" spans="1:4" ht="15" thickBot="1">
      <c r="A468" s="33">
        <v>143</v>
      </c>
      <c r="B468" s="34" t="s">
        <v>58</v>
      </c>
      <c r="C468" s="35">
        <v>2</v>
      </c>
      <c r="D468" s="35">
        <v>0</v>
      </c>
    </row>
    <row r="469" spans="1:4" ht="15" thickBot="1">
      <c r="A469" s="33">
        <v>144</v>
      </c>
      <c r="B469" s="34" t="s">
        <v>58</v>
      </c>
      <c r="C469" s="35">
        <v>2</v>
      </c>
      <c r="D469" s="35">
        <v>0</v>
      </c>
    </row>
    <row r="470" spans="1:4" ht="15" thickBot="1">
      <c r="A470" s="33">
        <v>145</v>
      </c>
      <c r="B470" s="34" t="s">
        <v>58</v>
      </c>
      <c r="C470" s="35">
        <v>2</v>
      </c>
      <c r="D470" s="35">
        <v>0</v>
      </c>
    </row>
    <row r="471" spans="1:4" ht="15" thickBot="1">
      <c r="A471" s="33">
        <v>146</v>
      </c>
      <c r="B471" s="34" t="s">
        <v>58</v>
      </c>
      <c r="C471" s="35">
        <v>2</v>
      </c>
      <c r="D471" s="35">
        <v>0</v>
      </c>
    </row>
    <row r="472" spans="1:4" ht="15" thickBot="1">
      <c r="A472" s="33">
        <v>147</v>
      </c>
      <c r="B472" s="34" t="s">
        <v>58</v>
      </c>
      <c r="C472" s="35">
        <v>2</v>
      </c>
      <c r="D472" s="35">
        <v>0</v>
      </c>
    </row>
    <row r="473" spans="1:4" ht="15" thickBot="1">
      <c r="A473" s="33">
        <v>148</v>
      </c>
      <c r="B473" s="34" t="s">
        <v>58</v>
      </c>
      <c r="C473" s="35">
        <v>2</v>
      </c>
      <c r="D473" s="35">
        <v>0</v>
      </c>
    </row>
    <row r="474" spans="1:4" ht="15" thickBot="1">
      <c r="A474" s="33">
        <v>149</v>
      </c>
      <c r="B474" s="34" t="s">
        <v>58</v>
      </c>
      <c r="C474" s="35">
        <v>2</v>
      </c>
      <c r="D474" s="35">
        <v>0</v>
      </c>
    </row>
    <row r="475" spans="1:4" ht="15" thickBot="1">
      <c r="A475" s="33">
        <v>150</v>
      </c>
      <c r="B475" s="34" t="s">
        <v>58</v>
      </c>
      <c r="C475" s="35">
        <v>2</v>
      </c>
      <c r="D475" s="35">
        <v>0</v>
      </c>
    </row>
    <row r="476" spans="1:4" ht="15" thickBot="1">
      <c r="A476" s="33">
        <v>151</v>
      </c>
      <c r="B476" s="34" t="s">
        <v>58</v>
      </c>
      <c r="C476" s="35">
        <v>2</v>
      </c>
      <c r="D476" s="35">
        <v>0</v>
      </c>
    </row>
    <row r="477" spans="1:4" ht="15" thickBot="1">
      <c r="A477" s="33">
        <v>152</v>
      </c>
      <c r="B477" s="34" t="s">
        <v>58</v>
      </c>
      <c r="C477" s="35">
        <v>2</v>
      </c>
      <c r="D477" s="35">
        <v>2</v>
      </c>
    </row>
    <row r="478" spans="1:4" ht="15" thickBot="1">
      <c r="A478" s="33">
        <v>153</v>
      </c>
      <c r="B478" s="34" t="s">
        <v>58</v>
      </c>
      <c r="C478" s="35">
        <v>2</v>
      </c>
      <c r="D478" s="35">
        <v>4</v>
      </c>
    </row>
    <row r="479" spans="1:4" ht="15" thickBot="1">
      <c r="A479" s="33">
        <v>154</v>
      </c>
      <c r="B479" s="34" t="s">
        <v>58</v>
      </c>
      <c r="C479" s="35">
        <v>2</v>
      </c>
      <c r="D479" s="35">
        <v>1</v>
      </c>
    </row>
    <row r="480" spans="1:4" ht="15" thickBot="1">
      <c r="A480" s="33">
        <v>155</v>
      </c>
      <c r="B480" s="34" t="s">
        <v>58</v>
      </c>
      <c r="C480" s="35">
        <v>2</v>
      </c>
      <c r="D480" s="35">
        <v>0</v>
      </c>
    </row>
    <row r="481" spans="1:4" ht="15" thickBot="1">
      <c r="A481" s="33">
        <v>156</v>
      </c>
      <c r="B481" s="34" t="s">
        <v>58</v>
      </c>
      <c r="C481" s="35">
        <v>2</v>
      </c>
      <c r="D481" s="35">
        <v>0</v>
      </c>
    </row>
    <row r="482" spans="1:4" ht="15" thickBot="1">
      <c r="A482" s="33">
        <v>157</v>
      </c>
      <c r="B482" s="34" t="s">
        <v>58</v>
      </c>
      <c r="C482" s="35">
        <v>2</v>
      </c>
      <c r="D482" s="35">
        <v>0</v>
      </c>
    </row>
    <row r="483" spans="1:4" ht="15" thickBot="1">
      <c r="A483" s="33">
        <v>158</v>
      </c>
      <c r="B483" s="34" t="s">
        <v>58</v>
      </c>
      <c r="C483" s="35">
        <v>2</v>
      </c>
      <c r="D483" s="35">
        <v>0</v>
      </c>
    </row>
    <row r="484" spans="1:4" ht="15" thickBot="1">
      <c r="A484" s="33">
        <v>159</v>
      </c>
      <c r="B484" s="34" t="s">
        <v>58</v>
      </c>
      <c r="C484" s="35">
        <v>2</v>
      </c>
      <c r="D484" s="35">
        <v>2</v>
      </c>
    </row>
    <row r="485" spans="1:4" ht="15" thickBot="1">
      <c r="A485" s="33">
        <v>160</v>
      </c>
      <c r="B485" s="34" t="s">
        <v>58</v>
      </c>
      <c r="C485" s="35">
        <v>2</v>
      </c>
      <c r="D485" s="35">
        <v>0</v>
      </c>
    </row>
    <row r="486" spans="1:4" ht="15" thickBot="1">
      <c r="A486" s="33">
        <v>161</v>
      </c>
      <c r="B486" s="34" t="s">
        <v>58</v>
      </c>
      <c r="C486" s="35">
        <v>2</v>
      </c>
      <c r="D486" s="35">
        <v>0</v>
      </c>
    </row>
    <row r="487" spans="1:4" ht="15" thickBot="1">
      <c r="A487" s="33">
        <v>162</v>
      </c>
      <c r="B487" s="34" t="s">
        <v>58</v>
      </c>
      <c r="C487" s="35">
        <v>2</v>
      </c>
      <c r="D487" s="34" t="s">
        <v>63</v>
      </c>
    </row>
    <row r="488" spans="1:4" ht="15" thickBot="1">
      <c r="A488" s="33">
        <v>163</v>
      </c>
      <c r="B488" s="34" t="s">
        <v>58</v>
      </c>
      <c r="C488" s="35">
        <v>2</v>
      </c>
      <c r="D488" s="35">
        <v>3</v>
      </c>
    </row>
    <row r="489" spans="1:4" ht="15" thickBot="1">
      <c r="A489" s="33">
        <v>164</v>
      </c>
      <c r="B489" s="34" t="s">
        <v>58</v>
      </c>
      <c r="C489" s="35">
        <v>2</v>
      </c>
      <c r="D489" s="35">
        <v>0</v>
      </c>
    </row>
    <row r="490" spans="1:4" ht="15" thickBot="1">
      <c r="A490" s="33">
        <v>165</v>
      </c>
      <c r="B490" s="34" t="s">
        <v>58</v>
      </c>
      <c r="C490" s="35">
        <v>2</v>
      </c>
      <c r="D490" s="35">
        <v>0</v>
      </c>
    </row>
    <row r="491" spans="1:4" ht="15" thickBot="1">
      <c r="A491" s="33">
        <v>166</v>
      </c>
      <c r="B491" s="34" t="s">
        <v>58</v>
      </c>
      <c r="C491" s="35">
        <v>2</v>
      </c>
      <c r="D491" s="35">
        <v>0</v>
      </c>
    </row>
    <row r="492" spans="1:4" ht="15" thickBot="1">
      <c r="A492" s="33">
        <v>167</v>
      </c>
      <c r="B492" s="34" t="s">
        <v>58</v>
      </c>
      <c r="C492" s="35">
        <v>2</v>
      </c>
      <c r="D492" s="35">
        <v>0</v>
      </c>
    </row>
    <row r="493" spans="1:4" ht="15" thickBot="1">
      <c r="A493" s="33">
        <v>168</v>
      </c>
      <c r="B493" s="34" t="s">
        <v>58</v>
      </c>
      <c r="C493" s="35">
        <v>2</v>
      </c>
      <c r="D493" s="35">
        <v>0</v>
      </c>
    </row>
    <row r="494" spans="1:4" ht="15" thickBot="1">
      <c r="A494" s="33">
        <v>169</v>
      </c>
      <c r="B494" s="34" t="s">
        <v>58</v>
      </c>
      <c r="C494" s="35">
        <v>2</v>
      </c>
      <c r="D494" s="34" t="s">
        <v>63</v>
      </c>
    </row>
    <row r="495" spans="1:4" ht="15" thickBot="1">
      <c r="A495" s="33">
        <v>170</v>
      </c>
      <c r="B495" s="34" t="s">
        <v>58</v>
      </c>
      <c r="C495" s="35">
        <v>2</v>
      </c>
      <c r="D495" s="35">
        <v>1</v>
      </c>
    </row>
    <row r="496" spans="1:4" ht="15" thickBot="1">
      <c r="A496" s="33">
        <v>171</v>
      </c>
      <c r="B496" s="34" t="s">
        <v>58</v>
      </c>
      <c r="C496" s="35">
        <v>2</v>
      </c>
      <c r="D496" s="35">
        <v>4</v>
      </c>
    </row>
    <row r="497" spans="1:4" ht="15" thickBot="1">
      <c r="A497" s="33">
        <v>172</v>
      </c>
      <c r="B497" s="34" t="s">
        <v>58</v>
      </c>
      <c r="C497" s="35">
        <v>2</v>
      </c>
      <c r="D497" s="35">
        <v>0</v>
      </c>
    </row>
    <row r="498" spans="1:4" ht="15" thickBot="1">
      <c r="A498" s="33">
        <v>173</v>
      </c>
      <c r="B498" s="34" t="s">
        <v>58</v>
      </c>
      <c r="C498" s="35">
        <v>2</v>
      </c>
      <c r="D498" s="35">
        <v>0</v>
      </c>
    </row>
    <row r="499" spans="1:4" ht="15" thickBot="1">
      <c r="A499" s="33">
        <v>174</v>
      </c>
      <c r="B499" s="34" t="s">
        <v>58</v>
      </c>
      <c r="C499" s="35">
        <v>2</v>
      </c>
      <c r="D499" s="35">
        <v>0</v>
      </c>
    </row>
    <row r="500" spans="1:4" ht="15" thickBot="1">
      <c r="A500" s="33">
        <v>175</v>
      </c>
      <c r="B500" s="34" t="s">
        <v>58</v>
      </c>
      <c r="C500" s="35">
        <v>2</v>
      </c>
      <c r="D500" s="35">
        <v>0</v>
      </c>
    </row>
    <row r="501" spans="1:4" ht="15" thickBot="1">
      <c r="A501" s="33">
        <v>176</v>
      </c>
      <c r="B501" s="34" t="s">
        <v>58</v>
      </c>
      <c r="C501" s="35">
        <v>2</v>
      </c>
      <c r="D501" s="35">
        <v>0</v>
      </c>
    </row>
    <row r="502" spans="1:4" ht="15" thickBot="1">
      <c r="A502" s="33">
        <v>177</v>
      </c>
      <c r="B502" s="34" t="s">
        <v>58</v>
      </c>
      <c r="C502" s="35">
        <v>2</v>
      </c>
      <c r="D502" s="35">
        <v>0</v>
      </c>
    </row>
    <row r="503" spans="1:4" ht="15" thickBot="1">
      <c r="A503" s="33">
        <v>178</v>
      </c>
      <c r="B503" s="34" t="s">
        <v>58</v>
      </c>
      <c r="C503" s="35">
        <v>2</v>
      </c>
      <c r="D503" s="35">
        <v>5</v>
      </c>
    </row>
    <row r="504" spans="1:4" ht="15" thickBot="1">
      <c r="A504" s="33">
        <v>179</v>
      </c>
      <c r="B504" s="34" t="s">
        <v>58</v>
      </c>
      <c r="C504" s="35">
        <v>2</v>
      </c>
      <c r="D504" s="35">
        <v>0</v>
      </c>
    </row>
    <row r="505" spans="1:4" ht="15" thickBot="1">
      <c r="A505" s="33">
        <v>180</v>
      </c>
      <c r="B505" s="34" t="s">
        <v>58</v>
      </c>
      <c r="C505" s="35">
        <v>2</v>
      </c>
      <c r="D505" s="35">
        <v>0</v>
      </c>
    </row>
    <row r="506" spans="1:4" ht="15" thickBot="1">
      <c r="A506" s="33">
        <v>181</v>
      </c>
      <c r="B506" s="34" t="s">
        <v>58</v>
      </c>
      <c r="C506" s="35">
        <v>2</v>
      </c>
      <c r="D506" s="35">
        <v>0</v>
      </c>
    </row>
    <row r="507" spans="1:4" ht="15" thickBot="1">
      <c r="A507" s="33">
        <v>182</v>
      </c>
      <c r="B507" s="34" t="s">
        <v>58</v>
      </c>
      <c r="C507" s="35">
        <v>2</v>
      </c>
      <c r="D507" s="35">
        <v>0</v>
      </c>
    </row>
    <row r="508" spans="1:4" ht="15" thickBot="1">
      <c r="A508" s="33">
        <v>183</v>
      </c>
      <c r="B508" s="34" t="s">
        <v>58</v>
      </c>
      <c r="C508" s="35">
        <v>2</v>
      </c>
      <c r="D508" s="34" t="s">
        <v>63</v>
      </c>
    </row>
    <row r="509" spans="1:4" ht="15" thickBot="1">
      <c r="A509" s="33">
        <v>184</v>
      </c>
      <c r="B509" s="34" t="s">
        <v>58</v>
      </c>
      <c r="C509" s="35">
        <v>2</v>
      </c>
      <c r="D509" s="35">
        <v>0</v>
      </c>
    </row>
    <row r="510" spans="1:4" ht="15" thickBot="1">
      <c r="A510" s="33">
        <v>185</v>
      </c>
      <c r="B510" s="34" t="s">
        <v>58</v>
      </c>
      <c r="C510" s="35">
        <v>2</v>
      </c>
      <c r="D510" s="35">
        <v>0</v>
      </c>
    </row>
    <row r="511" spans="1:4" ht="15" thickBot="1">
      <c r="A511" s="33">
        <v>186</v>
      </c>
      <c r="B511" s="34" t="s">
        <v>58</v>
      </c>
      <c r="C511" s="35">
        <v>2</v>
      </c>
      <c r="D511" s="35">
        <v>0</v>
      </c>
    </row>
    <row r="512" spans="1:4" ht="15" thickBot="1">
      <c r="A512" s="33">
        <v>187</v>
      </c>
      <c r="B512" s="34" t="s">
        <v>58</v>
      </c>
      <c r="C512" s="35">
        <v>2</v>
      </c>
      <c r="D512" s="35">
        <v>1</v>
      </c>
    </row>
    <row r="513" spans="1:4" ht="15" thickBot="1">
      <c r="A513" s="33">
        <v>188</v>
      </c>
      <c r="B513" s="34" t="s">
        <v>58</v>
      </c>
      <c r="C513" s="35">
        <v>2</v>
      </c>
      <c r="D513" s="35">
        <v>8</v>
      </c>
    </row>
    <row r="514" spans="1:4" ht="15" thickBot="1">
      <c r="A514" s="33">
        <v>189</v>
      </c>
      <c r="B514" s="34" t="s">
        <v>58</v>
      </c>
      <c r="C514" s="35">
        <v>2</v>
      </c>
      <c r="D514" s="35">
        <v>0</v>
      </c>
    </row>
    <row r="515" spans="1:4" ht="15" thickBot="1">
      <c r="A515" s="33">
        <v>190</v>
      </c>
      <c r="B515" s="34" t="s">
        <v>58</v>
      </c>
      <c r="C515" s="35">
        <v>2</v>
      </c>
      <c r="D515" s="34" t="s">
        <v>63</v>
      </c>
    </row>
    <row r="516" spans="1:4" ht="15" thickBot="1">
      <c r="A516" s="33">
        <v>191</v>
      </c>
      <c r="B516" s="34" t="s">
        <v>58</v>
      </c>
      <c r="C516" s="35">
        <v>2</v>
      </c>
      <c r="D516" s="35">
        <v>3</v>
      </c>
    </row>
    <row r="517" spans="1:4" ht="15" thickBot="1">
      <c r="A517" s="33">
        <v>192</v>
      </c>
      <c r="B517" s="34" t="s">
        <v>58</v>
      </c>
      <c r="C517" s="35">
        <v>2</v>
      </c>
      <c r="D517" s="35">
        <v>3</v>
      </c>
    </row>
    <row r="518" spans="1:4" ht="15" thickBot="1">
      <c r="A518" s="33">
        <v>193</v>
      </c>
      <c r="B518" s="34" t="s">
        <v>58</v>
      </c>
      <c r="C518" s="35">
        <v>2</v>
      </c>
      <c r="D518" s="35">
        <v>0</v>
      </c>
    </row>
    <row r="519" spans="1:4" ht="15" thickBot="1">
      <c r="A519" s="33">
        <v>194</v>
      </c>
      <c r="B519" s="34" t="s">
        <v>58</v>
      </c>
      <c r="C519" s="35">
        <v>2</v>
      </c>
      <c r="D519" s="35">
        <v>0</v>
      </c>
    </row>
    <row r="520" spans="1:4" ht="15" thickBot="1">
      <c r="A520" s="33">
        <v>195</v>
      </c>
      <c r="B520" s="34" t="s">
        <v>58</v>
      </c>
      <c r="C520" s="35">
        <v>2</v>
      </c>
      <c r="D520" s="35">
        <v>0</v>
      </c>
    </row>
    <row r="521" spans="1:4" ht="15" thickBot="1">
      <c r="A521" s="33">
        <v>196</v>
      </c>
      <c r="B521" s="34" t="s">
        <v>58</v>
      </c>
      <c r="C521" s="35">
        <v>2</v>
      </c>
      <c r="D521" s="35">
        <v>0</v>
      </c>
    </row>
    <row r="522" spans="1:4" ht="15" thickBot="1">
      <c r="A522" s="33">
        <v>197</v>
      </c>
      <c r="B522" s="34" t="s">
        <v>58</v>
      </c>
      <c r="C522" s="35">
        <v>2</v>
      </c>
      <c r="D522" s="35">
        <v>0</v>
      </c>
    </row>
    <row r="523" spans="1:4" ht="15" thickBot="1">
      <c r="A523" s="33">
        <v>198</v>
      </c>
      <c r="B523" s="34" t="s">
        <v>58</v>
      </c>
      <c r="C523" s="35">
        <v>2</v>
      </c>
      <c r="D523" s="35">
        <v>0</v>
      </c>
    </row>
    <row r="524" spans="1:4" ht="15" thickBot="1">
      <c r="A524" s="33">
        <v>199</v>
      </c>
      <c r="B524" s="34" t="s">
        <v>58</v>
      </c>
      <c r="C524" s="35">
        <v>2</v>
      </c>
      <c r="D524" s="35">
        <v>0</v>
      </c>
    </row>
    <row r="525" spans="1:4" ht="15" thickBot="1">
      <c r="A525" s="33">
        <v>200</v>
      </c>
      <c r="B525" s="34" t="s">
        <v>58</v>
      </c>
      <c r="C525" s="35">
        <v>2</v>
      </c>
      <c r="D525" s="35">
        <v>0</v>
      </c>
    </row>
    <row r="526" spans="1:4" ht="15" thickBot="1">
      <c r="A526" s="33">
        <v>201</v>
      </c>
      <c r="B526" s="34" t="s">
        <v>58</v>
      </c>
      <c r="C526" s="35">
        <v>2</v>
      </c>
      <c r="D526" s="35">
        <v>0</v>
      </c>
    </row>
    <row r="527" spans="1:4" ht="15" thickBot="1">
      <c r="A527" s="33">
        <v>202</v>
      </c>
      <c r="B527" s="34" t="s">
        <v>58</v>
      </c>
      <c r="C527" s="35">
        <v>2</v>
      </c>
      <c r="D527" s="35">
        <v>0</v>
      </c>
    </row>
    <row r="528" spans="1:4" ht="15" thickBot="1">
      <c r="A528" s="33">
        <v>203</v>
      </c>
      <c r="B528" s="34" t="s">
        <v>58</v>
      </c>
      <c r="C528" s="35">
        <v>2</v>
      </c>
      <c r="D528" s="35">
        <v>3</v>
      </c>
    </row>
    <row r="529" spans="1:4" ht="15" thickBot="1">
      <c r="A529" s="33">
        <v>204</v>
      </c>
      <c r="B529" s="34" t="s">
        <v>58</v>
      </c>
      <c r="C529" s="35">
        <v>2</v>
      </c>
      <c r="D529" s="35">
        <v>1</v>
      </c>
    </row>
    <row r="530" spans="1:4" ht="15" thickBot="1">
      <c r="A530" s="33">
        <v>205</v>
      </c>
      <c r="B530" s="34" t="s">
        <v>58</v>
      </c>
      <c r="C530" s="35">
        <v>2</v>
      </c>
      <c r="D530" s="35">
        <v>0</v>
      </c>
    </row>
    <row r="531" spans="1:4" ht="15" thickBot="1">
      <c r="A531" s="33">
        <v>206</v>
      </c>
      <c r="B531" s="34" t="s">
        <v>58</v>
      </c>
      <c r="C531" s="35">
        <v>2</v>
      </c>
      <c r="D531" s="35">
        <v>0</v>
      </c>
    </row>
    <row r="532" spans="1:4" ht="15" thickBot="1">
      <c r="A532" s="33">
        <v>207</v>
      </c>
      <c r="B532" s="34" t="s">
        <v>58</v>
      </c>
      <c r="C532" s="35">
        <v>2</v>
      </c>
      <c r="D532" s="35">
        <v>0</v>
      </c>
    </row>
    <row r="533" spans="1:4" ht="15" thickBot="1">
      <c r="A533" s="33">
        <v>208</v>
      </c>
      <c r="B533" s="34" t="s">
        <v>58</v>
      </c>
      <c r="C533" s="35">
        <v>2</v>
      </c>
      <c r="D533" s="34" t="s">
        <v>63</v>
      </c>
    </row>
    <row r="534" spans="1:4" ht="15" thickBot="1">
      <c r="A534" s="33">
        <v>209</v>
      </c>
      <c r="B534" s="34" t="s">
        <v>58</v>
      </c>
      <c r="C534" s="35">
        <v>2</v>
      </c>
      <c r="D534" s="35">
        <v>0</v>
      </c>
    </row>
    <row r="535" spans="1:4" ht="15" thickBot="1">
      <c r="A535" s="33">
        <v>210</v>
      </c>
      <c r="B535" s="34" t="s">
        <v>58</v>
      </c>
      <c r="C535" s="35">
        <v>2</v>
      </c>
      <c r="D535" s="35">
        <v>0</v>
      </c>
    </row>
    <row r="536" spans="1:4" ht="15" thickBot="1">
      <c r="A536" s="33">
        <v>211</v>
      </c>
      <c r="B536" s="34" t="s">
        <v>58</v>
      </c>
      <c r="C536" s="35">
        <v>2</v>
      </c>
      <c r="D536" s="35">
        <v>0</v>
      </c>
    </row>
    <row r="537" spans="1:4" ht="15" thickBot="1">
      <c r="A537" s="33">
        <v>212</v>
      </c>
      <c r="B537" s="34" t="s">
        <v>58</v>
      </c>
      <c r="C537" s="35">
        <v>2</v>
      </c>
      <c r="D537" s="35">
        <v>1</v>
      </c>
    </row>
    <row r="538" spans="1:4" ht="15" thickBot="1">
      <c r="A538" s="33">
        <v>213</v>
      </c>
      <c r="B538" s="34" t="s">
        <v>58</v>
      </c>
      <c r="C538" s="35">
        <v>2</v>
      </c>
      <c r="D538" s="35">
        <v>2</v>
      </c>
    </row>
    <row r="539" spans="1:4" ht="15" thickBot="1">
      <c r="A539" s="33">
        <v>214</v>
      </c>
      <c r="B539" s="34" t="s">
        <v>58</v>
      </c>
      <c r="C539" s="35">
        <v>2</v>
      </c>
      <c r="D539" s="35">
        <v>0</v>
      </c>
    </row>
    <row r="540" spans="1:4" ht="15" thickBot="1">
      <c r="A540" s="33">
        <v>215</v>
      </c>
      <c r="B540" s="34" t="s">
        <v>58</v>
      </c>
      <c r="C540" s="35">
        <v>2</v>
      </c>
      <c r="D540" s="35">
        <v>5</v>
      </c>
    </row>
    <row r="541" spans="1:4" ht="15" thickBot="1">
      <c r="A541" s="33">
        <v>216</v>
      </c>
      <c r="B541" s="34" t="s">
        <v>58</v>
      </c>
      <c r="C541" s="35">
        <v>2</v>
      </c>
      <c r="D541" s="35">
        <v>11</v>
      </c>
    </row>
    <row r="542" spans="1:4" ht="15" thickBot="1">
      <c r="A542" s="33">
        <v>217</v>
      </c>
      <c r="B542" s="34" t="s">
        <v>58</v>
      </c>
      <c r="C542" s="35">
        <v>2</v>
      </c>
      <c r="D542" s="35">
        <v>3</v>
      </c>
    </row>
    <row r="543" spans="1:4" ht="15" thickBot="1">
      <c r="A543" s="33">
        <v>218</v>
      </c>
      <c r="B543" s="34" t="s">
        <v>58</v>
      </c>
      <c r="C543" s="35">
        <v>2</v>
      </c>
      <c r="D543" s="35">
        <v>3</v>
      </c>
    </row>
    <row r="544" spans="1:4" ht="15" thickBot="1">
      <c r="A544" s="33">
        <v>219</v>
      </c>
      <c r="B544" s="34" t="s">
        <v>58</v>
      </c>
      <c r="C544" s="35">
        <v>2</v>
      </c>
      <c r="D544" s="35">
        <v>0</v>
      </c>
    </row>
    <row r="545" spans="1:4" ht="15" thickBot="1">
      <c r="A545" s="33">
        <v>220</v>
      </c>
      <c r="B545" s="34" t="s">
        <v>58</v>
      </c>
      <c r="C545" s="35">
        <v>2</v>
      </c>
      <c r="D545" s="35">
        <v>0</v>
      </c>
    </row>
    <row r="546" spans="1:4" ht="15" thickBot="1">
      <c r="A546" s="33">
        <v>221</v>
      </c>
      <c r="B546" s="34" t="s">
        <v>58</v>
      </c>
      <c r="C546" s="35">
        <v>2</v>
      </c>
      <c r="D546" s="35">
        <v>0</v>
      </c>
    </row>
    <row r="547" spans="1:4" ht="15" thickBot="1">
      <c r="A547" s="33">
        <v>222</v>
      </c>
      <c r="B547" s="34" t="s">
        <v>58</v>
      </c>
      <c r="C547" s="35">
        <v>2</v>
      </c>
      <c r="D547" s="35">
        <v>0</v>
      </c>
    </row>
    <row r="548" spans="1:4" ht="15" thickBot="1">
      <c r="A548" s="33">
        <v>223</v>
      </c>
      <c r="B548" s="34" t="s">
        <v>58</v>
      </c>
      <c r="C548" s="35">
        <v>2</v>
      </c>
      <c r="D548" s="35">
        <v>0</v>
      </c>
    </row>
    <row r="549" spans="1:4" ht="15" thickBot="1">
      <c r="A549" s="33">
        <v>224</v>
      </c>
      <c r="B549" s="34" t="s">
        <v>58</v>
      </c>
      <c r="C549" s="35">
        <v>2</v>
      </c>
      <c r="D549" s="35">
        <v>1</v>
      </c>
    </row>
    <row r="550" spans="1:4" ht="15" thickBot="1">
      <c r="A550" s="33">
        <v>225</v>
      </c>
      <c r="B550" s="34" t="s">
        <v>58</v>
      </c>
      <c r="C550" s="35">
        <v>2</v>
      </c>
      <c r="D550" s="35">
        <v>5</v>
      </c>
    </row>
    <row r="551" spans="1:4" ht="15" thickBot="1">
      <c r="A551" s="33">
        <v>226</v>
      </c>
      <c r="B551" s="34" t="s">
        <v>58</v>
      </c>
      <c r="C551" s="35">
        <v>2</v>
      </c>
      <c r="D551" s="35">
        <v>0</v>
      </c>
    </row>
    <row r="552" spans="1:4" ht="15" thickBot="1">
      <c r="A552" s="33">
        <v>227</v>
      </c>
      <c r="B552" s="34" t="s">
        <v>58</v>
      </c>
      <c r="C552" s="35">
        <v>2</v>
      </c>
      <c r="D552" s="35">
        <v>2</v>
      </c>
    </row>
    <row r="553" spans="1:4" ht="15" thickBot="1">
      <c r="A553" s="33">
        <v>228</v>
      </c>
      <c r="B553" s="34" t="s">
        <v>58</v>
      </c>
      <c r="C553" s="35">
        <v>2</v>
      </c>
      <c r="D553" s="34" t="s">
        <v>63</v>
      </c>
    </row>
    <row r="554" spans="1:4" ht="15" thickBot="1">
      <c r="A554" s="33">
        <v>229</v>
      </c>
      <c r="B554" s="34" t="s">
        <v>58</v>
      </c>
      <c r="C554" s="35">
        <v>2</v>
      </c>
      <c r="D554" s="35">
        <v>0</v>
      </c>
    </row>
    <row r="555" spans="1:4" ht="15" thickBot="1">
      <c r="A555" s="33">
        <v>230</v>
      </c>
      <c r="B555" s="34" t="s">
        <v>58</v>
      </c>
      <c r="C555" s="35">
        <v>2</v>
      </c>
      <c r="D555" s="35">
        <v>0</v>
      </c>
    </row>
    <row r="556" spans="1:4" ht="15" thickBot="1">
      <c r="A556" s="33">
        <v>231</v>
      </c>
      <c r="B556" s="34" t="s">
        <v>58</v>
      </c>
      <c r="C556" s="35">
        <v>2</v>
      </c>
      <c r="D556" s="35">
        <v>0</v>
      </c>
    </row>
    <row r="557" spans="1:4" ht="15" thickBot="1">
      <c r="A557" s="33">
        <v>232</v>
      </c>
      <c r="B557" s="34" t="s">
        <v>58</v>
      </c>
      <c r="C557" s="35">
        <v>2</v>
      </c>
      <c r="D557" s="35">
        <v>8</v>
      </c>
    </row>
    <row r="558" spans="1:4" ht="15" thickBot="1">
      <c r="A558" s="33">
        <v>233</v>
      </c>
      <c r="B558" s="34" t="s">
        <v>58</v>
      </c>
      <c r="C558" s="35">
        <v>2</v>
      </c>
      <c r="D558" s="35">
        <v>1</v>
      </c>
    </row>
    <row r="559" spans="1:4" ht="15" thickBot="1">
      <c r="A559" s="33">
        <v>234</v>
      </c>
      <c r="B559" s="34" t="s">
        <v>58</v>
      </c>
      <c r="C559" s="35">
        <v>2</v>
      </c>
      <c r="D559" s="35">
        <v>4</v>
      </c>
    </row>
    <row r="560" spans="1:4" ht="15" thickBot="1">
      <c r="A560" s="33">
        <v>235</v>
      </c>
      <c r="B560" s="34" t="s">
        <v>58</v>
      </c>
      <c r="C560" s="35">
        <v>2</v>
      </c>
      <c r="D560" s="35">
        <v>1</v>
      </c>
    </row>
    <row r="561" spans="1:4" ht="15" thickBot="1">
      <c r="A561" s="33">
        <v>236</v>
      </c>
      <c r="B561" s="34" t="s">
        <v>58</v>
      </c>
      <c r="C561" s="35">
        <v>2</v>
      </c>
      <c r="D561" s="34" t="s">
        <v>63</v>
      </c>
    </row>
    <row r="562" spans="1:4" ht="15" thickBot="1">
      <c r="A562" s="33">
        <v>237</v>
      </c>
      <c r="B562" s="34" t="s">
        <v>58</v>
      </c>
      <c r="C562" s="35">
        <v>2</v>
      </c>
      <c r="D562" s="35">
        <v>2</v>
      </c>
    </row>
    <row r="563" spans="1:4" ht="15" thickBot="1">
      <c r="A563" s="33">
        <v>238</v>
      </c>
      <c r="B563" s="34" t="s">
        <v>58</v>
      </c>
      <c r="C563" s="35">
        <v>2</v>
      </c>
      <c r="D563" s="34" t="s">
        <v>63</v>
      </c>
    </row>
    <row r="564" spans="1:4" ht="15" thickBot="1">
      <c r="A564" s="33">
        <v>239</v>
      </c>
      <c r="B564" s="34" t="s">
        <v>58</v>
      </c>
      <c r="C564" s="35">
        <v>2</v>
      </c>
      <c r="D564" s="35">
        <v>0</v>
      </c>
    </row>
    <row r="565" spans="1:4" ht="15" thickBot="1">
      <c r="A565" s="33">
        <v>240</v>
      </c>
      <c r="B565" s="34" t="s">
        <v>58</v>
      </c>
      <c r="C565" s="35">
        <v>2</v>
      </c>
      <c r="D565" s="35">
        <v>0</v>
      </c>
    </row>
    <row r="566" spans="1:4" ht="15" thickBot="1">
      <c r="A566" s="33">
        <v>241</v>
      </c>
      <c r="B566" s="34" t="s">
        <v>58</v>
      </c>
      <c r="C566" s="35">
        <v>2</v>
      </c>
      <c r="D566" s="35">
        <v>2</v>
      </c>
    </row>
    <row r="567" spans="1:4" ht="15" thickBot="1">
      <c r="A567" s="33">
        <v>242</v>
      </c>
      <c r="B567" s="34" t="s">
        <v>58</v>
      </c>
      <c r="C567" s="35">
        <v>2</v>
      </c>
      <c r="D567" s="35">
        <v>0</v>
      </c>
    </row>
    <row r="568" spans="1:4" ht="15" thickBot="1">
      <c r="A568" s="33">
        <v>243</v>
      </c>
      <c r="B568" s="34" t="s">
        <v>58</v>
      </c>
      <c r="C568" s="35">
        <v>2</v>
      </c>
      <c r="D568" s="35">
        <v>0</v>
      </c>
    </row>
    <row r="569" spans="1:4" ht="15" thickBot="1">
      <c r="A569" s="33">
        <v>244</v>
      </c>
      <c r="B569" s="34" t="s">
        <v>58</v>
      </c>
      <c r="C569" s="35">
        <v>2</v>
      </c>
      <c r="D569" s="35">
        <v>0</v>
      </c>
    </row>
    <row r="570" spans="1:4" ht="15" thickBot="1">
      <c r="A570" s="33">
        <v>245</v>
      </c>
      <c r="B570" s="34" t="s">
        <v>58</v>
      </c>
      <c r="C570" s="35">
        <v>2</v>
      </c>
      <c r="D570" s="35">
        <v>0</v>
      </c>
    </row>
    <row r="571" spans="1:4" ht="15" thickBot="1">
      <c r="A571" s="33">
        <v>246</v>
      </c>
      <c r="B571" s="34" t="s">
        <v>58</v>
      </c>
      <c r="C571" s="35">
        <v>2</v>
      </c>
      <c r="D571" s="35">
        <v>0</v>
      </c>
    </row>
    <row r="572" spans="1:4" ht="15" thickBot="1">
      <c r="A572" s="33">
        <v>247</v>
      </c>
      <c r="B572" s="34" t="s">
        <v>58</v>
      </c>
      <c r="C572" s="35">
        <v>2</v>
      </c>
      <c r="D572" s="35">
        <v>0</v>
      </c>
    </row>
    <row r="573" spans="1:4" ht="15" thickBot="1">
      <c r="A573" s="33">
        <v>248</v>
      </c>
      <c r="B573" s="34" t="s">
        <v>58</v>
      </c>
      <c r="C573" s="35">
        <v>2</v>
      </c>
      <c r="D573" s="34" t="s">
        <v>63</v>
      </c>
    </row>
    <row r="574" spans="1:4" ht="15" thickBot="1">
      <c r="A574" s="33">
        <v>249</v>
      </c>
      <c r="B574" s="34" t="s">
        <v>58</v>
      </c>
      <c r="C574" s="35">
        <v>2</v>
      </c>
      <c r="D574" s="35">
        <v>0</v>
      </c>
    </row>
    <row r="575" spans="1:4" ht="15" thickBot="1">
      <c r="A575" s="33">
        <v>250</v>
      </c>
      <c r="B575" s="34" t="s">
        <v>58</v>
      </c>
      <c r="C575" s="35">
        <v>2</v>
      </c>
      <c r="D575" s="34" t="s">
        <v>63</v>
      </c>
    </row>
    <row r="576" spans="1:4" ht="15" thickBot="1">
      <c r="A576" s="33">
        <v>251</v>
      </c>
      <c r="B576" s="34" t="s">
        <v>58</v>
      </c>
      <c r="C576" s="35">
        <v>2</v>
      </c>
      <c r="D576" s="35">
        <v>0</v>
      </c>
    </row>
    <row r="577" spans="1:4" ht="15" thickBot="1">
      <c r="A577" s="33">
        <v>252</v>
      </c>
      <c r="B577" s="34" t="s">
        <v>58</v>
      </c>
      <c r="C577" s="35">
        <v>2</v>
      </c>
      <c r="D577" s="34" t="s">
        <v>63</v>
      </c>
    </row>
    <row r="578" spans="1:4" ht="15" thickBot="1">
      <c r="A578" s="33">
        <v>253</v>
      </c>
      <c r="B578" s="34" t="s">
        <v>58</v>
      </c>
      <c r="C578" s="35">
        <v>2</v>
      </c>
      <c r="D578" s="34" t="s">
        <v>63</v>
      </c>
    </row>
    <row r="579" spans="1:4" ht="15" thickBot="1">
      <c r="A579" s="33">
        <v>254</v>
      </c>
      <c r="B579" s="34" t="s">
        <v>58</v>
      </c>
      <c r="C579" s="35">
        <v>2</v>
      </c>
      <c r="D579" s="34" t="s">
        <v>63</v>
      </c>
    </row>
    <row r="580" spans="1:4" ht="15" thickBot="1">
      <c r="A580" s="33">
        <v>255</v>
      </c>
      <c r="B580" s="34" t="s">
        <v>58</v>
      </c>
      <c r="C580" s="35">
        <v>2</v>
      </c>
      <c r="D580" s="35">
        <v>0</v>
      </c>
    </row>
    <row r="581" spans="1:4" ht="15" thickBot="1">
      <c r="A581" s="33">
        <v>256</v>
      </c>
      <c r="B581" s="34" t="s">
        <v>58</v>
      </c>
      <c r="C581" s="35">
        <v>2</v>
      </c>
      <c r="D581" s="35">
        <v>1</v>
      </c>
    </row>
    <row r="582" spans="1:4" ht="15" thickBot="1">
      <c r="A582" s="33">
        <v>257</v>
      </c>
      <c r="B582" s="34" t="s">
        <v>58</v>
      </c>
      <c r="C582" s="35">
        <v>2</v>
      </c>
      <c r="D582" s="35">
        <v>0</v>
      </c>
    </row>
    <row r="583" spans="1:4" ht="15" thickBot="1">
      <c r="A583" s="33">
        <v>258</v>
      </c>
      <c r="B583" s="34" t="s">
        <v>58</v>
      </c>
      <c r="C583" s="35">
        <v>2</v>
      </c>
      <c r="D583" s="35">
        <v>0</v>
      </c>
    </row>
    <row r="584" spans="1:4" ht="15" thickBot="1">
      <c r="A584" s="33">
        <v>259</v>
      </c>
      <c r="B584" s="34" t="s">
        <v>58</v>
      </c>
      <c r="C584" s="35">
        <v>2</v>
      </c>
      <c r="D584" s="35">
        <v>1</v>
      </c>
    </row>
    <row r="585" spans="1:4" ht="15" thickBot="1">
      <c r="A585" s="33">
        <v>260</v>
      </c>
      <c r="B585" s="34" t="s">
        <v>58</v>
      </c>
      <c r="C585" s="35">
        <v>2</v>
      </c>
      <c r="D585" s="34" t="s">
        <v>63</v>
      </c>
    </row>
    <row r="586" spans="1:4" ht="15" thickBot="1">
      <c r="A586" s="33">
        <v>261</v>
      </c>
      <c r="B586" s="34" t="s">
        <v>58</v>
      </c>
      <c r="C586" s="35">
        <v>2</v>
      </c>
      <c r="D586" s="35">
        <v>0</v>
      </c>
    </row>
    <row r="587" spans="1:4" ht="15" thickBot="1">
      <c r="A587" s="33">
        <v>262</v>
      </c>
      <c r="B587" s="34" t="s">
        <v>58</v>
      </c>
      <c r="C587" s="35">
        <v>2</v>
      </c>
      <c r="D587" s="35">
        <v>1</v>
      </c>
    </row>
    <row r="588" spans="1:4" ht="15" thickBot="1">
      <c r="A588" s="33">
        <v>263</v>
      </c>
      <c r="B588" s="34" t="s">
        <v>58</v>
      </c>
      <c r="C588" s="35">
        <v>2</v>
      </c>
      <c r="D588" s="35">
        <v>0</v>
      </c>
    </row>
    <row r="589" spans="1:4" ht="15" thickBot="1">
      <c r="A589" s="33">
        <v>264</v>
      </c>
      <c r="B589" s="34" t="s">
        <v>58</v>
      </c>
      <c r="C589" s="35">
        <v>2</v>
      </c>
      <c r="D589" s="35">
        <v>1</v>
      </c>
    </row>
    <row r="590" spans="1:4" ht="15" thickBot="1">
      <c r="A590" s="33">
        <v>265</v>
      </c>
      <c r="B590" s="34" t="s">
        <v>58</v>
      </c>
      <c r="C590" s="35">
        <v>2</v>
      </c>
      <c r="D590" s="35">
        <v>0</v>
      </c>
    </row>
    <row r="591" spans="1:4" ht="15" thickBot="1">
      <c r="A591" s="33">
        <v>266</v>
      </c>
      <c r="B591" s="34" t="s">
        <v>58</v>
      </c>
      <c r="C591" s="35">
        <v>2</v>
      </c>
      <c r="D591" s="35">
        <v>0</v>
      </c>
    </row>
    <row r="592" spans="1:4" ht="15" thickBot="1">
      <c r="A592" s="33">
        <v>267</v>
      </c>
      <c r="B592" s="34" t="s">
        <v>58</v>
      </c>
      <c r="C592" s="35">
        <v>2</v>
      </c>
      <c r="D592" s="35">
        <v>0</v>
      </c>
    </row>
    <row r="593" spans="1:4" ht="15" thickBot="1">
      <c r="A593" s="33">
        <v>268</v>
      </c>
      <c r="B593" s="34" t="s">
        <v>58</v>
      </c>
      <c r="C593" s="35">
        <v>2</v>
      </c>
      <c r="D593" s="34" t="s">
        <v>63</v>
      </c>
    </row>
    <row r="594" spans="1:4" ht="15" thickBot="1">
      <c r="A594" s="33">
        <v>269</v>
      </c>
      <c r="B594" s="34" t="s">
        <v>58</v>
      </c>
      <c r="C594" s="35">
        <v>2</v>
      </c>
      <c r="D594" s="34" t="s">
        <v>63</v>
      </c>
    </row>
    <row r="595" spans="1:4" ht="15" thickBot="1">
      <c r="A595" s="33">
        <v>270</v>
      </c>
      <c r="B595" s="34" t="s">
        <v>58</v>
      </c>
      <c r="C595" s="35">
        <v>2</v>
      </c>
      <c r="D595" s="35">
        <v>1</v>
      </c>
    </row>
    <row r="596" spans="1:4" ht="15" thickBot="1">
      <c r="A596" s="33">
        <v>271</v>
      </c>
      <c r="B596" s="34" t="s">
        <v>58</v>
      </c>
      <c r="C596" s="35">
        <v>2</v>
      </c>
      <c r="D596" s="35">
        <v>0</v>
      </c>
    </row>
    <row r="597" spans="1:4" ht="15" thickBot="1">
      <c r="A597" s="33">
        <v>272</v>
      </c>
      <c r="B597" s="34" t="s">
        <v>58</v>
      </c>
      <c r="C597" s="35">
        <v>2</v>
      </c>
      <c r="D597" s="35">
        <v>0</v>
      </c>
    </row>
    <row r="598" spans="1:4" ht="15" thickBot="1">
      <c r="A598" s="33">
        <v>273</v>
      </c>
      <c r="B598" s="34" t="s">
        <v>58</v>
      </c>
      <c r="C598" s="35">
        <v>2</v>
      </c>
      <c r="D598" s="35">
        <v>1</v>
      </c>
    </row>
    <row r="599" spans="1:4" ht="15" thickBot="1">
      <c r="A599" s="33">
        <v>274</v>
      </c>
      <c r="B599" s="34" t="s">
        <v>58</v>
      </c>
      <c r="C599" s="35">
        <v>2</v>
      </c>
      <c r="D599" s="35">
        <v>0</v>
      </c>
    </row>
    <row r="600" spans="1:4" ht="15" thickBot="1">
      <c r="A600" s="33">
        <v>275</v>
      </c>
      <c r="B600" s="34" t="s">
        <v>58</v>
      </c>
      <c r="C600" s="35">
        <v>2</v>
      </c>
      <c r="D600" s="35">
        <v>0</v>
      </c>
    </row>
    <row r="601" spans="1:4" ht="15" thickBot="1">
      <c r="A601" s="33">
        <v>276</v>
      </c>
      <c r="B601" s="34" t="s">
        <v>58</v>
      </c>
      <c r="C601" s="35">
        <v>2</v>
      </c>
      <c r="D601" s="34" t="s">
        <v>63</v>
      </c>
    </row>
    <row r="602" spans="1:4" ht="15" thickBot="1">
      <c r="A602" s="33">
        <v>277</v>
      </c>
      <c r="B602" s="34" t="s">
        <v>58</v>
      </c>
      <c r="C602" s="35">
        <v>2</v>
      </c>
      <c r="D602" s="35">
        <v>0</v>
      </c>
    </row>
    <row r="603" spans="1:4" ht="15" thickBot="1">
      <c r="A603" s="33">
        <v>278</v>
      </c>
      <c r="B603" s="34" t="s">
        <v>58</v>
      </c>
      <c r="C603" s="35">
        <v>2</v>
      </c>
      <c r="D603" s="34" t="s">
        <v>63</v>
      </c>
    </row>
    <row r="604" spans="1:4" ht="15" thickBot="1">
      <c r="A604" s="33">
        <v>279</v>
      </c>
      <c r="B604" s="34" t="s">
        <v>58</v>
      </c>
      <c r="C604" s="35">
        <v>2</v>
      </c>
      <c r="D604" s="35">
        <v>0</v>
      </c>
    </row>
    <row r="605" spans="1:4" ht="15" thickBot="1">
      <c r="A605" s="33">
        <v>280</v>
      </c>
      <c r="B605" s="34" t="s">
        <v>58</v>
      </c>
      <c r="C605" s="35">
        <v>2</v>
      </c>
      <c r="D605" s="35">
        <v>0</v>
      </c>
    </row>
    <row r="606" spans="1:4" ht="15" thickBot="1">
      <c r="A606" s="33">
        <v>281</v>
      </c>
      <c r="B606" s="34" t="s">
        <v>58</v>
      </c>
      <c r="C606" s="35">
        <v>2</v>
      </c>
      <c r="D606" s="34" t="s">
        <v>63</v>
      </c>
    </row>
    <row r="607" spans="1:4" ht="15" thickBot="1">
      <c r="A607" s="33">
        <v>282</v>
      </c>
      <c r="B607" s="34" t="s">
        <v>58</v>
      </c>
      <c r="C607" s="35">
        <v>2</v>
      </c>
      <c r="D607" s="35">
        <v>0</v>
      </c>
    </row>
    <row r="608" spans="1:4" ht="15" thickBot="1">
      <c r="A608" s="33">
        <v>283</v>
      </c>
      <c r="B608" s="34" t="s">
        <v>58</v>
      </c>
      <c r="C608" s="35">
        <v>2</v>
      </c>
      <c r="D608" s="35">
        <v>2</v>
      </c>
    </row>
    <row r="609" spans="1:4" ht="15" thickBot="1">
      <c r="A609" s="33">
        <v>284</v>
      </c>
      <c r="B609" s="34" t="s">
        <v>58</v>
      </c>
      <c r="C609" s="35">
        <v>2</v>
      </c>
      <c r="D609" s="35">
        <v>0</v>
      </c>
    </row>
    <row r="610" spans="1:4" ht="15" thickBot="1">
      <c r="A610" s="33">
        <v>285</v>
      </c>
      <c r="B610" s="34" t="s">
        <v>58</v>
      </c>
      <c r="C610" s="35">
        <v>2</v>
      </c>
      <c r="D610" s="35">
        <v>2</v>
      </c>
    </row>
    <row r="611" spans="1:4" ht="15" thickBot="1">
      <c r="A611" s="33">
        <v>286</v>
      </c>
      <c r="B611" s="34" t="s">
        <v>58</v>
      </c>
      <c r="C611" s="35">
        <v>2</v>
      </c>
      <c r="D611" s="35">
        <v>2</v>
      </c>
    </row>
    <row r="612" spans="1:4" ht="15" thickBot="1">
      <c r="A612" s="33">
        <v>287</v>
      </c>
      <c r="B612" s="34" t="s">
        <v>58</v>
      </c>
      <c r="C612" s="35">
        <v>2</v>
      </c>
      <c r="D612" s="35">
        <v>0</v>
      </c>
    </row>
    <row r="613" spans="1:4" ht="15" thickBot="1">
      <c r="A613" s="33">
        <v>288</v>
      </c>
      <c r="B613" s="34" t="s">
        <v>58</v>
      </c>
      <c r="C613" s="35">
        <v>2</v>
      </c>
      <c r="D613" s="35">
        <v>1</v>
      </c>
    </row>
    <row r="614" spans="1:4" ht="15" thickBot="1">
      <c r="A614" s="33">
        <v>289</v>
      </c>
      <c r="B614" s="34" t="s">
        <v>58</v>
      </c>
      <c r="C614" s="35">
        <v>2</v>
      </c>
      <c r="D614" s="35">
        <v>0</v>
      </c>
    </row>
    <row r="615" spans="1:4" ht="15" thickBot="1">
      <c r="A615" s="33">
        <v>290</v>
      </c>
      <c r="B615" s="34" t="s">
        <v>58</v>
      </c>
      <c r="C615" s="35">
        <v>2</v>
      </c>
      <c r="D615" s="35">
        <v>0</v>
      </c>
    </row>
    <row r="616" spans="1:4" ht="15" thickBot="1">
      <c r="A616" s="33">
        <v>291</v>
      </c>
      <c r="B616" s="34" t="s">
        <v>58</v>
      </c>
      <c r="C616" s="35">
        <v>2</v>
      </c>
      <c r="D616" s="35">
        <v>0</v>
      </c>
    </row>
    <row r="617" spans="1:4" ht="15" thickBot="1">
      <c r="A617" s="33">
        <v>292</v>
      </c>
      <c r="B617" s="34" t="s">
        <v>58</v>
      </c>
      <c r="C617" s="35">
        <v>2</v>
      </c>
      <c r="D617" s="35">
        <v>5</v>
      </c>
    </row>
    <row r="618" spans="1:4" ht="15" thickBot="1">
      <c r="A618" s="33">
        <v>293</v>
      </c>
      <c r="B618" s="34" t="s">
        <v>58</v>
      </c>
      <c r="C618" s="35">
        <v>2</v>
      </c>
      <c r="D618" s="35">
        <v>1</v>
      </c>
    </row>
    <row r="619" spans="1:4" ht="15" thickBot="1">
      <c r="A619" s="33">
        <v>294</v>
      </c>
      <c r="B619" s="34" t="s">
        <v>58</v>
      </c>
      <c r="C619" s="35">
        <v>2</v>
      </c>
      <c r="D619" s="35">
        <v>0</v>
      </c>
    </row>
    <row r="620" spans="1:4" ht="15" thickBot="1">
      <c r="A620" s="33">
        <v>295</v>
      </c>
      <c r="B620" s="34" t="s">
        <v>58</v>
      </c>
      <c r="C620" s="35">
        <v>2</v>
      </c>
      <c r="D620" s="35">
        <v>3</v>
      </c>
    </row>
    <row r="621" spans="1:4" ht="15" thickBot="1">
      <c r="A621" s="33">
        <v>296</v>
      </c>
      <c r="B621" s="34" t="s">
        <v>58</v>
      </c>
      <c r="C621" s="35">
        <v>2</v>
      </c>
      <c r="D621" s="35">
        <v>1</v>
      </c>
    </row>
    <row r="622" spans="1:4" ht="15" thickBot="1">
      <c r="A622" s="33">
        <v>297</v>
      </c>
      <c r="B622" s="34" t="s">
        <v>58</v>
      </c>
      <c r="C622" s="35">
        <v>2</v>
      </c>
      <c r="D622" s="35">
        <v>0</v>
      </c>
    </row>
    <row r="623" spans="1:4" ht="15" thickBot="1">
      <c r="A623" s="33">
        <v>298</v>
      </c>
      <c r="B623" s="34" t="s">
        <v>58</v>
      </c>
      <c r="C623" s="35">
        <v>2</v>
      </c>
      <c r="D623" s="35">
        <v>0</v>
      </c>
    </row>
    <row r="624" spans="1:4" ht="15" thickBot="1">
      <c r="A624" s="33">
        <v>299</v>
      </c>
      <c r="B624" s="34" t="s">
        <v>58</v>
      </c>
      <c r="C624" s="35">
        <v>2</v>
      </c>
      <c r="D624" s="35">
        <v>1</v>
      </c>
    </row>
    <row r="625" spans="1:4" ht="15" thickBot="1">
      <c r="A625" s="33">
        <v>300</v>
      </c>
      <c r="B625" s="34" t="s">
        <v>58</v>
      </c>
      <c r="C625" s="35">
        <v>2</v>
      </c>
      <c r="D625" s="35">
        <v>0</v>
      </c>
    </row>
    <row r="626" spans="1:4" ht="15" thickBot="1">
      <c r="A626" s="33">
        <v>301</v>
      </c>
      <c r="B626" s="34" t="s">
        <v>58</v>
      </c>
      <c r="C626" s="35">
        <v>2</v>
      </c>
      <c r="D626" s="35">
        <v>0</v>
      </c>
    </row>
    <row r="627" spans="1:4" ht="15" thickBot="1">
      <c r="A627" s="33">
        <v>302</v>
      </c>
      <c r="B627" s="34" t="s">
        <v>58</v>
      </c>
      <c r="C627" s="35">
        <v>2</v>
      </c>
      <c r="D627" s="35">
        <v>0</v>
      </c>
    </row>
    <row r="628" spans="1:4" ht="15" thickBot="1">
      <c r="A628" s="33">
        <v>303</v>
      </c>
      <c r="B628" s="34" t="s">
        <v>58</v>
      </c>
      <c r="C628" s="35">
        <v>2</v>
      </c>
      <c r="D628" s="35">
        <v>0</v>
      </c>
    </row>
    <row r="629" spans="1:4" ht="15" thickBot="1">
      <c r="A629" s="33">
        <v>304</v>
      </c>
      <c r="B629" s="34" t="s">
        <v>58</v>
      </c>
      <c r="C629" s="35">
        <v>2</v>
      </c>
      <c r="D629" s="35">
        <v>0</v>
      </c>
    </row>
    <row r="630" spans="1:4" ht="15" thickBot="1">
      <c r="A630" s="33">
        <v>305</v>
      </c>
      <c r="B630" s="34" t="s">
        <v>58</v>
      </c>
      <c r="C630" s="35">
        <v>2</v>
      </c>
      <c r="D630" s="35">
        <v>0</v>
      </c>
    </row>
    <row r="631" spans="1:4" ht="15" thickBot="1">
      <c r="A631" s="33">
        <v>306</v>
      </c>
      <c r="B631" s="34" t="s">
        <v>58</v>
      </c>
      <c r="C631" s="35">
        <v>2</v>
      </c>
      <c r="D631" s="35">
        <v>0</v>
      </c>
    </row>
    <row r="632" spans="1:4" ht="15" thickBot="1">
      <c r="A632" s="33">
        <v>307</v>
      </c>
      <c r="B632" s="34" t="s">
        <v>58</v>
      </c>
      <c r="C632" s="35">
        <v>2</v>
      </c>
      <c r="D632" s="34" t="s">
        <v>63</v>
      </c>
    </row>
    <row r="633" spans="1:4" ht="15" thickBot="1">
      <c r="A633" s="33">
        <v>308</v>
      </c>
      <c r="B633" s="34" t="s">
        <v>58</v>
      </c>
      <c r="C633" s="35">
        <v>2</v>
      </c>
      <c r="D633" s="34" t="s">
        <v>63</v>
      </c>
    </row>
    <row r="634" spans="1:4" ht="15" thickBot="1">
      <c r="A634" s="33">
        <v>309</v>
      </c>
      <c r="B634" s="34" t="s">
        <v>58</v>
      </c>
      <c r="C634" s="35">
        <v>2</v>
      </c>
      <c r="D634" s="34" t="s">
        <v>63</v>
      </c>
    </row>
    <row r="635" spans="1:4" ht="15" thickBot="1">
      <c r="A635" s="33">
        <v>310</v>
      </c>
      <c r="B635" s="34" t="s">
        <v>58</v>
      </c>
      <c r="C635" s="35">
        <v>2</v>
      </c>
      <c r="D635" s="34" t="s">
        <v>63</v>
      </c>
    </row>
    <row r="636" spans="1:4" ht="15" thickBot="1">
      <c r="A636" s="33">
        <v>311</v>
      </c>
      <c r="B636" s="34" t="s">
        <v>58</v>
      </c>
      <c r="C636" s="35">
        <v>2</v>
      </c>
      <c r="D636" s="34" t="s">
        <v>63</v>
      </c>
    </row>
    <row r="637" spans="1:4" ht="15" thickBot="1">
      <c r="A637" s="33">
        <v>312</v>
      </c>
      <c r="B637" s="34" t="s">
        <v>58</v>
      </c>
      <c r="C637" s="35">
        <v>2</v>
      </c>
      <c r="D637" s="35">
        <v>0</v>
      </c>
    </row>
    <row r="638" spans="1:4" ht="15" thickBot="1">
      <c r="A638" s="33">
        <v>313</v>
      </c>
      <c r="B638" s="34" t="s">
        <v>58</v>
      </c>
      <c r="C638" s="35">
        <v>2</v>
      </c>
      <c r="D638" s="34" t="s">
        <v>63</v>
      </c>
    </row>
    <row r="639" spans="1:4" ht="15" thickBot="1">
      <c r="A639" s="33">
        <v>314</v>
      </c>
      <c r="B639" s="34" t="s">
        <v>58</v>
      </c>
      <c r="C639" s="35">
        <v>2</v>
      </c>
      <c r="D639" s="34" t="s">
        <v>63</v>
      </c>
    </row>
    <row r="640" spans="1:4" ht="15" thickBot="1">
      <c r="A640" s="33">
        <v>315</v>
      </c>
      <c r="B640" s="34" t="s">
        <v>58</v>
      </c>
      <c r="C640" s="35">
        <v>2</v>
      </c>
      <c r="D640" s="35">
        <v>0</v>
      </c>
    </row>
    <row r="641" spans="1:4" ht="15" thickBot="1">
      <c r="A641" s="33">
        <v>316</v>
      </c>
      <c r="B641" s="34" t="s">
        <v>58</v>
      </c>
      <c r="C641" s="35">
        <v>2</v>
      </c>
      <c r="D641" s="34" t="s">
        <v>63</v>
      </c>
    </row>
    <row r="642" spans="1:4" ht="15" thickBot="1">
      <c r="A642" s="33">
        <v>317</v>
      </c>
      <c r="B642" s="34" t="s">
        <v>58</v>
      </c>
      <c r="C642" s="35">
        <v>2</v>
      </c>
      <c r="D642" s="34" t="s">
        <v>63</v>
      </c>
    </row>
    <row r="643" spans="1:4" ht="15" thickBot="1">
      <c r="A643" s="33">
        <v>318</v>
      </c>
      <c r="B643" s="34" t="s">
        <v>58</v>
      </c>
      <c r="C643" s="35">
        <v>2</v>
      </c>
      <c r="D643" s="34" t="s">
        <v>63</v>
      </c>
    </row>
    <row r="644" spans="1:4" ht="15" thickBot="1">
      <c r="A644" s="33">
        <v>319</v>
      </c>
      <c r="B644" s="34" t="s">
        <v>58</v>
      </c>
      <c r="C644" s="35">
        <v>2</v>
      </c>
      <c r="D644" s="35">
        <v>0</v>
      </c>
    </row>
    <row r="645" spans="1:4" ht="15" thickBot="1">
      <c r="A645" s="33">
        <v>320</v>
      </c>
      <c r="B645" s="34" t="s">
        <v>58</v>
      </c>
      <c r="C645" s="35">
        <v>2</v>
      </c>
      <c r="D645" s="35">
        <v>0</v>
      </c>
    </row>
    <row r="646" spans="1:4" ht="15" thickBot="1">
      <c r="A646" s="33">
        <v>321</v>
      </c>
      <c r="B646" s="34" t="s">
        <v>58</v>
      </c>
      <c r="C646" s="35">
        <v>2</v>
      </c>
      <c r="D646" s="35">
        <v>0</v>
      </c>
    </row>
    <row r="647" spans="1:4" ht="15" thickBot="1">
      <c r="A647" s="33">
        <v>322</v>
      </c>
      <c r="B647" s="34" t="s">
        <v>58</v>
      </c>
      <c r="C647" s="35">
        <v>2</v>
      </c>
      <c r="D647" s="35">
        <v>0</v>
      </c>
    </row>
    <row r="648" spans="1:4" ht="15" thickBot="1">
      <c r="A648" s="33">
        <v>323</v>
      </c>
      <c r="B648" s="34" t="s">
        <v>58</v>
      </c>
      <c r="C648" s="35">
        <v>2</v>
      </c>
      <c r="D648" s="35">
        <v>0</v>
      </c>
    </row>
    <row r="649" spans="1:4" ht="15" thickBot="1">
      <c r="A649" s="33">
        <v>324</v>
      </c>
      <c r="B649" s="34" t="s">
        <v>58</v>
      </c>
      <c r="C649" s="35">
        <v>2</v>
      </c>
      <c r="D649" s="35">
        <v>0</v>
      </c>
    </row>
    <row r="650" spans="1:4" ht="15" thickBot="1">
      <c r="A650" s="33">
        <v>1</v>
      </c>
      <c r="B650" s="34" t="s">
        <v>58</v>
      </c>
      <c r="C650" s="35">
        <v>3</v>
      </c>
      <c r="D650" s="35">
        <v>3</v>
      </c>
    </row>
    <row r="651" spans="1:4" ht="15" thickBot="1">
      <c r="A651" s="33">
        <v>2</v>
      </c>
      <c r="B651" s="34" t="s">
        <v>58</v>
      </c>
      <c r="C651" s="35">
        <v>3</v>
      </c>
      <c r="D651" s="35">
        <v>0</v>
      </c>
    </row>
    <row r="652" spans="1:4" ht="15" thickBot="1">
      <c r="A652" s="33">
        <v>3</v>
      </c>
      <c r="B652" s="34" t="s">
        <v>58</v>
      </c>
      <c r="C652" s="35">
        <v>3</v>
      </c>
      <c r="D652" s="35">
        <v>1</v>
      </c>
    </row>
    <row r="653" spans="1:4" ht="15" thickBot="1">
      <c r="A653" s="33">
        <v>4</v>
      </c>
      <c r="B653" s="34" t="s">
        <v>58</v>
      </c>
      <c r="C653" s="35">
        <v>3</v>
      </c>
      <c r="D653" s="35">
        <v>0</v>
      </c>
    </row>
    <row r="654" spans="1:4" ht="15" thickBot="1">
      <c r="A654" s="33">
        <v>5</v>
      </c>
      <c r="B654" s="34" t="s">
        <v>58</v>
      </c>
      <c r="C654" s="35">
        <v>3</v>
      </c>
      <c r="D654" s="35">
        <v>1</v>
      </c>
    </row>
    <row r="655" spans="1:4" ht="15" thickBot="1">
      <c r="A655" s="33">
        <v>6</v>
      </c>
      <c r="B655" s="34" t="s">
        <v>58</v>
      </c>
      <c r="C655" s="35">
        <v>3</v>
      </c>
      <c r="D655" s="35">
        <v>0</v>
      </c>
    </row>
    <row r="656" spans="1:4" ht="15" thickBot="1">
      <c r="A656" s="33">
        <v>7</v>
      </c>
      <c r="B656" s="34" t="s">
        <v>58</v>
      </c>
      <c r="C656" s="35">
        <v>3</v>
      </c>
      <c r="D656" s="35">
        <v>0</v>
      </c>
    </row>
    <row r="657" spans="1:4" ht="15" thickBot="1">
      <c r="A657" s="33">
        <v>8</v>
      </c>
      <c r="B657" s="34" t="s">
        <v>58</v>
      </c>
      <c r="C657" s="35">
        <v>3</v>
      </c>
      <c r="D657" s="35">
        <v>1</v>
      </c>
    </row>
    <row r="658" spans="1:4" ht="15" thickBot="1">
      <c r="A658" s="33">
        <v>9</v>
      </c>
      <c r="B658" s="34" t="s">
        <v>58</v>
      </c>
      <c r="C658" s="35">
        <v>3</v>
      </c>
      <c r="D658" s="35">
        <v>8</v>
      </c>
    </row>
    <row r="659" spans="1:4" ht="15" thickBot="1">
      <c r="A659" s="33">
        <v>10</v>
      </c>
      <c r="B659" s="34" t="s">
        <v>58</v>
      </c>
      <c r="C659" s="35">
        <v>3</v>
      </c>
      <c r="D659" s="35">
        <v>7</v>
      </c>
    </row>
    <row r="660" spans="1:4" ht="15" thickBot="1">
      <c r="A660" s="33">
        <v>11</v>
      </c>
      <c r="B660" s="34" t="s">
        <v>58</v>
      </c>
      <c r="C660" s="35">
        <v>3</v>
      </c>
      <c r="D660" s="35">
        <v>0</v>
      </c>
    </row>
    <row r="661" spans="1:4" ht="15" thickBot="1">
      <c r="A661" s="33">
        <v>12</v>
      </c>
      <c r="B661" s="34" t="s">
        <v>58</v>
      </c>
      <c r="C661" s="35">
        <v>3</v>
      </c>
      <c r="D661" s="35">
        <v>0</v>
      </c>
    </row>
    <row r="662" spans="1:4" ht="15" thickBot="1">
      <c r="A662" s="33">
        <v>13</v>
      </c>
      <c r="B662" s="34" t="s">
        <v>58</v>
      </c>
      <c r="C662" s="35">
        <v>3</v>
      </c>
      <c r="D662" s="35">
        <v>0</v>
      </c>
    </row>
    <row r="663" spans="1:4" ht="15" thickBot="1">
      <c r="A663" s="33">
        <v>14</v>
      </c>
      <c r="B663" s="34" t="s">
        <v>58</v>
      </c>
      <c r="C663" s="35">
        <v>3</v>
      </c>
      <c r="D663" s="35">
        <v>11</v>
      </c>
    </row>
    <row r="664" spans="1:4" ht="15" thickBot="1">
      <c r="A664" s="33">
        <v>15</v>
      </c>
      <c r="B664" s="34" t="s">
        <v>58</v>
      </c>
      <c r="C664" s="35">
        <v>3</v>
      </c>
      <c r="D664" s="34" t="s">
        <v>63</v>
      </c>
    </row>
    <row r="665" spans="1:4" ht="15" thickBot="1">
      <c r="A665" s="33">
        <v>16</v>
      </c>
      <c r="B665" s="34" t="s">
        <v>58</v>
      </c>
      <c r="C665" s="35">
        <v>3</v>
      </c>
      <c r="D665" s="35">
        <v>0</v>
      </c>
    </row>
    <row r="666" spans="1:4" ht="15" thickBot="1">
      <c r="A666" s="33">
        <v>17</v>
      </c>
      <c r="B666" s="34" t="s">
        <v>58</v>
      </c>
      <c r="C666" s="35">
        <v>3</v>
      </c>
      <c r="D666" s="35">
        <v>6</v>
      </c>
    </row>
    <row r="667" spans="1:4" ht="15" thickBot="1">
      <c r="A667" s="33">
        <v>18</v>
      </c>
      <c r="B667" s="34" t="s">
        <v>58</v>
      </c>
      <c r="C667" s="35">
        <v>3</v>
      </c>
      <c r="D667" s="35">
        <v>1</v>
      </c>
    </row>
    <row r="668" spans="1:4" ht="15" thickBot="1">
      <c r="A668" s="33">
        <v>19</v>
      </c>
      <c r="B668" s="34" t="s">
        <v>58</v>
      </c>
      <c r="C668" s="35">
        <v>3</v>
      </c>
      <c r="D668" s="35">
        <v>1</v>
      </c>
    </row>
    <row r="669" spans="1:4" ht="15" thickBot="1">
      <c r="A669" s="33">
        <v>20</v>
      </c>
      <c r="B669" s="34" t="s">
        <v>58</v>
      </c>
      <c r="C669" s="35">
        <v>3</v>
      </c>
      <c r="D669" s="35">
        <v>9</v>
      </c>
    </row>
    <row r="670" spans="1:4" ht="15" thickBot="1">
      <c r="A670" s="33">
        <v>21</v>
      </c>
      <c r="B670" s="34" t="s">
        <v>58</v>
      </c>
      <c r="C670" s="35">
        <v>3</v>
      </c>
      <c r="D670" s="35">
        <v>4</v>
      </c>
    </row>
    <row r="671" spans="1:4" ht="15" thickBot="1">
      <c r="A671" s="33">
        <v>22</v>
      </c>
      <c r="B671" s="34" t="s">
        <v>58</v>
      </c>
      <c r="C671" s="35">
        <v>3</v>
      </c>
      <c r="D671" s="35">
        <v>4</v>
      </c>
    </row>
    <row r="672" spans="1:4" ht="15" thickBot="1">
      <c r="A672" s="33">
        <v>23</v>
      </c>
      <c r="B672" s="34" t="s">
        <v>58</v>
      </c>
      <c r="C672" s="35">
        <v>3</v>
      </c>
      <c r="D672" s="35">
        <v>0</v>
      </c>
    </row>
    <row r="673" spans="1:4" ht="15" thickBot="1">
      <c r="A673" s="33">
        <v>24</v>
      </c>
      <c r="B673" s="34" t="s">
        <v>58</v>
      </c>
      <c r="C673" s="35">
        <v>3</v>
      </c>
      <c r="D673" s="35">
        <v>2</v>
      </c>
    </row>
    <row r="674" spans="1:4" ht="15" thickBot="1">
      <c r="A674" s="33">
        <v>25</v>
      </c>
      <c r="B674" s="34" t="s">
        <v>58</v>
      </c>
      <c r="C674" s="35">
        <v>3</v>
      </c>
      <c r="D674" s="34" t="s">
        <v>63</v>
      </c>
    </row>
    <row r="675" spans="1:4" ht="15" thickBot="1">
      <c r="A675" s="33">
        <v>26</v>
      </c>
      <c r="B675" s="34" t="s">
        <v>58</v>
      </c>
      <c r="C675" s="35">
        <v>3</v>
      </c>
      <c r="D675" s="35">
        <v>1</v>
      </c>
    </row>
    <row r="676" spans="1:4" ht="15" thickBot="1">
      <c r="A676" s="33">
        <v>27</v>
      </c>
      <c r="B676" s="34" t="s">
        <v>58</v>
      </c>
      <c r="C676" s="35">
        <v>3</v>
      </c>
      <c r="D676" s="35">
        <v>0</v>
      </c>
    </row>
    <row r="677" spans="1:4" ht="15" thickBot="1">
      <c r="A677" s="33">
        <v>28</v>
      </c>
      <c r="B677" s="34" t="s">
        <v>58</v>
      </c>
      <c r="C677" s="35">
        <v>3</v>
      </c>
      <c r="D677" s="35">
        <v>0</v>
      </c>
    </row>
    <row r="678" spans="1:4" ht="15" thickBot="1">
      <c r="A678" s="33">
        <v>29</v>
      </c>
      <c r="B678" s="34" t="s">
        <v>58</v>
      </c>
      <c r="C678" s="35">
        <v>3</v>
      </c>
      <c r="D678" s="35">
        <v>2</v>
      </c>
    </row>
    <row r="679" spans="1:4" ht="15" thickBot="1">
      <c r="A679" s="33">
        <v>30</v>
      </c>
      <c r="B679" s="34" t="s">
        <v>58</v>
      </c>
      <c r="C679" s="35">
        <v>3</v>
      </c>
      <c r="D679" s="35">
        <v>1</v>
      </c>
    </row>
    <row r="680" spans="1:4" ht="15" thickBot="1">
      <c r="A680" s="33">
        <v>31</v>
      </c>
      <c r="B680" s="34" t="s">
        <v>58</v>
      </c>
      <c r="C680" s="35">
        <v>3</v>
      </c>
      <c r="D680" s="35">
        <v>9</v>
      </c>
    </row>
    <row r="681" spans="1:4" ht="15" thickBot="1">
      <c r="A681" s="33">
        <v>32</v>
      </c>
      <c r="B681" s="34" t="s">
        <v>58</v>
      </c>
      <c r="C681" s="35">
        <v>3</v>
      </c>
      <c r="D681" s="35">
        <v>0</v>
      </c>
    </row>
    <row r="682" spans="1:4" ht="15" thickBot="1">
      <c r="A682" s="33">
        <v>33</v>
      </c>
      <c r="B682" s="34" t="s">
        <v>58</v>
      </c>
      <c r="C682" s="35">
        <v>3</v>
      </c>
      <c r="D682" s="34" t="s">
        <v>63</v>
      </c>
    </row>
    <row r="683" spans="1:4" ht="15" thickBot="1">
      <c r="A683" s="33">
        <v>34</v>
      </c>
      <c r="B683" s="34" t="s">
        <v>58</v>
      </c>
      <c r="C683" s="35">
        <v>3</v>
      </c>
      <c r="D683" s="35">
        <v>0</v>
      </c>
    </row>
    <row r="684" spans="1:4" ht="15" thickBot="1">
      <c r="A684" s="33">
        <v>35</v>
      </c>
      <c r="B684" s="34" t="s">
        <v>58</v>
      </c>
      <c r="C684" s="35">
        <v>3</v>
      </c>
      <c r="D684" s="35">
        <v>2</v>
      </c>
    </row>
    <row r="685" spans="1:4" ht="15" thickBot="1">
      <c r="A685" s="33">
        <v>36</v>
      </c>
      <c r="B685" s="34" t="s">
        <v>58</v>
      </c>
      <c r="C685" s="35">
        <v>3</v>
      </c>
      <c r="D685" s="35">
        <v>0</v>
      </c>
    </row>
    <row r="686" spans="1:4" ht="15" thickBot="1">
      <c r="A686" s="33">
        <v>37</v>
      </c>
      <c r="B686" s="34" t="s">
        <v>58</v>
      </c>
      <c r="C686" s="35">
        <v>3</v>
      </c>
      <c r="D686" s="35">
        <v>1</v>
      </c>
    </row>
    <row r="687" spans="1:4" ht="15" thickBot="1">
      <c r="A687" s="33">
        <v>38</v>
      </c>
      <c r="B687" s="34" t="s">
        <v>58</v>
      </c>
      <c r="C687" s="35">
        <v>3</v>
      </c>
      <c r="D687" s="35">
        <v>0</v>
      </c>
    </row>
    <row r="688" spans="1:4" ht="15" thickBot="1">
      <c r="A688" s="33">
        <v>39</v>
      </c>
      <c r="B688" s="34" t="s">
        <v>58</v>
      </c>
      <c r="C688" s="35">
        <v>3</v>
      </c>
      <c r="D688" s="35">
        <v>1</v>
      </c>
    </row>
    <row r="689" spans="1:4" ht="15" thickBot="1">
      <c r="A689" s="33">
        <v>40</v>
      </c>
      <c r="B689" s="34" t="s">
        <v>58</v>
      </c>
      <c r="C689" s="35">
        <v>3</v>
      </c>
      <c r="D689" s="34" t="s">
        <v>63</v>
      </c>
    </row>
    <row r="690" spans="1:4" ht="15" thickBot="1">
      <c r="A690" s="33">
        <v>41</v>
      </c>
      <c r="B690" s="34" t="s">
        <v>58</v>
      </c>
      <c r="C690" s="35">
        <v>3</v>
      </c>
      <c r="D690" s="34" t="s">
        <v>63</v>
      </c>
    </row>
    <row r="691" spans="1:4" ht="15" thickBot="1">
      <c r="A691" s="33">
        <v>42</v>
      </c>
      <c r="B691" s="34" t="s">
        <v>58</v>
      </c>
      <c r="C691" s="35">
        <v>3</v>
      </c>
      <c r="D691" s="35">
        <v>0</v>
      </c>
    </row>
    <row r="692" spans="1:4" ht="15" thickBot="1">
      <c r="A692" s="33">
        <v>43</v>
      </c>
      <c r="B692" s="34" t="s">
        <v>58</v>
      </c>
      <c r="C692" s="35">
        <v>3</v>
      </c>
      <c r="D692" s="35">
        <v>0</v>
      </c>
    </row>
    <row r="693" spans="1:4" ht="15" thickBot="1">
      <c r="A693" s="33">
        <v>44</v>
      </c>
      <c r="B693" s="34" t="s">
        <v>58</v>
      </c>
      <c r="C693" s="35">
        <v>3</v>
      </c>
      <c r="D693" s="35">
        <v>2</v>
      </c>
    </row>
    <row r="694" spans="1:4" ht="15" thickBot="1">
      <c r="A694" s="33">
        <v>45</v>
      </c>
      <c r="B694" s="34" t="s">
        <v>58</v>
      </c>
      <c r="C694" s="35">
        <v>3</v>
      </c>
      <c r="D694" s="35">
        <v>0</v>
      </c>
    </row>
    <row r="695" spans="1:4" ht="15" thickBot="1">
      <c r="A695" s="33">
        <v>46</v>
      </c>
      <c r="B695" s="34" t="s">
        <v>58</v>
      </c>
      <c r="C695" s="35">
        <v>3</v>
      </c>
      <c r="D695" s="35">
        <v>0</v>
      </c>
    </row>
    <row r="696" spans="1:4" ht="15" thickBot="1">
      <c r="A696" s="33">
        <v>47</v>
      </c>
      <c r="B696" s="34" t="s">
        <v>58</v>
      </c>
      <c r="C696" s="35">
        <v>3</v>
      </c>
      <c r="D696" s="35">
        <v>0</v>
      </c>
    </row>
    <row r="697" spans="1:4" ht="15" thickBot="1">
      <c r="A697" s="33">
        <v>48</v>
      </c>
      <c r="B697" s="34" t="s">
        <v>58</v>
      </c>
      <c r="C697" s="35">
        <v>3</v>
      </c>
      <c r="D697" s="35">
        <v>0</v>
      </c>
    </row>
    <row r="698" spans="1:4" ht="15" thickBot="1">
      <c r="A698" s="33">
        <v>49</v>
      </c>
      <c r="B698" s="34" t="s">
        <v>58</v>
      </c>
      <c r="C698" s="35">
        <v>3</v>
      </c>
      <c r="D698" s="35">
        <v>0</v>
      </c>
    </row>
    <row r="699" spans="1:4" ht="15" thickBot="1">
      <c r="A699" s="33">
        <v>50</v>
      </c>
      <c r="B699" s="34" t="s">
        <v>58</v>
      </c>
      <c r="C699" s="35">
        <v>3</v>
      </c>
      <c r="D699" s="35">
        <v>0</v>
      </c>
    </row>
    <row r="700" spans="1:4" ht="15" thickBot="1">
      <c r="A700" s="33">
        <v>51</v>
      </c>
      <c r="B700" s="34" t="s">
        <v>58</v>
      </c>
      <c r="C700" s="35">
        <v>3</v>
      </c>
      <c r="D700" s="35">
        <v>6</v>
      </c>
    </row>
    <row r="701" spans="1:4" ht="15" thickBot="1">
      <c r="A701" s="33">
        <v>52</v>
      </c>
      <c r="B701" s="34" t="s">
        <v>58</v>
      </c>
      <c r="C701" s="35">
        <v>3</v>
      </c>
      <c r="D701" s="35">
        <v>1</v>
      </c>
    </row>
    <row r="702" spans="1:4" ht="15" thickBot="1">
      <c r="A702" s="33">
        <v>53</v>
      </c>
      <c r="B702" s="34" t="s">
        <v>58</v>
      </c>
      <c r="C702" s="35">
        <v>3</v>
      </c>
      <c r="D702" s="35">
        <v>1</v>
      </c>
    </row>
    <row r="703" spans="1:4" ht="15" thickBot="1">
      <c r="A703" s="33">
        <v>54</v>
      </c>
      <c r="B703" s="34" t="s">
        <v>58</v>
      </c>
      <c r="C703" s="35">
        <v>3</v>
      </c>
      <c r="D703" s="35">
        <v>0</v>
      </c>
    </row>
    <row r="704" spans="1:4" ht="15" thickBot="1">
      <c r="A704" s="33">
        <v>55</v>
      </c>
      <c r="B704" s="34" t="s">
        <v>58</v>
      </c>
      <c r="C704" s="35">
        <v>3</v>
      </c>
      <c r="D704" s="35">
        <v>0</v>
      </c>
    </row>
    <row r="705" spans="1:4" ht="15" thickBot="1">
      <c r="A705" s="33">
        <v>56</v>
      </c>
      <c r="B705" s="34" t="s">
        <v>58</v>
      </c>
      <c r="C705" s="35">
        <v>3</v>
      </c>
      <c r="D705" s="35">
        <v>0</v>
      </c>
    </row>
    <row r="706" spans="1:4" ht="15" thickBot="1">
      <c r="A706" s="33">
        <v>57</v>
      </c>
      <c r="B706" s="34" t="s">
        <v>58</v>
      </c>
      <c r="C706" s="35">
        <v>3</v>
      </c>
      <c r="D706" s="35">
        <v>0</v>
      </c>
    </row>
    <row r="707" spans="1:4" ht="15" thickBot="1">
      <c r="A707" s="33">
        <v>58</v>
      </c>
      <c r="B707" s="34" t="s">
        <v>58</v>
      </c>
      <c r="C707" s="35">
        <v>3</v>
      </c>
      <c r="D707" s="35">
        <v>0</v>
      </c>
    </row>
    <row r="708" spans="1:4" ht="15" thickBot="1">
      <c r="A708" s="33">
        <v>59</v>
      </c>
      <c r="B708" s="34" t="s">
        <v>58</v>
      </c>
      <c r="C708" s="35">
        <v>3</v>
      </c>
      <c r="D708" s="35">
        <v>0</v>
      </c>
    </row>
    <row r="709" spans="1:4" ht="15" thickBot="1">
      <c r="A709" s="33">
        <v>60</v>
      </c>
      <c r="B709" s="34" t="s">
        <v>58</v>
      </c>
      <c r="C709" s="35">
        <v>3</v>
      </c>
      <c r="D709" s="35">
        <v>1</v>
      </c>
    </row>
    <row r="710" spans="1:4" ht="15" thickBot="1">
      <c r="A710" s="33">
        <v>61</v>
      </c>
      <c r="B710" s="34" t="s">
        <v>58</v>
      </c>
      <c r="C710" s="35">
        <v>3</v>
      </c>
      <c r="D710" s="35">
        <v>2</v>
      </c>
    </row>
    <row r="711" spans="1:4" ht="15" thickBot="1">
      <c r="A711" s="33">
        <v>62</v>
      </c>
      <c r="B711" s="34" t="s">
        <v>58</v>
      </c>
      <c r="C711" s="35">
        <v>3</v>
      </c>
      <c r="D711" s="35">
        <v>1</v>
      </c>
    </row>
    <row r="712" spans="1:4" ht="15" thickBot="1">
      <c r="A712" s="33">
        <v>63</v>
      </c>
      <c r="B712" s="34" t="s">
        <v>58</v>
      </c>
      <c r="C712" s="35">
        <v>3</v>
      </c>
      <c r="D712" s="35">
        <v>3</v>
      </c>
    </row>
    <row r="713" spans="1:4" ht="15" thickBot="1">
      <c r="A713" s="33">
        <v>64</v>
      </c>
      <c r="B713" s="34" t="s">
        <v>58</v>
      </c>
      <c r="C713" s="35">
        <v>3</v>
      </c>
      <c r="D713" s="35">
        <v>2</v>
      </c>
    </row>
    <row r="714" spans="1:4" ht="15" thickBot="1">
      <c r="A714" s="33">
        <v>65</v>
      </c>
      <c r="B714" s="34" t="s">
        <v>58</v>
      </c>
      <c r="C714" s="35">
        <v>3</v>
      </c>
      <c r="D714" s="35">
        <v>1</v>
      </c>
    </row>
    <row r="715" spans="1:4" ht="15" thickBot="1">
      <c r="A715" s="33">
        <v>66</v>
      </c>
      <c r="B715" s="34" t="s">
        <v>58</v>
      </c>
      <c r="C715" s="35">
        <v>3</v>
      </c>
      <c r="D715" s="35">
        <v>0</v>
      </c>
    </row>
    <row r="716" spans="1:4" ht="15" thickBot="1">
      <c r="A716" s="33">
        <v>67</v>
      </c>
      <c r="B716" s="34" t="s">
        <v>58</v>
      </c>
      <c r="C716" s="35">
        <v>3</v>
      </c>
      <c r="D716" s="35">
        <v>0</v>
      </c>
    </row>
    <row r="717" spans="1:4" ht="15" thickBot="1">
      <c r="A717" s="33">
        <v>68</v>
      </c>
      <c r="B717" s="34" t="s">
        <v>58</v>
      </c>
      <c r="C717" s="35">
        <v>3</v>
      </c>
      <c r="D717" s="35">
        <v>0</v>
      </c>
    </row>
    <row r="718" spans="1:4" ht="15" thickBot="1">
      <c r="A718" s="33">
        <v>69</v>
      </c>
      <c r="B718" s="34" t="s">
        <v>58</v>
      </c>
      <c r="C718" s="35">
        <v>3</v>
      </c>
      <c r="D718" s="35">
        <v>0</v>
      </c>
    </row>
    <row r="719" spans="1:4" ht="15" thickBot="1">
      <c r="A719" s="33">
        <v>70</v>
      </c>
      <c r="B719" s="34" t="s">
        <v>58</v>
      </c>
      <c r="C719" s="35">
        <v>3</v>
      </c>
      <c r="D719" s="35">
        <v>0</v>
      </c>
    </row>
    <row r="720" spans="1:4" ht="15" thickBot="1">
      <c r="A720" s="33">
        <v>71</v>
      </c>
      <c r="B720" s="34" t="s">
        <v>58</v>
      </c>
      <c r="C720" s="35">
        <v>3</v>
      </c>
      <c r="D720" s="35">
        <v>6</v>
      </c>
    </row>
    <row r="721" spans="1:4" ht="15" thickBot="1">
      <c r="A721" s="33">
        <v>72</v>
      </c>
      <c r="B721" s="34" t="s">
        <v>58</v>
      </c>
      <c r="C721" s="35">
        <v>3</v>
      </c>
      <c r="D721" s="35">
        <v>2</v>
      </c>
    </row>
    <row r="722" spans="1:4" ht="15" thickBot="1">
      <c r="A722" s="33">
        <v>73</v>
      </c>
      <c r="B722" s="34" t="s">
        <v>58</v>
      </c>
      <c r="C722" s="35">
        <v>3</v>
      </c>
      <c r="D722" s="35">
        <v>0</v>
      </c>
    </row>
    <row r="723" spans="1:4" ht="15" thickBot="1">
      <c r="A723" s="33">
        <v>74</v>
      </c>
      <c r="B723" s="34" t="s">
        <v>58</v>
      </c>
      <c r="C723" s="35">
        <v>3</v>
      </c>
      <c r="D723" s="35">
        <v>1</v>
      </c>
    </row>
    <row r="724" spans="1:4" ht="15" thickBot="1">
      <c r="A724" s="33">
        <v>75</v>
      </c>
      <c r="B724" s="34" t="s">
        <v>58</v>
      </c>
      <c r="C724" s="35">
        <v>3</v>
      </c>
      <c r="D724" s="35">
        <v>0</v>
      </c>
    </row>
    <row r="725" spans="1:4" ht="15" thickBot="1">
      <c r="A725" s="33">
        <v>76</v>
      </c>
      <c r="B725" s="34" t="s">
        <v>58</v>
      </c>
      <c r="C725" s="35">
        <v>3</v>
      </c>
      <c r="D725" s="35">
        <v>4</v>
      </c>
    </row>
    <row r="726" spans="1:4" ht="15" thickBot="1">
      <c r="A726" s="33">
        <v>77</v>
      </c>
      <c r="B726" s="34" t="s">
        <v>58</v>
      </c>
      <c r="C726" s="35">
        <v>3</v>
      </c>
      <c r="D726" s="35">
        <v>5</v>
      </c>
    </row>
    <row r="727" spans="1:4" ht="15" thickBot="1">
      <c r="A727" s="33">
        <v>78</v>
      </c>
      <c r="B727" s="34" t="s">
        <v>58</v>
      </c>
      <c r="C727" s="35">
        <v>3</v>
      </c>
      <c r="D727" s="35">
        <v>0</v>
      </c>
    </row>
    <row r="728" spans="1:4" ht="15" thickBot="1">
      <c r="A728" s="33">
        <v>79</v>
      </c>
      <c r="B728" s="34" t="s">
        <v>58</v>
      </c>
      <c r="C728" s="35">
        <v>3</v>
      </c>
      <c r="D728" s="35">
        <v>0</v>
      </c>
    </row>
    <row r="729" spans="1:4" ht="15" thickBot="1">
      <c r="A729" s="33">
        <v>80</v>
      </c>
      <c r="B729" s="34" t="s">
        <v>58</v>
      </c>
      <c r="C729" s="35">
        <v>3</v>
      </c>
      <c r="D729" s="35">
        <v>0</v>
      </c>
    </row>
    <row r="730" spans="1:4" ht="15" thickBot="1">
      <c r="A730" s="33">
        <v>81</v>
      </c>
      <c r="B730" s="34" t="s">
        <v>58</v>
      </c>
      <c r="C730" s="35">
        <v>3</v>
      </c>
      <c r="D730" s="35">
        <v>0</v>
      </c>
    </row>
    <row r="731" spans="1:4" ht="15" thickBot="1">
      <c r="A731" s="33">
        <v>82</v>
      </c>
      <c r="B731" s="34" t="s">
        <v>58</v>
      </c>
      <c r="C731" s="35">
        <v>3</v>
      </c>
      <c r="D731" s="35">
        <v>2</v>
      </c>
    </row>
    <row r="732" spans="1:4" ht="15" thickBot="1">
      <c r="A732" s="33">
        <v>83</v>
      </c>
      <c r="B732" s="34" t="s">
        <v>58</v>
      </c>
      <c r="C732" s="35">
        <v>3</v>
      </c>
      <c r="D732" s="35">
        <v>2</v>
      </c>
    </row>
    <row r="733" spans="1:4" ht="15" thickBot="1">
      <c r="A733" s="33">
        <v>84</v>
      </c>
      <c r="B733" s="34" t="s">
        <v>58</v>
      </c>
      <c r="C733" s="35">
        <v>3</v>
      </c>
      <c r="D733" s="35">
        <v>0</v>
      </c>
    </row>
    <row r="734" spans="1:4" ht="15" thickBot="1">
      <c r="A734" s="33">
        <v>85</v>
      </c>
      <c r="B734" s="34" t="s">
        <v>58</v>
      </c>
      <c r="C734" s="35">
        <v>3</v>
      </c>
      <c r="D734" s="35">
        <v>0</v>
      </c>
    </row>
    <row r="735" spans="1:4" ht="15" thickBot="1">
      <c r="A735" s="33">
        <v>86</v>
      </c>
      <c r="B735" s="34" t="s">
        <v>58</v>
      </c>
      <c r="C735" s="35">
        <v>3</v>
      </c>
      <c r="D735" s="34" t="s">
        <v>63</v>
      </c>
    </row>
    <row r="736" spans="1:4" ht="15" thickBot="1">
      <c r="A736" s="33">
        <v>87</v>
      </c>
      <c r="B736" s="34" t="s">
        <v>58</v>
      </c>
      <c r="C736" s="35">
        <v>3</v>
      </c>
      <c r="D736" s="35">
        <v>1</v>
      </c>
    </row>
    <row r="737" spans="1:4" ht="15" thickBot="1">
      <c r="A737" s="33">
        <v>88</v>
      </c>
      <c r="B737" s="34" t="s">
        <v>58</v>
      </c>
      <c r="C737" s="35">
        <v>3</v>
      </c>
      <c r="D737" s="35">
        <v>2</v>
      </c>
    </row>
    <row r="738" spans="1:4" ht="15" thickBot="1">
      <c r="A738" s="33">
        <v>89</v>
      </c>
      <c r="B738" s="34" t="s">
        <v>58</v>
      </c>
      <c r="C738" s="35">
        <v>3</v>
      </c>
      <c r="D738" s="34" t="s">
        <v>63</v>
      </c>
    </row>
    <row r="739" spans="1:4" ht="15" thickBot="1">
      <c r="A739" s="33">
        <v>90</v>
      </c>
      <c r="B739" s="34" t="s">
        <v>58</v>
      </c>
      <c r="C739" s="35">
        <v>3</v>
      </c>
      <c r="D739" s="35">
        <v>9</v>
      </c>
    </row>
    <row r="740" spans="1:4" ht="15" thickBot="1">
      <c r="A740" s="33">
        <v>91</v>
      </c>
      <c r="B740" s="34" t="s">
        <v>58</v>
      </c>
      <c r="C740" s="35">
        <v>3</v>
      </c>
      <c r="D740" s="35">
        <v>2</v>
      </c>
    </row>
    <row r="741" spans="1:4" ht="15" thickBot="1">
      <c r="A741" s="33">
        <v>92</v>
      </c>
      <c r="B741" s="34" t="s">
        <v>58</v>
      </c>
      <c r="C741" s="35">
        <v>3</v>
      </c>
      <c r="D741" s="35">
        <v>7</v>
      </c>
    </row>
    <row r="742" spans="1:4" ht="15" thickBot="1">
      <c r="A742" s="33">
        <v>93</v>
      </c>
      <c r="B742" s="34" t="s">
        <v>58</v>
      </c>
      <c r="C742" s="35">
        <v>3</v>
      </c>
      <c r="D742" s="35">
        <v>0</v>
      </c>
    </row>
    <row r="743" spans="1:4" ht="15" thickBot="1">
      <c r="A743" s="33">
        <v>94</v>
      </c>
      <c r="B743" s="34" t="s">
        <v>58</v>
      </c>
      <c r="C743" s="35">
        <v>3</v>
      </c>
      <c r="D743" s="35">
        <v>0</v>
      </c>
    </row>
    <row r="744" spans="1:4" ht="15" thickBot="1">
      <c r="A744" s="33">
        <v>95</v>
      </c>
      <c r="B744" s="34" t="s">
        <v>58</v>
      </c>
      <c r="C744" s="35">
        <v>3</v>
      </c>
      <c r="D744" s="35">
        <v>0</v>
      </c>
    </row>
    <row r="745" spans="1:4" ht="15" thickBot="1">
      <c r="A745" s="33">
        <v>96</v>
      </c>
      <c r="B745" s="34" t="s">
        <v>58</v>
      </c>
      <c r="C745" s="35">
        <v>3</v>
      </c>
      <c r="D745" s="34" t="s">
        <v>63</v>
      </c>
    </row>
    <row r="746" spans="1:4" ht="15" thickBot="1">
      <c r="A746" s="33">
        <v>97</v>
      </c>
      <c r="B746" s="34" t="s">
        <v>58</v>
      </c>
      <c r="C746" s="35">
        <v>3</v>
      </c>
      <c r="D746" s="34" t="s">
        <v>63</v>
      </c>
    </row>
    <row r="747" spans="1:4" ht="15" thickBot="1">
      <c r="A747" s="33">
        <v>98</v>
      </c>
      <c r="B747" s="34" t="s">
        <v>58</v>
      </c>
      <c r="C747" s="35">
        <v>3</v>
      </c>
      <c r="D747" s="35">
        <v>0</v>
      </c>
    </row>
    <row r="748" spans="1:4" ht="15" thickBot="1">
      <c r="A748" s="33">
        <v>99</v>
      </c>
      <c r="B748" s="34" t="s">
        <v>58</v>
      </c>
      <c r="C748" s="35">
        <v>3</v>
      </c>
      <c r="D748" s="35">
        <v>0</v>
      </c>
    </row>
    <row r="749" spans="1:4" ht="15" thickBot="1">
      <c r="A749" s="33">
        <v>100</v>
      </c>
      <c r="B749" s="34" t="s">
        <v>58</v>
      </c>
      <c r="C749" s="35">
        <v>3</v>
      </c>
      <c r="D749" s="34" t="s">
        <v>63</v>
      </c>
    </row>
    <row r="750" spans="1:4" ht="15" thickBot="1">
      <c r="A750" s="33">
        <v>101</v>
      </c>
      <c r="B750" s="34" t="s">
        <v>58</v>
      </c>
      <c r="C750" s="35">
        <v>3</v>
      </c>
      <c r="D750" s="34" t="s">
        <v>63</v>
      </c>
    </row>
    <row r="751" spans="1:4" ht="15" thickBot="1">
      <c r="A751" s="33">
        <v>102</v>
      </c>
      <c r="B751" s="34" t="s">
        <v>58</v>
      </c>
      <c r="C751" s="35">
        <v>3</v>
      </c>
      <c r="D751" s="35">
        <v>0</v>
      </c>
    </row>
    <row r="752" spans="1:4" ht="15" thickBot="1">
      <c r="A752" s="33">
        <v>103</v>
      </c>
      <c r="B752" s="34" t="s">
        <v>58</v>
      </c>
      <c r="C752" s="35">
        <v>3</v>
      </c>
      <c r="D752" s="34" t="s">
        <v>63</v>
      </c>
    </row>
    <row r="753" spans="1:4" ht="15" thickBot="1">
      <c r="A753" s="33">
        <v>104</v>
      </c>
      <c r="B753" s="34" t="s">
        <v>58</v>
      </c>
      <c r="C753" s="35">
        <v>3</v>
      </c>
      <c r="D753" s="35">
        <v>1</v>
      </c>
    </row>
    <row r="754" spans="1:4" ht="15" thickBot="1">
      <c r="A754" s="33">
        <v>105</v>
      </c>
      <c r="B754" s="34" t="s">
        <v>58</v>
      </c>
      <c r="C754" s="35">
        <v>3</v>
      </c>
      <c r="D754" s="35">
        <v>0</v>
      </c>
    </row>
    <row r="755" spans="1:4" ht="15" thickBot="1">
      <c r="A755" s="33">
        <v>106</v>
      </c>
      <c r="B755" s="34" t="s">
        <v>58</v>
      </c>
      <c r="C755" s="35">
        <v>3</v>
      </c>
      <c r="D755" s="35">
        <v>0</v>
      </c>
    </row>
    <row r="756" spans="1:4" ht="15" thickBot="1">
      <c r="A756" s="33">
        <v>107</v>
      </c>
      <c r="B756" s="34" t="s">
        <v>58</v>
      </c>
      <c r="C756" s="35">
        <v>3</v>
      </c>
      <c r="D756" s="35">
        <v>2</v>
      </c>
    </row>
    <row r="757" spans="1:4" ht="15" thickBot="1">
      <c r="A757" s="33">
        <v>108</v>
      </c>
      <c r="B757" s="34" t="s">
        <v>58</v>
      </c>
      <c r="C757" s="35">
        <v>3</v>
      </c>
      <c r="D757" s="35">
        <v>21</v>
      </c>
    </row>
    <row r="758" spans="1:4" ht="15" thickBot="1">
      <c r="A758" s="33">
        <v>109</v>
      </c>
      <c r="B758" s="34" t="s">
        <v>58</v>
      </c>
      <c r="C758" s="35">
        <v>3</v>
      </c>
      <c r="D758" s="34" t="s">
        <v>63</v>
      </c>
    </row>
    <row r="759" spans="1:4" ht="15" thickBot="1">
      <c r="A759" s="33">
        <v>110</v>
      </c>
      <c r="B759" s="34" t="s">
        <v>58</v>
      </c>
      <c r="C759" s="35">
        <v>3</v>
      </c>
      <c r="D759" s="35">
        <v>0</v>
      </c>
    </row>
    <row r="760" spans="1:4" ht="15" thickBot="1">
      <c r="A760" s="33">
        <v>111</v>
      </c>
      <c r="B760" s="34" t="s">
        <v>58</v>
      </c>
      <c r="C760" s="35">
        <v>3</v>
      </c>
      <c r="D760" s="35">
        <v>2</v>
      </c>
    </row>
    <row r="761" spans="1:4" ht="15" thickBot="1">
      <c r="A761" s="33">
        <v>112</v>
      </c>
      <c r="B761" s="34" t="s">
        <v>58</v>
      </c>
      <c r="C761" s="35">
        <v>3</v>
      </c>
      <c r="D761" s="35">
        <v>0</v>
      </c>
    </row>
    <row r="762" spans="1:4" ht="15" thickBot="1">
      <c r="A762" s="33">
        <v>113</v>
      </c>
      <c r="B762" s="34" t="s">
        <v>58</v>
      </c>
      <c r="C762" s="35">
        <v>3</v>
      </c>
      <c r="D762" s="35">
        <v>0</v>
      </c>
    </row>
    <row r="763" spans="1:4" ht="15" thickBot="1">
      <c r="A763" s="33">
        <v>114</v>
      </c>
      <c r="B763" s="34" t="s">
        <v>58</v>
      </c>
      <c r="C763" s="35">
        <v>3</v>
      </c>
      <c r="D763" s="35">
        <v>0</v>
      </c>
    </row>
    <row r="764" spans="1:4" ht="15" thickBot="1">
      <c r="A764" s="33">
        <v>115</v>
      </c>
      <c r="B764" s="34" t="s">
        <v>58</v>
      </c>
      <c r="C764" s="35">
        <v>3</v>
      </c>
      <c r="D764" s="35">
        <v>0</v>
      </c>
    </row>
    <row r="765" spans="1:4" ht="15" thickBot="1">
      <c r="A765" s="33">
        <v>116</v>
      </c>
      <c r="B765" s="34" t="s">
        <v>58</v>
      </c>
      <c r="C765" s="35">
        <v>3</v>
      </c>
      <c r="D765" s="35">
        <v>2</v>
      </c>
    </row>
    <row r="766" spans="1:4" ht="15" thickBot="1">
      <c r="A766" s="33">
        <v>117</v>
      </c>
      <c r="B766" s="34" t="s">
        <v>58</v>
      </c>
      <c r="C766" s="35">
        <v>3</v>
      </c>
      <c r="D766" s="35">
        <v>1</v>
      </c>
    </row>
    <row r="767" spans="1:4" ht="15" thickBot="1">
      <c r="A767" s="33">
        <v>118</v>
      </c>
      <c r="B767" s="34" t="s">
        <v>58</v>
      </c>
      <c r="C767" s="35">
        <v>3</v>
      </c>
      <c r="D767" s="34" t="s">
        <v>63</v>
      </c>
    </row>
    <row r="768" spans="1:4" ht="15" thickBot="1">
      <c r="A768" s="33">
        <v>119</v>
      </c>
      <c r="B768" s="34" t="s">
        <v>58</v>
      </c>
      <c r="C768" s="35">
        <v>3</v>
      </c>
      <c r="D768" s="35">
        <v>4</v>
      </c>
    </row>
    <row r="769" spans="1:4" ht="15" thickBot="1">
      <c r="A769" s="33">
        <v>120</v>
      </c>
      <c r="B769" s="34" t="s">
        <v>58</v>
      </c>
      <c r="C769" s="35">
        <v>3</v>
      </c>
      <c r="D769" s="34" t="s">
        <v>63</v>
      </c>
    </row>
    <row r="770" spans="1:4" ht="15" thickBot="1">
      <c r="A770" s="33">
        <v>121</v>
      </c>
      <c r="B770" s="34" t="s">
        <v>58</v>
      </c>
      <c r="C770" s="35">
        <v>3</v>
      </c>
      <c r="D770" s="35">
        <v>4</v>
      </c>
    </row>
    <row r="771" spans="1:4" ht="15" thickBot="1">
      <c r="A771" s="33">
        <v>122</v>
      </c>
      <c r="B771" s="34" t="s">
        <v>58</v>
      </c>
      <c r="C771" s="35">
        <v>3</v>
      </c>
      <c r="D771" s="35">
        <v>2</v>
      </c>
    </row>
    <row r="772" spans="1:4" ht="15" thickBot="1">
      <c r="A772" s="33">
        <v>123</v>
      </c>
      <c r="B772" s="34" t="s">
        <v>58</v>
      </c>
      <c r="C772" s="35">
        <v>3</v>
      </c>
      <c r="D772" s="34" t="s">
        <v>63</v>
      </c>
    </row>
    <row r="773" spans="1:4" ht="15" thickBot="1">
      <c r="A773" s="33">
        <v>124</v>
      </c>
      <c r="B773" s="34" t="s">
        <v>58</v>
      </c>
      <c r="C773" s="35">
        <v>3</v>
      </c>
      <c r="D773" s="34" t="s">
        <v>63</v>
      </c>
    </row>
    <row r="774" spans="1:4" ht="15" thickBot="1">
      <c r="A774" s="33">
        <v>125</v>
      </c>
      <c r="B774" s="34" t="s">
        <v>58</v>
      </c>
      <c r="C774" s="35">
        <v>3</v>
      </c>
      <c r="D774" s="35">
        <v>1</v>
      </c>
    </row>
    <row r="775" spans="1:4" ht="15" thickBot="1">
      <c r="A775" s="33">
        <v>126</v>
      </c>
      <c r="B775" s="34" t="s">
        <v>58</v>
      </c>
      <c r="C775" s="35">
        <v>3</v>
      </c>
      <c r="D775" s="35">
        <v>1</v>
      </c>
    </row>
    <row r="776" spans="1:4" ht="15" thickBot="1">
      <c r="A776" s="33">
        <v>127</v>
      </c>
      <c r="B776" s="34" t="s">
        <v>58</v>
      </c>
      <c r="C776" s="35">
        <v>3</v>
      </c>
      <c r="D776" s="34" t="s">
        <v>63</v>
      </c>
    </row>
    <row r="777" spans="1:4" ht="15" thickBot="1">
      <c r="A777" s="33">
        <v>128</v>
      </c>
      <c r="B777" s="34" t="s">
        <v>58</v>
      </c>
      <c r="C777" s="35">
        <v>3</v>
      </c>
      <c r="D777" s="35">
        <v>0</v>
      </c>
    </row>
    <row r="778" spans="1:4" ht="15" thickBot="1">
      <c r="A778" s="33">
        <v>129</v>
      </c>
      <c r="B778" s="34" t="s">
        <v>58</v>
      </c>
      <c r="C778" s="35">
        <v>3</v>
      </c>
      <c r="D778" s="35">
        <v>0</v>
      </c>
    </row>
    <row r="779" spans="1:4" ht="15" thickBot="1">
      <c r="A779" s="33">
        <v>130</v>
      </c>
      <c r="B779" s="34" t="s">
        <v>58</v>
      </c>
      <c r="C779" s="35">
        <v>3</v>
      </c>
      <c r="D779" s="35">
        <v>0</v>
      </c>
    </row>
    <row r="780" spans="1:4" ht="15" thickBot="1">
      <c r="A780" s="33">
        <v>131</v>
      </c>
      <c r="B780" s="34" t="s">
        <v>58</v>
      </c>
      <c r="C780" s="35">
        <v>3</v>
      </c>
      <c r="D780" s="35">
        <v>0</v>
      </c>
    </row>
    <row r="781" spans="1:4" ht="15" thickBot="1">
      <c r="A781" s="33">
        <v>132</v>
      </c>
      <c r="B781" s="34" t="s">
        <v>58</v>
      </c>
      <c r="C781" s="35">
        <v>3</v>
      </c>
      <c r="D781" s="35">
        <v>0</v>
      </c>
    </row>
    <row r="782" spans="1:4" ht="15" thickBot="1">
      <c r="A782" s="33">
        <v>133</v>
      </c>
      <c r="B782" s="34" t="s">
        <v>58</v>
      </c>
      <c r="C782" s="35">
        <v>3</v>
      </c>
      <c r="D782" s="35">
        <v>0</v>
      </c>
    </row>
    <row r="783" spans="1:4" ht="15" thickBot="1">
      <c r="A783" s="33">
        <v>134</v>
      </c>
      <c r="B783" s="34" t="s">
        <v>58</v>
      </c>
      <c r="C783" s="35">
        <v>3</v>
      </c>
      <c r="D783" s="35">
        <v>1</v>
      </c>
    </row>
    <row r="784" spans="1:4" ht="15" thickBot="1">
      <c r="A784" s="33">
        <v>135</v>
      </c>
      <c r="B784" s="34" t="s">
        <v>58</v>
      </c>
      <c r="C784" s="35">
        <v>3</v>
      </c>
      <c r="D784" s="35">
        <v>2</v>
      </c>
    </row>
    <row r="785" spans="1:4" ht="15" thickBot="1">
      <c r="A785" s="33">
        <v>136</v>
      </c>
      <c r="B785" s="34" t="s">
        <v>58</v>
      </c>
      <c r="C785" s="35">
        <v>3</v>
      </c>
      <c r="D785" s="35">
        <v>4</v>
      </c>
    </row>
    <row r="786" spans="1:4" ht="15" thickBot="1">
      <c r="A786" s="33">
        <v>137</v>
      </c>
      <c r="B786" s="34" t="s">
        <v>58</v>
      </c>
      <c r="C786" s="35">
        <v>3</v>
      </c>
      <c r="D786" s="35">
        <v>1</v>
      </c>
    </row>
    <row r="787" spans="1:4" ht="15" thickBot="1">
      <c r="A787" s="33">
        <v>138</v>
      </c>
      <c r="B787" s="34" t="s">
        <v>58</v>
      </c>
      <c r="C787" s="35">
        <v>3</v>
      </c>
      <c r="D787" s="35">
        <v>0</v>
      </c>
    </row>
    <row r="788" spans="1:4" ht="15" thickBot="1">
      <c r="A788" s="33">
        <v>139</v>
      </c>
      <c r="B788" s="34" t="s">
        <v>58</v>
      </c>
      <c r="C788" s="35">
        <v>3</v>
      </c>
      <c r="D788" s="35">
        <v>2</v>
      </c>
    </row>
    <row r="789" spans="1:4" ht="15" thickBot="1">
      <c r="A789" s="33">
        <v>140</v>
      </c>
      <c r="B789" s="34" t="s">
        <v>58</v>
      </c>
      <c r="C789" s="35">
        <v>3</v>
      </c>
      <c r="D789" s="35">
        <v>6</v>
      </c>
    </row>
    <row r="790" spans="1:4" ht="15" thickBot="1">
      <c r="A790" s="33">
        <v>141</v>
      </c>
      <c r="B790" s="34" t="s">
        <v>58</v>
      </c>
      <c r="C790" s="35">
        <v>3</v>
      </c>
      <c r="D790" s="35">
        <v>4</v>
      </c>
    </row>
    <row r="791" spans="1:4" ht="15" thickBot="1">
      <c r="A791" s="33">
        <v>142</v>
      </c>
      <c r="B791" s="34" t="s">
        <v>58</v>
      </c>
      <c r="C791" s="35">
        <v>3</v>
      </c>
      <c r="D791" s="35">
        <v>0</v>
      </c>
    </row>
    <row r="792" spans="1:4" ht="15" thickBot="1">
      <c r="A792" s="33">
        <v>143</v>
      </c>
      <c r="B792" s="34" t="s">
        <v>58</v>
      </c>
      <c r="C792" s="35">
        <v>3</v>
      </c>
      <c r="D792" s="34" t="s">
        <v>63</v>
      </c>
    </row>
    <row r="793" spans="1:4" ht="15" thickBot="1">
      <c r="A793" s="33">
        <v>144</v>
      </c>
      <c r="B793" s="34" t="s">
        <v>58</v>
      </c>
      <c r="C793" s="35">
        <v>3</v>
      </c>
      <c r="D793" s="35">
        <v>1</v>
      </c>
    </row>
    <row r="794" spans="1:4" ht="15" thickBot="1">
      <c r="A794" s="33">
        <v>145</v>
      </c>
      <c r="B794" s="34" t="s">
        <v>58</v>
      </c>
      <c r="C794" s="35">
        <v>3</v>
      </c>
      <c r="D794" s="35">
        <v>0</v>
      </c>
    </row>
    <row r="795" spans="1:4" ht="15" thickBot="1">
      <c r="A795" s="33">
        <v>146</v>
      </c>
      <c r="B795" s="34" t="s">
        <v>58</v>
      </c>
      <c r="C795" s="35">
        <v>3</v>
      </c>
      <c r="D795" s="35">
        <v>2</v>
      </c>
    </row>
    <row r="796" spans="1:4" ht="15" thickBot="1">
      <c r="A796" s="33">
        <v>147</v>
      </c>
      <c r="B796" s="34" t="s">
        <v>58</v>
      </c>
      <c r="C796" s="35">
        <v>3</v>
      </c>
      <c r="D796" s="35">
        <v>2</v>
      </c>
    </row>
    <row r="797" spans="1:4" ht="15" thickBot="1">
      <c r="A797" s="33">
        <v>148</v>
      </c>
      <c r="B797" s="34" t="s">
        <v>58</v>
      </c>
      <c r="C797" s="35">
        <v>3</v>
      </c>
      <c r="D797" s="35">
        <v>6</v>
      </c>
    </row>
    <row r="798" spans="1:4" ht="15" thickBot="1">
      <c r="A798" s="33">
        <v>149</v>
      </c>
      <c r="B798" s="34" t="s">
        <v>58</v>
      </c>
      <c r="C798" s="35">
        <v>3</v>
      </c>
      <c r="D798" s="35">
        <v>0</v>
      </c>
    </row>
    <row r="799" spans="1:4" ht="15" thickBot="1">
      <c r="A799" s="33">
        <v>150</v>
      </c>
      <c r="B799" s="34" t="s">
        <v>58</v>
      </c>
      <c r="C799" s="35">
        <v>3</v>
      </c>
      <c r="D799" s="35">
        <v>1</v>
      </c>
    </row>
    <row r="800" spans="1:4" ht="15" thickBot="1">
      <c r="A800" s="33">
        <v>151</v>
      </c>
      <c r="B800" s="34" t="s">
        <v>58</v>
      </c>
      <c r="C800" s="35">
        <v>3</v>
      </c>
      <c r="D800" s="35">
        <v>0</v>
      </c>
    </row>
    <row r="801" spans="1:4" ht="15" thickBot="1">
      <c r="A801" s="33">
        <v>152</v>
      </c>
      <c r="B801" s="34" t="s">
        <v>58</v>
      </c>
      <c r="C801" s="35">
        <v>3</v>
      </c>
      <c r="D801" s="35">
        <v>0</v>
      </c>
    </row>
    <row r="802" spans="1:4" ht="15" thickBot="1">
      <c r="A802" s="33">
        <v>153</v>
      </c>
      <c r="B802" s="34" t="s">
        <v>58</v>
      </c>
      <c r="C802" s="35">
        <v>3</v>
      </c>
      <c r="D802" s="35">
        <v>3</v>
      </c>
    </row>
    <row r="803" spans="1:4" ht="15" thickBot="1">
      <c r="A803" s="33">
        <v>154</v>
      </c>
      <c r="B803" s="34" t="s">
        <v>58</v>
      </c>
      <c r="C803" s="35">
        <v>3</v>
      </c>
      <c r="D803" s="35">
        <v>0</v>
      </c>
    </row>
    <row r="804" spans="1:4" ht="15" thickBot="1">
      <c r="A804" s="33">
        <v>155</v>
      </c>
      <c r="B804" s="34" t="s">
        <v>58</v>
      </c>
      <c r="C804" s="35">
        <v>3</v>
      </c>
      <c r="D804" s="35">
        <v>1</v>
      </c>
    </row>
    <row r="805" spans="1:4" ht="15" thickBot="1">
      <c r="A805" s="33">
        <v>156</v>
      </c>
      <c r="B805" s="34" t="s">
        <v>58</v>
      </c>
      <c r="C805" s="35">
        <v>3</v>
      </c>
      <c r="D805" s="35">
        <v>2</v>
      </c>
    </row>
    <row r="806" spans="1:4" ht="15" thickBot="1">
      <c r="A806" s="33">
        <v>157</v>
      </c>
      <c r="B806" s="34" t="s">
        <v>58</v>
      </c>
      <c r="C806" s="35">
        <v>3</v>
      </c>
      <c r="D806" s="35">
        <v>0</v>
      </c>
    </row>
    <row r="807" spans="1:4" ht="15" thickBot="1">
      <c r="A807" s="33">
        <v>158</v>
      </c>
      <c r="B807" s="34" t="s">
        <v>58</v>
      </c>
      <c r="C807" s="35">
        <v>3</v>
      </c>
      <c r="D807" s="34" t="s">
        <v>63</v>
      </c>
    </row>
    <row r="808" spans="1:4" ht="15" thickBot="1">
      <c r="A808" s="33">
        <v>159</v>
      </c>
      <c r="B808" s="34" t="s">
        <v>58</v>
      </c>
      <c r="C808" s="35">
        <v>3</v>
      </c>
      <c r="D808" s="35">
        <v>0</v>
      </c>
    </row>
    <row r="809" spans="1:4" ht="15" thickBot="1">
      <c r="A809" s="33">
        <v>160</v>
      </c>
      <c r="B809" s="34" t="s">
        <v>58</v>
      </c>
      <c r="C809" s="35">
        <v>3</v>
      </c>
      <c r="D809" s="35">
        <v>0</v>
      </c>
    </row>
    <row r="810" spans="1:4" ht="15" thickBot="1">
      <c r="A810" s="33">
        <v>161</v>
      </c>
      <c r="B810" s="34" t="s">
        <v>58</v>
      </c>
      <c r="C810" s="35">
        <v>3</v>
      </c>
      <c r="D810" s="35">
        <v>2</v>
      </c>
    </row>
    <row r="811" spans="1:4" ht="15" thickBot="1">
      <c r="A811" s="33">
        <v>162</v>
      </c>
      <c r="B811" s="34" t="s">
        <v>58</v>
      </c>
      <c r="C811" s="35">
        <v>3</v>
      </c>
      <c r="D811" s="35">
        <v>3</v>
      </c>
    </row>
    <row r="812" spans="1:4" ht="15" thickBot="1">
      <c r="A812" s="33">
        <v>163</v>
      </c>
      <c r="B812" s="34" t="s">
        <v>58</v>
      </c>
      <c r="C812" s="35">
        <v>3</v>
      </c>
      <c r="D812" s="35">
        <v>3</v>
      </c>
    </row>
    <row r="813" spans="1:4" ht="15" thickBot="1">
      <c r="A813" s="33">
        <v>164</v>
      </c>
      <c r="B813" s="34" t="s">
        <v>58</v>
      </c>
      <c r="C813" s="35">
        <v>3</v>
      </c>
      <c r="D813" s="35">
        <v>1</v>
      </c>
    </row>
    <row r="814" spans="1:4" ht="15" thickBot="1">
      <c r="A814" s="33">
        <v>165</v>
      </c>
      <c r="B814" s="34" t="s">
        <v>58</v>
      </c>
      <c r="C814" s="35">
        <v>3</v>
      </c>
      <c r="D814" s="35">
        <v>0</v>
      </c>
    </row>
    <row r="815" spans="1:4" ht="15" thickBot="1">
      <c r="A815" s="33">
        <v>166</v>
      </c>
      <c r="B815" s="34" t="s">
        <v>58</v>
      </c>
      <c r="C815" s="35">
        <v>3</v>
      </c>
      <c r="D815" s="35">
        <v>2</v>
      </c>
    </row>
    <row r="816" spans="1:4" ht="15" thickBot="1">
      <c r="A816" s="33">
        <v>167</v>
      </c>
      <c r="B816" s="34" t="s">
        <v>58</v>
      </c>
      <c r="C816" s="35">
        <v>3</v>
      </c>
      <c r="D816" s="35">
        <v>0</v>
      </c>
    </row>
    <row r="817" spans="1:4" ht="15" thickBot="1">
      <c r="A817" s="33">
        <v>168</v>
      </c>
      <c r="B817" s="34" t="s">
        <v>58</v>
      </c>
      <c r="C817" s="35">
        <v>3</v>
      </c>
      <c r="D817" s="35">
        <v>0</v>
      </c>
    </row>
    <row r="818" spans="1:4" ht="15" thickBot="1">
      <c r="A818" s="33">
        <v>169</v>
      </c>
      <c r="B818" s="34" t="s">
        <v>58</v>
      </c>
      <c r="C818" s="35">
        <v>3</v>
      </c>
      <c r="D818" s="35">
        <v>0</v>
      </c>
    </row>
    <row r="819" spans="1:4" ht="15" thickBot="1">
      <c r="A819" s="33">
        <v>170</v>
      </c>
      <c r="B819" s="34" t="s">
        <v>58</v>
      </c>
      <c r="C819" s="35">
        <v>3</v>
      </c>
      <c r="D819" s="35">
        <v>0</v>
      </c>
    </row>
    <row r="820" spans="1:4" ht="15" thickBot="1">
      <c r="A820" s="33">
        <v>171</v>
      </c>
      <c r="B820" s="34" t="s">
        <v>58</v>
      </c>
      <c r="C820" s="35">
        <v>3</v>
      </c>
      <c r="D820" s="35">
        <v>0</v>
      </c>
    </row>
    <row r="821" spans="1:4" ht="15" thickBot="1">
      <c r="A821" s="33">
        <v>172</v>
      </c>
      <c r="B821" s="34" t="s">
        <v>58</v>
      </c>
      <c r="C821" s="35">
        <v>3</v>
      </c>
      <c r="D821" s="35">
        <v>0</v>
      </c>
    </row>
    <row r="822" spans="1:4" ht="15" thickBot="1">
      <c r="A822" s="33">
        <v>173</v>
      </c>
      <c r="B822" s="34" t="s">
        <v>58</v>
      </c>
      <c r="C822" s="35">
        <v>3</v>
      </c>
      <c r="D822" s="35">
        <v>0</v>
      </c>
    </row>
    <row r="823" spans="1:4" ht="15" thickBot="1">
      <c r="A823" s="33">
        <v>174</v>
      </c>
      <c r="B823" s="34" t="s">
        <v>58</v>
      </c>
      <c r="C823" s="35">
        <v>3</v>
      </c>
      <c r="D823" s="35">
        <v>1</v>
      </c>
    </row>
    <row r="824" spans="1:4" ht="15" thickBot="1">
      <c r="A824" s="33">
        <v>175</v>
      </c>
      <c r="B824" s="34" t="s">
        <v>58</v>
      </c>
      <c r="C824" s="35">
        <v>3</v>
      </c>
      <c r="D824" s="35">
        <v>3</v>
      </c>
    </row>
    <row r="825" spans="1:4" ht="15" thickBot="1">
      <c r="A825" s="33">
        <v>176</v>
      </c>
      <c r="B825" s="34" t="s">
        <v>58</v>
      </c>
      <c r="C825" s="35">
        <v>3</v>
      </c>
      <c r="D825" s="35">
        <v>0</v>
      </c>
    </row>
    <row r="826" spans="1:4" ht="15" thickBot="1">
      <c r="A826" s="33">
        <v>177</v>
      </c>
      <c r="B826" s="34" t="s">
        <v>58</v>
      </c>
      <c r="C826" s="35">
        <v>3</v>
      </c>
      <c r="D826" s="35">
        <v>0</v>
      </c>
    </row>
    <row r="827" spans="1:4" ht="15" thickBot="1">
      <c r="A827" s="33">
        <v>178</v>
      </c>
      <c r="B827" s="34" t="s">
        <v>58</v>
      </c>
      <c r="C827" s="35">
        <v>3</v>
      </c>
      <c r="D827" s="35">
        <v>1</v>
      </c>
    </row>
    <row r="828" spans="1:4" ht="15" thickBot="1">
      <c r="A828" s="33">
        <v>179</v>
      </c>
      <c r="B828" s="34" t="s">
        <v>58</v>
      </c>
      <c r="C828" s="35">
        <v>3</v>
      </c>
      <c r="D828" s="35">
        <v>0</v>
      </c>
    </row>
    <row r="829" spans="1:4" ht="15" thickBot="1">
      <c r="A829" s="33">
        <v>180</v>
      </c>
      <c r="B829" s="34" t="s">
        <v>58</v>
      </c>
      <c r="C829" s="35">
        <v>3</v>
      </c>
      <c r="D829" s="35">
        <v>0</v>
      </c>
    </row>
    <row r="830" spans="1:4" ht="15" thickBot="1">
      <c r="A830" s="33">
        <v>181</v>
      </c>
      <c r="B830" s="34" t="s">
        <v>58</v>
      </c>
      <c r="C830" s="35">
        <v>3</v>
      </c>
      <c r="D830" s="35">
        <v>3</v>
      </c>
    </row>
    <row r="831" spans="1:4" ht="15" thickBot="1">
      <c r="A831" s="33">
        <v>182</v>
      </c>
      <c r="B831" s="34" t="s">
        <v>58</v>
      </c>
      <c r="C831" s="35">
        <v>3</v>
      </c>
      <c r="D831" s="35">
        <v>0</v>
      </c>
    </row>
    <row r="832" spans="1:4" ht="15" thickBot="1">
      <c r="A832" s="33">
        <v>183</v>
      </c>
      <c r="B832" s="34" t="s">
        <v>58</v>
      </c>
      <c r="C832" s="35">
        <v>3</v>
      </c>
      <c r="D832" s="35">
        <v>1</v>
      </c>
    </row>
    <row r="833" spans="1:4" ht="15" thickBot="1">
      <c r="A833" s="33">
        <v>184</v>
      </c>
      <c r="B833" s="34" t="s">
        <v>58</v>
      </c>
      <c r="C833" s="35">
        <v>3</v>
      </c>
      <c r="D833" s="35">
        <v>5</v>
      </c>
    </row>
    <row r="834" spans="1:4" ht="15" thickBot="1">
      <c r="A834" s="33">
        <v>185</v>
      </c>
      <c r="B834" s="34" t="s">
        <v>58</v>
      </c>
      <c r="C834" s="35">
        <v>3</v>
      </c>
      <c r="D834" s="35">
        <v>0</v>
      </c>
    </row>
    <row r="835" spans="1:4" ht="15" thickBot="1">
      <c r="A835" s="33">
        <v>186</v>
      </c>
      <c r="B835" s="34" t="s">
        <v>58</v>
      </c>
      <c r="C835" s="35">
        <v>3</v>
      </c>
      <c r="D835" s="35">
        <v>2</v>
      </c>
    </row>
    <row r="836" spans="1:4" ht="15" thickBot="1">
      <c r="A836" s="33">
        <v>187</v>
      </c>
      <c r="B836" s="34" t="s">
        <v>58</v>
      </c>
      <c r="C836" s="35">
        <v>3</v>
      </c>
      <c r="D836" s="35">
        <v>0</v>
      </c>
    </row>
    <row r="837" spans="1:4" ht="15" thickBot="1">
      <c r="A837" s="33">
        <v>188</v>
      </c>
      <c r="B837" s="34" t="s">
        <v>58</v>
      </c>
      <c r="C837" s="35">
        <v>3</v>
      </c>
      <c r="D837" s="35">
        <v>8</v>
      </c>
    </row>
    <row r="838" spans="1:4" ht="15" thickBot="1">
      <c r="A838" s="33">
        <v>189</v>
      </c>
      <c r="B838" s="34" t="s">
        <v>58</v>
      </c>
      <c r="C838" s="35">
        <v>3</v>
      </c>
      <c r="D838" s="35">
        <v>0</v>
      </c>
    </row>
    <row r="839" spans="1:4" ht="15" thickBot="1">
      <c r="A839" s="33">
        <v>190</v>
      </c>
      <c r="B839" s="34" t="s">
        <v>58</v>
      </c>
      <c r="C839" s="35">
        <v>3</v>
      </c>
      <c r="D839" s="34" t="s">
        <v>63</v>
      </c>
    </row>
    <row r="840" spans="1:4" ht="15" thickBot="1">
      <c r="A840" s="33">
        <v>191</v>
      </c>
      <c r="B840" s="34" t="s">
        <v>58</v>
      </c>
      <c r="C840" s="35">
        <v>3</v>
      </c>
      <c r="D840" s="34" t="s">
        <v>63</v>
      </c>
    </row>
    <row r="841" spans="1:4" ht="15" thickBot="1">
      <c r="A841" s="33">
        <v>192</v>
      </c>
      <c r="B841" s="34" t="s">
        <v>58</v>
      </c>
      <c r="C841" s="35">
        <v>3</v>
      </c>
      <c r="D841" s="35">
        <v>0</v>
      </c>
    </row>
    <row r="842" spans="1:4" ht="15" thickBot="1">
      <c r="A842" s="33">
        <v>193</v>
      </c>
      <c r="B842" s="34" t="s">
        <v>58</v>
      </c>
      <c r="C842" s="35">
        <v>3</v>
      </c>
      <c r="D842" s="35">
        <v>4</v>
      </c>
    </row>
    <row r="843" spans="1:4" ht="15" thickBot="1">
      <c r="A843" s="33">
        <v>194</v>
      </c>
      <c r="B843" s="34" t="s">
        <v>58</v>
      </c>
      <c r="C843" s="35">
        <v>3</v>
      </c>
      <c r="D843" s="35">
        <v>3</v>
      </c>
    </row>
    <row r="844" spans="1:4" ht="15" thickBot="1">
      <c r="A844" s="33">
        <v>195</v>
      </c>
      <c r="B844" s="34" t="s">
        <v>58</v>
      </c>
      <c r="C844" s="35">
        <v>3</v>
      </c>
      <c r="D844" s="35">
        <v>0</v>
      </c>
    </row>
    <row r="845" spans="1:4" ht="15" thickBot="1">
      <c r="A845" s="33">
        <v>196</v>
      </c>
      <c r="B845" s="34" t="s">
        <v>58</v>
      </c>
      <c r="C845" s="35">
        <v>3</v>
      </c>
      <c r="D845" s="35">
        <v>0</v>
      </c>
    </row>
    <row r="846" spans="1:4" ht="15" thickBot="1">
      <c r="A846" s="33">
        <v>197</v>
      </c>
      <c r="B846" s="34" t="s">
        <v>58</v>
      </c>
      <c r="C846" s="35">
        <v>3</v>
      </c>
      <c r="D846" s="35">
        <v>0</v>
      </c>
    </row>
    <row r="847" spans="1:4" ht="15" thickBot="1">
      <c r="A847" s="33">
        <v>198</v>
      </c>
      <c r="B847" s="34" t="s">
        <v>58</v>
      </c>
      <c r="C847" s="35">
        <v>3</v>
      </c>
      <c r="D847" s="35">
        <v>0</v>
      </c>
    </row>
    <row r="848" spans="1:4" ht="15" thickBot="1">
      <c r="A848" s="33">
        <v>199</v>
      </c>
      <c r="B848" s="34" t="s">
        <v>58</v>
      </c>
      <c r="C848" s="35">
        <v>3</v>
      </c>
      <c r="D848" s="35">
        <v>3</v>
      </c>
    </row>
    <row r="849" spans="1:4" ht="15" thickBot="1">
      <c r="A849" s="33">
        <v>200</v>
      </c>
      <c r="B849" s="34" t="s">
        <v>58</v>
      </c>
      <c r="C849" s="35">
        <v>3</v>
      </c>
      <c r="D849" s="35">
        <v>0</v>
      </c>
    </row>
    <row r="850" spans="1:4" ht="15" thickBot="1">
      <c r="A850" s="33">
        <v>201</v>
      </c>
      <c r="B850" s="34" t="s">
        <v>58</v>
      </c>
      <c r="C850" s="35">
        <v>3</v>
      </c>
      <c r="D850" s="35">
        <v>0</v>
      </c>
    </row>
    <row r="851" spans="1:4" ht="15" thickBot="1">
      <c r="A851" s="33">
        <v>202</v>
      </c>
      <c r="B851" s="34" t="s">
        <v>58</v>
      </c>
      <c r="C851" s="35">
        <v>3</v>
      </c>
      <c r="D851" s="35">
        <v>0</v>
      </c>
    </row>
    <row r="852" spans="1:4" ht="15" thickBot="1">
      <c r="A852" s="33">
        <v>203</v>
      </c>
      <c r="B852" s="34" t="s">
        <v>58</v>
      </c>
      <c r="C852" s="35">
        <v>3</v>
      </c>
      <c r="D852" s="35">
        <v>0</v>
      </c>
    </row>
    <row r="853" spans="1:4" ht="15" thickBot="1">
      <c r="A853" s="33">
        <v>204</v>
      </c>
      <c r="B853" s="34" t="s">
        <v>58</v>
      </c>
      <c r="C853" s="35">
        <v>3</v>
      </c>
      <c r="D853" s="35">
        <v>0</v>
      </c>
    </row>
    <row r="854" spans="1:4" ht="15" thickBot="1">
      <c r="A854" s="33">
        <v>205</v>
      </c>
      <c r="B854" s="34" t="s">
        <v>58</v>
      </c>
      <c r="C854" s="35">
        <v>3</v>
      </c>
      <c r="D854" s="35">
        <v>1</v>
      </c>
    </row>
    <row r="855" spans="1:4" ht="15" thickBot="1">
      <c r="A855" s="33">
        <v>206</v>
      </c>
      <c r="B855" s="34" t="s">
        <v>58</v>
      </c>
      <c r="C855" s="35">
        <v>3</v>
      </c>
      <c r="D855" s="35">
        <v>3</v>
      </c>
    </row>
    <row r="856" spans="1:4" ht="15" thickBot="1">
      <c r="A856" s="33">
        <v>207</v>
      </c>
      <c r="B856" s="34" t="s">
        <v>58</v>
      </c>
      <c r="C856" s="35">
        <v>3</v>
      </c>
      <c r="D856" s="35">
        <v>0</v>
      </c>
    </row>
    <row r="857" spans="1:4" ht="15" thickBot="1">
      <c r="A857" s="33">
        <v>208</v>
      </c>
      <c r="B857" s="34" t="s">
        <v>58</v>
      </c>
      <c r="C857" s="35">
        <v>3</v>
      </c>
      <c r="D857" s="34" t="s">
        <v>63</v>
      </c>
    </row>
    <row r="858" spans="1:4" ht="15" thickBot="1">
      <c r="A858" s="33">
        <v>209</v>
      </c>
      <c r="B858" s="34" t="s">
        <v>58</v>
      </c>
      <c r="C858" s="35">
        <v>3</v>
      </c>
      <c r="D858" s="35">
        <v>0</v>
      </c>
    </row>
    <row r="859" spans="1:4" ht="15" thickBot="1">
      <c r="A859" s="33">
        <v>210</v>
      </c>
      <c r="B859" s="34" t="s">
        <v>58</v>
      </c>
      <c r="C859" s="35">
        <v>3</v>
      </c>
      <c r="D859" s="35">
        <v>0</v>
      </c>
    </row>
    <row r="860" spans="1:4" ht="15" thickBot="1">
      <c r="A860" s="33">
        <v>211</v>
      </c>
      <c r="B860" s="34" t="s">
        <v>58</v>
      </c>
      <c r="C860" s="35">
        <v>3</v>
      </c>
      <c r="D860" s="35">
        <v>0</v>
      </c>
    </row>
    <row r="861" spans="1:4" ht="15" thickBot="1">
      <c r="A861" s="33">
        <v>212</v>
      </c>
      <c r="B861" s="34" t="s">
        <v>58</v>
      </c>
      <c r="C861" s="35">
        <v>3</v>
      </c>
      <c r="D861" s="35">
        <v>1</v>
      </c>
    </row>
    <row r="862" spans="1:4" ht="15" thickBot="1">
      <c r="A862" s="33">
        <v>213</v>
      </c>
      <c r="B862" s="34" t="s">
        <v>58</v>
      </c>
      <c r="C862" s="35">
        <v>3</v>
      </c>
      <c r="D862" s="35">
        <v>3</v>
      </c>
    </row>
    <row r="863" spans="1:4" ht="15" thickBot="1">
      <c r="A863" s="33">
        <v>214</v>
      </c>
      <c r="B863" s="34" t="s">
        <v>58</v>
      </c>
      <c r="C863" s="35">
        <v>3</v>
      </c>
      <c r="D863" s="34" t="s">
        <v>63</v>
      </c>
    </row>
    <row r="864" spans="1:4" ht="15" thickBot="1">
      <c r="A864" s="33">
        <v>215</v>
      </c>
      <c r="B864" s="34" t="s">
        <v>58</v>
      </c>
      <c r="C864" s="35">
        <v>3</v>
      </c>
      <c r="D864" s="35">
        <v>0</v>
      </c>
    </row>
    <row r="865" spans="1:4" ht="15" thickBot="1">
      <c r="A865" s="33">
        <v>216</v>
      </c>
      <c r="B865" s="34" t="s">
        <v>58</v>
      </c>
      <c r="C865" s="35">
        <v>3</v>
      </c>
      <c r="D865" s="35">
        <v>0</v>
      </c>
    </row>
    <row r="866" spans="1:4" ht="15" thickBot="1">
      <c r="A866" s="33">
        <v>217</v>
      </c>
      <c r="B866" s="34" t="s">
        <v>58</v>
      </c>
      <c r="C866" s="35">
        <v>3</v>
      </c>
      <c r="D866" s="35">
        <v>0</v>
      </c>
    </row>
    <row r="867" spans="1:4" ht="15" thickBot="1">
      <c r="A867" s="33">
        <v>218</v>
      </c>
      <c r="B867" s="34" t="s">
        <v>58</v>
      </c>
      <c r="C867" s="35">
        <v>3</v>
      </c>
      <c r="D867" s="35">
        <v>0</v>
      </c>
    </row>
    <row r="868" spans="1:4" ht="15" thickBot="1">
      <c r="A868" s="33">
        <v>219</v>
      </c>
      <c r="B868" s="34" t="s">
        <v>58</v>
      </c>
      <c r="C868" s="35">
        <v>3</v>
      </c>
      <c r="D868" s="35">
        <v>0</v>
      </c>
    </row>
    <row r="869" spans="1:4" ht="15" thickBot="1">
      <c r="A869" s="33">
        <v>220</v>
      </c>
      <c r="B869" s="34" t="s">
        <v>58</v>
      </c>
      <c r="C869" s="35">
        <v>3</v>
      </c>
      <c r="D869" s="35">
        <v>0</v>
      </c>
    </row>
    <row r="870" spans="1:4" ht="15" thickBot="1">
      <c r="A870" s="33">
        <v>221</v>
      </c>
      <c r="B870" s="34" t="s">
        <v>58</v>
      </c>
      <c r="C870" s="35">
        <v>3</v>
      </c>
      <c r="D870" s="35">
        <v>0</v>
      </c>
    </row>
    <row r="871" spans="1:4" ht="15" thickBot="1">
      <c r="A871" s="33">
        <v>222</v>
      </c>
      <c r="B871" s="34" t="s">
        <v>58</v>
      </c>
      <c r="C871" s="35">
        <v>3</v>
      </c>
      <c r="D871" s="35">
        <v>1</v>
      </c>
    </row>
    <row r="872" spans="1:4" ht="15" thickBot="1">
      <c r="A872" s="33">
        <v>223</v>
      </c>
      <c r="B872" s="34" t="s">
        <v>58</v>
      </c>
      <c r="C872" s="35">
        <v>3</v>
      </c>
      <c r="D872" s="34" t="s">
        <v>63</v>
      </c>
    </row>
    <row r="873" spans="1:4" ht="15" thickBot="1">
      <c r="A873" s="33">
        <v>224</v>
      </c>
      <c r="B873" s="34" t="s">
        <v>58</v>
      </c>
      <c r="C873" s="35">
        <v>3</v>
      </c>
      <c r="D873" s="35">
        <v>0</v>
      </c>
    </row>
    <row r="874" spans="1:4" ht="15" thickBot="1">
      <c r="A874" s="33">
        <v>225</v>
      </c>
      <c r="B874" s="34" t="s">
        <v>58</v>
      </c>
      <c r="C874" s="35">
        <v>3</v>
      </c>
      <c r="D874" s="35">
        <v>0</v>
      </c>
    </row>
    <row r="875" spans="1:4" ht="15" thickBot="1">
      <c r="A875" s="33">
        <v>226</v>
      </c>
      <c r="B875" s="34" t="s">
        <v>58</v>
      </c>
      <c r="C875" s="35">
        <v>3</v>
      </c>
      <c r="D875" s="34" t="s">
        <v>63</v>
      </c>
    </row>
    <row r="876" spans="1:4" ht="15" thickBot="1">
      <c r="A876" s="33">
        <v>227</v>
      </c>
      <c r="B876" s="34" t="s">
        <v>58</v>
      </c>
      <c r="C876" s="35">
        <v>3</v>
      </c>
      <c r="D876" s="35">
        <v>3</v>
      </c>
    </row>
    <row r="877" spans="1:4" ht="15" thickBot="1">
      <c r="A877" s="33">
        <v>228</v>
      </c>
      <c r="B877" s="34" t="s">
        <v>58</v>
      </c>
      <c r="C877" s="35">
        <v>3</v>
      </c>
      <c r="D877" s="35">
        <v>0</v>
      </c>
    </row>
    <row r="878" spans="1:4" ht="15" thickBot="1">
      <c r="A878" s="33">
        <v>229</v>
      </c>
      <c r="B878" s="34" t="s">
        <v>58</v>
      </c>
      <c r="C878" s="35">
        <v>3</v>
      </c>
      <c r="D878" s="35">
        <v>0</v>
      </c>
    </row>
    <row r="879" spans="1:4" ht="15" thickBot="1">
      <c r="A879" s="33">
        <v>230</v>
      </c>
      <c r="B879" s="34" t="s">
        <v>58</v>
      </c>
      <c r="C879" s="35">
        <v>3</v>
      </c>
      <c r="D879" s="35">
        <v>0</v>
      </c>
    </row>
    <row r="880" spans="1:4" ht="15" thickBot="1">
      <c r="A880" s="33">
        <v>231</v>
      </c>
      <c r="B880" s="34" t="s">
        <v>58</v>
      </c>
      <c r="C880" s="35">
        <v>3</v>
      </c>
      <c r="D880" s="35">
        <v>0</v>
      </c>
    </row>
    <row r="881" spans="1:4" ht="15" thickBot="1">
      <c r="A881" s="33">
        <v>232</v>
      </c>
      <c r="B881" s="34" t="s">
        <v>58</v>
      </c>
      <c r="C881" s="35">
        <v>3</v>
      </c>
      <c r="D881" s="35">
        <v>2</v>
      </c>
    </row>
    <row r="882" spans="1:4" ht="15" thickBot="1">
      <c r="A882" s="33">
        <v>233</v>
      </c>
      <c r="B882" s="34" t="s">
        <v>58</v>
      </c>
      <c r="C882" s="35">
        <v>3</v>
      </c>
      <c r="D882" s="35">
        <v>8</v>
      </c>
    </row>
    <row r="883" spans="1:4" ht="15" thickBot="1">
      <c r="A883" s="33">
        <v>234</v>
      </c>
      <c r="B883" s="34" t="s">
        <v>58</v>
      </c>
      <c r="C883" s="35">
        <v>3</v>
      </c>
      <c r="D883" s="35">
        <v>0</v>
      </c>
    </row>
    <row r="884" spans="1:4" ht="15" thickBot="1">
      <c r="A884" s="33">
        <v>235</v>
      </c>
      <c r="B884" s="34" t="s">
        <v>58</v>
      </c>
      <c r="C884" s="35">
        <v>3</v>
      </c>
      <c r="D884" s="35">
        <v>0</v>
      </c>
    </row>
    <row r="885" spans="1:4" ht="15" thickBot="1">
      <c r="A885" s="33">
        <v>236</v>
      </c>
      <c r="B885" s="34" t="s">
        <v>58</v>
      </c>
      <c r="C885" s="35">
        <v>3</v>
      </c>
      <c r="D885" s="35">
        <v>0</v>
      </c>
    </row>
    <row r="886" spans="1:4" ht="15" thickBot="1">
      <c r="A886" s="33">
        <v>237</v>
      </c>
      <c r="B886" s="34" t="s">
        <v>58</v>
      </c>
      <c r="C886" s="35">
        <v>3</v>
      </c>
      <c r="D886" s="35">
        <v>0</v>
      </c>
    </row>
    <row r="887" spans="1:4" ht="15" thickBot="1">
      <c r="A887" s="33">
        <v>238</v>
      </c>
      <c r="B887" s="34" t="s">
        <v>58</v>
      </c>
      <c r="C887" s="35">
        <v>3</v>
      </c>
      <c r="D887" s="35">
        <v>0</v>
      </c>
    </row>
    <row r="888" spans="1:4" ht="15" thickBot="1">
      <c r="A888" s="33">
        <v>239</v>
      </c>
      <c r="B888" s="34" t="s">
        <v>58</v>
      </c>
      <c r="C888" s="35">
        <v>3</v>
      </c>
      <c r="D888" s="35">
        <v>0</v>
      </c>
    </row>
    <row r="889" spans="1:4" ht="15" thickBot="1">
      <c r="A889" s="33">
        <v>240</v>
      </c>
      <c r="B889" s="34" t="s">
        <v>58</v>
      </c>
      <c r="C889" s="35">
        <v>3</v>
      </c>
      <c r="D889" s="35">
        <v>0</v>
      </c>
    </row>
    <row r="890" spans="1:4" ht="15" thickBot="1">
      <c r="A890" s="33">
        <v>241</v>
      </c>
      <c r="B890" s="34" t="s">
        <v>58</v>
      </c>
      <c r="C890" s="35">
        <v>3</v>
      </c>
      <c r="D890" s="35">
        <v>2</v>
      </c>
    </row>
    <row r="891" spans="1:4" ht="15" thickBot="1">
      <c r="A891" s="33">
        <v>242</v>
      </c>
      <c r="B891" s="34" t="s">
        <v>58</v>
      </c>
      <c r="C891" s="35">
        <v>3</v>
      </c>
      <c r="D891" s="35">
        <v>0</v>
      </c>
    </row>
    <row r="892" spans="1:4" ht="15" thickBot="1">
      <c r="A892" s="33">
        <v>243</v>
      </c>
      <c r="B892" s="34" t="s">
        <v>58</v>
      </c>
      <c r="C892" s="35">
        <v>3</v>
      </c>
      <c r="D892" s="35">
        <v>1</v>
      </c>
    </row>
    <row r="893" spans="1:4" ht="15" thickBot="1">
      <c r="A893" s="33">
        <v>244</v>
      </c>
      <c r="B893" s="34" t="s">
        <v>58</v>
      </c>
      <c r="C893" s="35">
        <v>3</v>
      </c>
      <c r="D893" s="35">
        <v>0</v>
      </c>
    </row>
    <row r="894" spans="1:4" ht="15" thickBot="1">
      <c r="A894" s="33">
        <v>245</v>
      </c>
      <c r="B894" s="34" t="s">
        <v>58</v>
      </c>
      <c r="C894" s="35">
        <v>3</v>
      </c>
      <c r="D894" s="35">
        <v>0</v>
      </c>
    </row>
    <row r="895" spans="1:4" ht="15" thickBot="1">
      <c r="A895" s="33">
        <v>246</v>
      </c>
      <c r="B895" s="34" t="s">
        <v>58</v>
      </c>
      <c r="C895" s="35">
        <v>3</v>
      </c>
      <c r="D895" s="35">
        <v>0</v>
      </c>
    </row>
    <row r="896" spans="1:4" ht="15" thickBot="1">
      <c r="A896" s="33">
        <v>247</v>
      </c>
      <c r="B896" s="34" t="s">
        <v>58</v>
      </c>
      <c r="C896" s="35">
        <v>3</v>
      </c>
      <c r="D896" s="35">
        <v>0</v>
      </c>
    </row>
    <row r="897" spans="1:4" ht="15" thickBot="1">
      <c r="A897" s="33">
        <v>248</v>
      </c>
      <c r="B897" s="34" t="s">
        <v>58</v>
      </c>
      <c r="C897" s="35">
        <v>3</v>
      </c>
      <c r="D897" s="35">
        <v>0</v>
      </c>
    </row>
    <row r="898" spans="1:4" ht="15" thickBot="1">
      <c r="A898" s="33">
        <v>249</v>
      </c>
      <c r="B898" s="34" t="s">
        <v>58</v>
      </c>
      <c r="C898" s="35">
        <v>3</v>
      </c>
      <c r="D898" s="35">
        <v>0</v>
      </c>
    </row>
    <row r="899" spans="1:4" ht="15" thickBot="1">
      <c r="A899" s="33">
        <v>250</v>
      </c>
      <c r="B899" s="34" t="s">
        <v>58</v>
      </c>
      <c r="C899" s="35">
        <v>3</v>
      </c>
      <c r="D899" s="34" t="s">
        <v>63</v>
      </c>
    </row>
    <row r="900" spans="1:4" ht="15" thickBot="1">
      <c r="A900" s="33">
        <v>251</v>
      </c>
      <c r="B900" s="34" t="s">
        <v>58</v>
      </c>
      <c r="C900" s="35">
        <v>3</v>
      </c>
      <c r="D900" s="35">
        <v>0</v>
      </c>
    </row>
    <row r="901" spans="1:4" ht="15" thickBot="1">
      <c r="A901" s="33">
        <v>252</v>
      </c>
      <c r="B901" s="34" t="s">
        <v>58</v>
      </c>
      <c r="C901" s="35">
        <v>3</v>
      </c>
      <c r="D901" s="35">
        <v>0</v>
      </c>
    </row>
    <row r="902" spans="1:4" ht="15" thickBot="1">
      <c r="A902" s="33">
        <v>253</v>
      </c>
      <c r="B902" s="34" t="s">
        <v>58</v>
      </c>
      <c r="C902" s="35">
        <v>3</v>
      </c>
      <c r="D902" s="35">
        <v>0</v>
      </c>
    </row>
    <row r="903" spans="1:4" ht="15" thickBot="1">
      <c r="A903" s="33">
        <v>254</v>
      </c>
      <c r="B903" s="34" t="s">
        <v>58</v>
      </c>
      <c r="C903" s="35">
        <v>3</v>
      </c>
      <c r="D903" s="34" t="s">
        <v>63</v>
      </c>
    </row>
    <row r="904" spans="1:4" ht="15" thickBot="1">
      <c r="A904" s="33">
        <v>255</v>
      </c>
      <c r="B904" s="34" t="s">
        <v>58</v>
      </c>
      <c r="C904" s="35">
        <v>3</v>
      </c>
      <c r="D904" s="35">
        <v>0</v>
      </c>
    </row>
    <row r="905" spans="1:4" ht="15" thickBot="1">
      <c r="A905" s="33">
        <v>256</v>
      </c>
      <c r="B905" s="34" t="s">
        <v>58</v>
      </c>
      <c r="C905" s="35">
        <v>3</v>
      </c>
      <c r="D905" s="35">
        <v>0</v>
      </c>
    </row>
    <row r="906" spans="1:4" ht="15" thickBot="1">
      <c r="A906" s="33">
        <v>257</v>
      </c>
      <c r="B906" s="34" t="s">
        <v>58</v>
      </c>
      <c r="C906" s="35">
        <v>3</v>
      </c>
      <c r="D906" s="35">
        <v>0</v>
      </c>
    </row>
    <row r="907" spans="1:4" ht="15" thickBot="1">
      <c r="A907" s="33">
        <v>258</v>
      </c>
      <c r="B907" s="34" t="s">
        <v>58</v>
      </c>
      <c r="C907" s="35">
        <v>3</v>
      </c>
      <c r="D907" s="35">
        <v>0</v>
      </c>
    </row>
    <row r="908" spans="1:4" ht="15" thickBot="1">
      <c r="A908" s="33">
        <v>259</v>
      </c>
      <c r="B908" s="34" t="s">
        <v>58</v>
      </c>
      <c r="C908" s="35">
        <v>3</v>
      </c>
      <c r="D908" s="35">
        <v>0</v>
      </c>
    </row>
    <row r="909" spans="1:4" ht="15" thickBot="1">
      <c r="A909" s="33">
        <v>260</v>
      </c>
      <c r="B909" s="34" t="s">
        <v>58</v>
      </c>
      <c r="C909" s="35">
        <v>3</v>
      </c>
      <c r="D909" s="35">
        <v>0</v>
      </c>
    </row>
    <row r="910" spans="1:4" ht="15" thickBot="1">
      <c r="A910" s="33">
        <v>261</v>
      </c>
      <c r="B910" s="34" t="s">
        <v>58</v>
      </c>
      <c r="C910" s="35">
        <v>3</v>
      </c>
      <c r="D910" s="35">
        <v>0</v>
      </c>
    </row>
    <row r="911" spans="1:4" ht="15" thickBot="1">
      <c r="A911" s="33">
        <v>262</v>
      </c>
      <c r="B911" s="34" t="s">
        <v>58</v>
      </c>
      <c r="C911" s="35">
        <v>3</v>
      </c>
      <c r="D911" s="35">
        <v>1</v>
      </c>
    </row>
    <row r="912" spans="1:4" ht="15" thickBot="1">
      <c r="A912" s="33">
        <v>263</v>
      </c>
      <c r="B912" s="34" t="s">
        <v>58</v>
      </c>
      <c r="C912" s="35">
        <v>3</v>
      </c>
      <c r="D912" s="35">
        <v>0</v>
      </c>
    </row>
    <row r="913" spans="1:4" ht="15" thickBot="1">
      <c r="A913" s="33">
        <v>264</v>
      </c>
      <c r="B913" s="34" t="s">
        <v>58</v>
      </c>
      <c r="C913" s="35">
        <v>3</v>
      </c>
      <c r="D913" s="35">
        <v>1</v>
      </c>
    </row>
    <row r="914" spans="1:4" ht="15" thickBot="1">
      <c r="A914" s="33">
        <v>265</v>
      </c>
      <c r="B914" s="34" t="s">
        <v>58</v>
      </c>
      <c r="C914" s="35">
        <v>3</v>
      </c>
      <c r="D914" s="35">
        <v>2</v>
      </c>
    </row>
    <row r="915" spans="1:4" ht="15" thickBot="1">
      <c r="A915" s="33">
        <v>266</v>
      </c>
      <c r="B915" s="34" t="s">
        <v>58</v>
      </c>
      <c r="C915" s="35">
        <v>3</v>
      </c>
      <c r="D915" s="35">
        <v>2</v>
      </c>
    </row>
    <row r="916" spans="1:4" ht="15" thickBot="1">
      <c r="A916" s="33">
        <v>267</v>
      </c>
      <c r="B916" s="34" t="s">
        <v>58</v>
      </c>
      <c r="C916" s="35">
        <v>3</v>
      </c>
      <c r="D916" s="35">
        <v>0</v>
      </c>
    </row>
    <row r="917" spans="1:4" ht="15" thickBot="1">
      <c r="A917" s="33">
        <v>268</v>
      </c>
      <c r="B917" s="34" t="s">
        <v>58</v>
      </c>
      <c r="C917" s="35">
        <v>3</v>
      </c>
      <c r="D917" s="35">
        <v>0</v>
      </c>
    </row>
    <row r="918" spans="1:4" ht="15" thickBot="1">
      <c r="A918" s="33">
        <v>269</v>
      </c>
      <c r="B918" s="34" t="s">
        <v>58</v>
      </c>
      <c r="C918" s="35">
        <v>3</v>
      </c>
      <c r="D918" s="35">
        <v>0</v>
      </c>
    </row>
    <row r="919" spans="1:4" ht="15" thickBot="1">
      <c r="A919" s="33">
        <v>270</v>
      </c>
      <c r="B919" s="34" t="s">
        <v>58</v>
      </c>
      <c r="C919" s="35">
        <v>3</v>
      </c>
      <c r="D919" s="35">
        <v>2</v>
      </c>
    </row>
    <row r="920" spans="1:4" ht="15" thickBot="1">
      <c r="A920" s="33">
        <v>271</v>
      </c>
      <c r="B920" s="34" t="s">
        <v>58</v>
      </c>
      <c r="C920" s="35">
        <v>3</v>
      </c>
      <c r="D920" s="34" t="s">
        <v>63</v>
      </c>
    </row>
    <row r="921" spans="1:4" ht="15" thickBot="1">
      <c r="A921" s="33">
        <v>272</v>
      </c>
      <c r="B921" s="34" t="s">
        <v>58</v>
      </c>
      <c r="C921" s="35">
        <v>3</v>
      </c>
      <c r="D921" s="35">
        <v>0</v>
      </c>
    </row>
    <row r="922" spans="1:4" ht="15" thickBot="1">
      <c r="A922" s="33">
        <v>273</v>
      </c>
      <c r="B922" s="34" t="s">
        <v>58</v>
      </c>
      <c r="C922" s="35">
        <v>3</v>
      </c>
      <c r="D922" s="35">
        <v>0</v>
      </c>
    </row>
    <row r="923" spans="1:4" ht="15" thickBot="1">
      <c r="A923" s="33">
        <v>274</v>
      </c>
      <c r="B923" s="34" t="s">
        <v>58</v>
      </c>
      <c r="C923" s="35">
        <v>3</v>
      </c>
      <c r="D923" s="35">
        <v>4</v>
      </c>
    </row>
    <row r="924" spans="1:4" ht="15" thickBot="1">
      <c r="A924" s="33">
        <v>275</v>
      </c>
      <c r="B924" s="34" t="s">
        <v>58</v>
      </c>
      <c r="C924" s="35">
        <v>3</v>
      </c>
      <c r="D924" s="35">
        <v>1</v>
      </c>
    </row>
    <row r="925" spans="1:4" ht="15" thickBot="1">
      <c r="A925" s="33">
        <v>276</v>
      </c>
      <c r="B925" s="34" t="s">
        <v>58</v>
      </c>
      <c r="C925" s="35">
        <v>3</v>
      </c>
      <c r="D925" s="34" t="s">
        <v>63</v>
      </c>
    </row>
    <row r="926" spans="1:4" ht="15" thickBot="1">
      <c r="A926" s="33">
        <v>277</v>
      </c>
      <c r="B926" s="34" t="s">
        <v>58</v>
      </c>
      <c r="C926" s="35">
        <v>3</v>
      </c>
      <c r="D926" s="35">
        <v>2</v>
      </c>
    </row>
    <row r="927" spans="1:4" ht="15" thickBot="1">
      <c r="A927" s="33">
        <v>278</v>
      </c>
      <c r="B927" s="34" t="s">
        <v>58</v>
      </c>
      <c r="C927" s="35">
        <v>3</v>
      </c>
      <c r="D927" s="35">
        <v>2</v>
      </c>
    </row>
    <row r="928" spans="1:4" ht="15" thickBot="1">
      <c r="A928" s="33">
        <v>279</v>
      </c>
      <c r="B928" s="34" t="s">
        <v>58</v>
      </c>
      <c r="C928" s="35">
        <v>3</v>
      </c>
      <c r="D928" s="35">
        <v>0</v>
      </c>
    </row>
    <row r="929" spans="1:4" ht="15" thickBot="1">
      <c r="A929" s="33">
        <v>280</v>
      </c>
      <c r="B929" s="34" t="s">
        <v>58</v>
      </c>
      <c r="C929" s="35">
        <v>3</v>
      </c>
      <c r="D929" s="35">
        <v>0</v>
      </c>
    </row>
    <row r="930" spans="1:4" ht="15" thickBot="1">
      <c r="A930" s="33">
        <v>281</v>
      </c>
      <c r="B930" s="34" t="s">
        <v>58</v>
      </c>
      <c r="C930" s="35">
        <v>3</v>
      </c>
      <c r="D930" s="35">
        <v>0</v>
      </c>
    </row>
    <row r="931" spans="1:4" ht="15" thickBot="1">
      <c r="A931" s="33">
        <v>282</v>
      </c>
      <c r="B931" s="34" t="s">
        <v>58</v>
      </c>
      <c r="C931" s="35">
        <v>3</v>
      </c>
      <c r="D931" s="35">
        <v>0</v>
      </c>
    </row>
    <row r="932" spans="1:4" ht="15" thickBot="1">
      <c r="A932" s="33">
        <v>283</v>
      </c>
      <c r="B932" s="34" t="s">
        <v>58</v>
      </c>
      <c r="C932" s="35">
        <v>3</v>
      </c>
      <c r="D932" s="35">
        <v>2</v>
      </c>
    </row>
    <row r="933" spans="1:4" ht="15" thickBot="1">
      <c r="A933" s="33">
        <v>284</v>
      </c>
      <c r="B933" s="34" t="s">
        <v>58</v>
      </c>
      <c r="C933" s="35">
        <v>3</v>
      </c>
      <c r="D933" s="35">
        <v>0</v>
      </c>
    </row>
    <row r="934" spans="1:4" ht="15" thickBot="1">
      <c r="A934" s="33">
        <v>285</v>
      </c>
      <c r="B934" s="34" t="s">
        <v>58</v>
      </c>
      <c r="C934" s="35">
        <v>3</v>
      </c>
      <c r="D934" s="35">
        <v>1</v>
      </c>
    </row>
    <row r="935" spans="1:4" ht="15" thickBot="1">
      <c r="A935" s="33">
        <v>286</v>
      </c>
      <c r="B935" s="34" t="s">
        <v>58</v>
      </c>
      <c r="C935" s="35">
        <v>3</v>
      </c>
      <c r="D935" s="35">
        <v>1</v>
      </c>
    </row>
    <row r="936" spans="1:4" ht="15" thickBot="1">
      <c r="A936" s="33">
        <v>287</v>
      </c>
      <c r="B936" s="34" t="s">
        <v>58</v>
      </c>
      <c r="C936" s="35">
        <v>3</v>
      </c>
      <c r="D936" s="35">
        <v>0</v>
      </c>
    </row>
    <row r="937" spans="1:4" ht="15" thickBot="1">
      <c r="A937" s="33">
        <v>288</v>
      </c>
      <c r="B937" s="34" t="s">
        <v>58</v>
      </c>
      <c r="C937" s="35">
        <v>3</v>
      </c>
      <c r="D937" s="34" t="s">
        <v>63</v>
      </c>
    </row>
    <row r="938" spans="1:4" ht="15" thickBot="1">
      <c r="A938" s="33">
        <v>289</v>
      </c>
      <c r="B938" s="34" t="s">
        <v>58</v>
      </c>
      <c r="C938" s="35">
        <v>3</v>
      </c>
      <c r="D938" s="35">
        <v>5</v>
      </c>
    </row>
    <row r="939" spans="1:4" ht="15" thickBot="1">
      <c r="A939" s="33">
        <v>290</v>
      </c>
      <c r="B939" s="34" t="s">
        <v>58</v>
      </c>
      <c r="C939" s="35">
        <v>3</v>
      </c>
      <c r="D939" s="34" t="s">
        <v>63</v>
      </c>
    </row>
    <row r="940" spans="1:4" ht="15" thickBot="1">
      <c r="A940" s="33">
        <v>291</v>
      </c>
      <c r="B940" s="34" t="s">
        <v>58</v>
      </c>
      <c r="C940" s="35">
        <v>3</v>
      </c>
      <c r="D940" s="35">
        <v>0</v>
      </c>
    </row>
    <row r="941" spans="1:4" ht="15" thickBot="1">
      <c r="A941" s="33">
        <v>292</v>
      </c>
      <c r="B941" s="34" t="s">
        <v>58</v>
      </c>
      <c r="C941" s="35">
        <v>3</v>
      </c>
      <c r="D941" s="35">
        <v>0</v>
      </c>
    </row>
    <row r="942" spans="1:4" ht="15" thickBot="1">
      <c r="A942" s="33">
        <v>293</v>
      </c>
      <c r="B942" s="34" t="s">
        <v>58</v>
      </c>
      <c r="C942" s="35">
        <v>3</v>
      </c>
      <c r="D942" s="34" t="s">
        <v>63</v>
      </c>
    </row>
    <row r="943" spans="1:4" ht="15" thickBot="1">
      <c r="A943" s="33">
        <v>294</v>
      </c>
      <c r="B943" s="34" t="s">
        <v>58</v>
      </c>
      <c r="C943" s="35">
        <v>3</v>
      </c>
      <c r="D943" s="35">
        <v>0</v>
      </c>
    </row>
    <row r="944" spans="1:4" ht="15" thickBot="1">
      <c r="A944" s="33">
        <v>295</v>
      </c>
      <c r="B944" s="34" t="s">
        <v>58</v>
      </c>
      <c r="C944" s="35">
        <v>3</v>
      </c>
      <c r="D944" s="35">
        <v>0</v>
      </c>
    </row>
    <row r="945" spans="1:4" ht="15" thickBot="1">
      <c r="A945" s="33">
        <v>296</v>
      </c>
      <c r="B945" s="34" t="s">
        <v>58</v>
      </c>
      <c r="C945" s="35">
        <v>3</v>
      </c>
      <c r="D945" s="35">
        <v>0</v>
      </c>
    </row>
    <row r="946" spans="1:4" ht="15" thickBot="1">
      <c r="A946" s="33">
        <v>297</v>
      </c>
      <c r="B946" s="34" t="s">
        <v>58</v>
      </c>
      <c r="C946" s="35">
        <v>3</v>
      </c>
      <c r="D946" s="35">
        <v>0</v>
      </c>
    </row>
    <row r="947" spans="1:4" ht="15" thickBot="1">
      <c r="A947" s="33">
        <v>298</v>
      </c>
      <c r="B947" s="34" t="s">
        <v>58</v>
      </c>
      <c r="C947" s="35">
        <v>3</v>
      </c>
      <c r="D947" s="35">
        <v>3</v>
      </c>
    </row>
    <row r="948" spans="1:4" ht="15" thickBot="1">
      <c r="A948" s="33">
        <v>299</v>
      </c>
      <c r="B948" s="34" t="s">
        <v>58</v>
      </c>
      <c r="C948" s="35">
        <v>3</v>
      </c>
      <c r="D948" s="35">
        <v>8</v>
      </c>
    </row>
    <row r="949" spans="1:4" ht="15" thickBot="1">
      <c r="A949" s="33">
        <v>300</v>
      </c>
      <c r="B949" s="34" t="s">
        <v>58</v>
      </c>
      <c r="C949" s="35">
        <v>3</v>
      </c>
      <c r="D949" s="35">
        <v>0</v>
      </c>
    </row>
    <row r="950" spans="1:4" ht="15" thickBot="1">
      <c r="A950" s="33">
        <v>301</v>
      </c>
      <c r="B950" s="34" t="s">
        <v>58</v>
      </c>
      <c r="C950" s="35">
        <v>3</v>
      </c>
      <c r="D950" s="35">
        <v>0</v>
      </c>
    </row>
    <row r="951" spans="1:4" ht="15" thickBot="1">
      <c r="A951" s="33">
        <v>302</v>
      </c>
      <c r="B951" s="34" t="s">
        <v>58</v>
      </c>
      <c r="C951" s="35">
        <v>3</v>
      </c>
      <c r="D951" s="35">
        <v>0</v>
      </c>
    </row>
    <row r="952" spans="1:4" ht="15" thickBot="1">
      <c r="A952" s="33">
        <v>303</v>
      </c>
      <c r="B952" s="34" t="s">
        <v>58</v>
      </c>
      <c r="C952" s="35">
        <v>3</v>
      </c>
      <c r="D952" s="35">
        <v>0</v>
      </c>
    </row>
    <row r="953" spans="1:4" ht="15" thickBot="1">
      <c r="A953" s="33">
        <v>304</v>
      </c>
      <c r="B953" s="34" t="s">
        <v>58</v>
      </c>
      <c r="C953" s="35">
        <v>3</v>
      </c>
      <c r="D953" s="34" t="s">
        <v>63</v>
      </c>
    </row>
    <row r="954" spans="1:4" ht="15" thickBot="1">
      <c r="A954" s="33">
        <v>305</v>
      </c>
      <c r="B954" s="34" t="s">
        <v>58</v>
      </c>
      <c r="C954" s="35">
        <v>3</v>
      </c>
      <c r="D954" s="34" t="s">
        <v>63</v>
      </c>
    </row>
    <row r="955" spans="1:4" ht="15" thickBot="1">
      <c r="A955" s="33">
        <v>306</v>
      </c>
      <c r="B955" s="34" t="s">
        <v>58</v>
      </c>
      <c r="C955" s="35">
        <v>3</v>
      </c>
      <c r="D955" s="35">
        <v>0</v>
      </c>
    </row>
    <row r="956" spans="1:4" ht="15" thickBot="1">
      <c r="A956" s="33">
        <v>307</v>
      </c>
      <c r="B956" s="34" t="s">
        <v>58</v>
      </c>
      <c r="C956" s="35">
        <v>3</v>
      </c>
      <c r="D956" s="34" t="s">
        <v>63</v>
      </c>
    </row>
    <row r="957" spans="1:4" ht="15" thickBot="1">
      <c r="A957" s="33">
        <v>308</v>
      </c>
      <c r="B957" s="34" t="s">
        <v>58</v>
      </c>
      <c r="C957" s="35">
        <v>3</v>
      </c>
      <c r="D957" s="35">
        <v>0</v>
      </c>
    </row>
    <row r="958" spans="1:4" ht="15" thickBot="1">
      <c r="A958" s="33">
        <v>309</v>
      </c>
      <c r="B958" s="34" t="s">
        <v>58</v>
      </c>
      <c r="C958" s="35">
        <v>3</v>
      </c>
      <c r="D958" s="34" t="s">
        <v>63</v>
      </c>
    </row>
    <row r="959" spans="1:4" ht="15" thickBot="1">
      <c r="A959" s="33">
        <v>310</v>
      </c>
      <c r="B959" s="34" t="s">
        <v>58</v>
      </c>
      <c r="C959" s="35">
        <v>3</v>
      </c>
      <c r="D959" s="34" t="s">
        <v>63</v>
      </c>
    </row>
    <row r="960" spans="1:4" ht="15" thickBot="1">
      <c r="A960" s="33">
        <v>311</v>
      </c>
      <c r="B960" s="34" t="s">
        <v>58</v>
      </c>
      <c r="C960" s="35">
        <v>3</v>
      </c>
      <c r="D960" s="35">
        <v>0</v>
      </c>
    </row>
    <row r="961" spans="1:4" ht="15" thickBot="1">
      <c r="A961" s="33">
        <v>312</v>
      </c>
      <c r="B961" s="34" t="s">
        <v>58</v>
      </c>
      <c r="C961" s="35">
        <v>3</v>
      </c>
      <c r="D961" s="35">
        <v>1</v>
      </c>
    </row>
    <row r="962" spans="1:4" ht="15" thickBot="1">
      <c r="A962" s="33">
        <v>313</v>
      </c>
      <c r="B962" s="34" t="s">
        <v>58</v>
      </c>
      <c r="C962" s="35">
        <v>3</v>
      </c>
      <c r="D962" s="35">
        <v>0</v>
      </c>
    </row>
    <row r="963" spans="1:4" ht="15" thickBot="1">
      <c r="A963" s="33">
        <v>314</v>
      </c>
      <c r="B963" s="34" t="s">
        <v>58</v>
      </c>
      <c r="C963" s="35">
        <v>3</v>
      </c>
      <c r="D963" s="34" t="s">
        <v>63</v>
      </c>
    </row>
    <row r="964" spans="1:4" ht="15" thickBot="1">
      <c r="A964" s="33">
        <v>315</v>
      </c>
      <c r="B964" s="34" t="s">
        <v>58</v>
      </c>
      <c r="C964" s="35">
        <v>3</v>
      </c>
      <c r="D964" s="35">
        <v>0</v>
      </c>
    </row>
    <row r="965" spans="1:4" ht="15" thickBot="1">
      <c r="A965" s="33">
        <v>316</v>
      </c>
      <c r="B965" s="34" t="s">
        <v>58</v>
      </c>
      <c r="C965" s="35">
        <v>3</v>
      </c>
      <c r="D965" s="34" t="s">
        <v>63</v>
      </c>
    </row>
    <row r="966" spans="1:4" ht="15" thickBot="1">
      <c r="A966" s="33">
        <v>317</v>
      </c>
      <c r="B966" s="34" t="s">
        <v>58</v>
      </c>
      <c r="C966" s="35">
        <v>3</v>
      </c>
      <c r="D966" s="34" t="s">
        <v>63</v>
      </c>
    </row>
    <row r="967" spans="1:4" ht="15" thickBot="1">
      <c r="A967" s="33">
        <v>318</v>
      </c>
      <c r="B967" s="34" t="s">
        <v>58</v>
      </c>
      <c r="C967" s="35">
        <v>3</v>
      </c>
      <c r="D967" s="34" t="s">
        <v>63</v>
      </c>
    </row>
    <row r="968" spans="1:4" ht="15" thickBot="1">
      <c r="A968" s="33">
        <v>319</v>
      </c>
      <c r="B968" s="34" t="s">
        <v>58</v>
      </c>
      <c r="C968" s="35">
        <v>3</v>
      </c>
      <c r="D968" s="35">
        <v>0</v>
      </c>
    </row>
    <row r="969" spans="1:4" ht="15" thickBot="1">
      <c r="A969" s="33">
        <v>320</v>
      </c>
      <c r="B969" s="34" t="s">
        <v>58</v>
      </c>
      <c r="C969" s="35">
        <v>3</v>
      </c>
      <c r="D969" s="34" t="s">
        <v>63</v>
      </c>
    </row>
    <row r="970" spans="1:4" ht="15" thickBot="1">
      <c r="A970" s="33">
        <v>321</v>
      </c>
      <c r="B970" s="34" t="s">
        <v>58</v>
      </c>
      <c r="C970" s="35">
        <v>3</v>
      </c>
      <c r="D970" s="34" t="s">
        <v>63</v>
      </c>
    </row>
    <row r="971" spans="1:4" ht="15" thickBot="1">
      <c r="A971" s="33">
        <v>322</v>
      </c>
      <c r="B971" s="34" t="s">
        <v>58</v>
      </c>
      <c r="C971" s="35">
        <v>3</v>
      </c>
      <c r="D971" s="34" t="s">
        <v>63</v>
      </c>
    </row>
    <row r="972" spans="1:4" ht="15" thickBot="1">
      <c r="A972" s="33">
        <v>323</v>
      </c>
      <c r="B972" s="34" t="s">
        <v>58</v>
      </c>
      <c r="C972" s="35">
        <v>3</v>
      </c>
      <c r="D972" s="35">
        <v>10</v>
      </c>
    </row>
    <row r="973" spans="1:4" ht="15" thickBot="1">
      <c r="A973" s="33">
        <v>324</v>
      </c>
      <c r="B973" s="34" t="s">
        <v>58</v>
      </c>
      <c r="C973" s="35">
        <v>3</v>
      </c>
      <c r="D973" s="35">
        <v>0</v>
      </c>
    </row>
    <row r="974" spans="1:4" ht="15" thickBot="1">
      <c r="A974" s="33">
        <v>1</v>
      </c>
      <c r="B974" s="34" t="s">
        <v>59</v>
      </c>
      <c r="C974" s="35">
        <v>1</v>
      </c>
      <c r="D974" s="35">
        <v>9</v>
      </c>
    </row>
    <row r="975" spans="1:4" ht="15" thickBot="1">
      <c r="A975" s="33">
        <v>2</v>
      </c>
      <c r="B975" s="34" t="s">
        <v>59</v>
      </c>
      <c r="C975" s="35">
        <v>1</v>
      </c>
      <c r="D975" s="35">
        <v>18</v>
      </c>
    </row>
    <row r="976" spans="1:4" ht="15" thickBot="1">
      <c r="A976" s="33">
        <v>3</v>
      </c>
      <c r="B976" s="34" t="s">
        <v>59</v>
      </c>
      <c r="C976" s="35">
        <v>1</v>
      </c>
      <c r="D976" s="35">
        <v>16</v>
      </c>
    </row>
    <row r="977" spans="1:4" ht="15" thickBot="1">
      <c r="A977" s="33">
        <v>4</v>
      </c>
      <c r="B977" s="34" t="s">
        <v>59</v>
      </c>
      <c r="C977" s="35">
        <v>1</v>
      </c>
      <c r="D977" s="35">
        <v>18</v>
      </c>
    </row>
    <row r="978" spans="1:4" ht="15" thickBot="1">
      <c r="A978" s="33">
        <v>5</v>
      </c>
      <c r="B978" s="34" t="s">
        <v>59</v>
      </c>
      <c r="C978" s="35">
        <v>1</v>
      </c>
      <c r="D978" s="35">
        <v>12</v>
      </c>
    </row>
    <row r="979" spans="1:4" ht="15" thickBot="1">
      <c r="A979" s="33">
        <v>6</v>
      </c>
      <c r="B979" s="34" t="s">
        <v>59</v>
      </c>
      <c r="C979" s="35">
        <v>1</v>
      </c>
      <c r="D979" s="35">
        <v>17</v>
      </c>
    </row>
    <row r="980" spans="1:4" ht="15" thickBot="1">
      <c r="A980" s="33">
        <v>7</v>
      </c>
      <c r="B980" s="34" t="s">
        <v>59</v>
      </c>
      <c r="C980" s="35">
        <v>1</v>
      </c>
      <c r="D980" s="35">
        <v>11</v>
      </c>
    </row>
    <row r="981" spans="1:4" ht="15" thickBot="1">
      <c r="A981" s="33">
        <v>8</v>
      </c>
      <c r="B981" s="34" t="s">
        <v>59</v>
      </c>
      <c r="C981" s="35">
        <v>1</v>
      </c>
      <c r="D981" s="34" t="s">
        <v>63</v>
      </c>
    </row>
    <row r="982" spans="1:4" ht="15" thickBot="1">
      <c r="A982" s="33">
        <v>9</v>
      </c>
      <c r="B982" s="34" t="s">
        <v>59</v>
      </c>
      <c r="C982" s="35">
        <v>1</v>
      </c>
      <c r="D982" s="35">
        <v>25</v>
      </c>
    </row>
    <row r="983" spans="1:4" ht="15" thickBot="1">
      <c r="A983" s="33">
        <v>10</v>
      </c>
      <c r="B983" s="34" t="s">
        <v>59</v>
      </c>
      <c r="C983" s="35">
        <v>1</v>
      </c>
      <c r="D983" s="35">
        <v>22</v>
      </c>
    </row>
    <row r="984" spans="1:4" ht="15" thickBot="1">
      <c r="A984" s="33">
        <v>11</v>
      </c>
      <c r="B984" s="34" t="s">
        <v>59</v>
      </c>
      <c r="C984" s="35">
        <v>1</v>
      </c>
      <c r="D984" s="35">
        <v>25</v>
      </c>
    </row>
    <row r="985" spans="1:4" ht="15" thickBot="1">
      <c r="A985" s="33">
        <v>12</v>
      </c>
      <c r="B985" s="34" t="s">
        <v>59</v>
      </c>
      <c r="C985" s="35">
        <v>1</v>
      </c>
      <c r="D985" s="35">
        <v>22</v>
      </c>
    </row>
    <row r="986" spans="1:4" ht="15" thickBot="1">
      <c r="A986" s="33">
        <v>13</v>
      </c>
      <c r="B986" s="34" t="s">
        <v>59</v>
      </c>
      <c r="C986" s="35">
        <v>1</v>
      </c>
      <c r="D986" s="35">
        <v>18</v>
      </c>
    </row>
    <row r="987" spans="1:4" ht="15" thickBot="1">
      <c r="A987" s="33">
        <v>14</v>
      </c>
      <c r="B987" s="34" t="s">
        <v>59</v>
      </c>
      <c r="C987" s="35">
        <v>1</v>
      </c>
      <c r="D987" s="35">
        <v>7</v>
      </c>
    </row>
    <row r="988" spans="1:4" ht="15" thickBot="1">
      <c r="A988" s="33">
        <v>15</v>
      </c>
      <c r="B988" s="34" t="s">
        <v>59</v>
      </c>
      <c r="C988" s="35">
        <v>1</v>
      </c>
      <c r="D988" s="35">
        <v>9</v>
      </c>
    </row>
    <row r="989" spans="1:4" ht="15" thickBot="1">
      <c r="A989" s="33">
        <v>16</v>
      </c>
      <c r="B989" s="34" t="s">
        <v>59</v>
      </c>
      <c r="C989" s="35">
        <v>1</v>
      </c>
      <c r="D989" s="35">
        <v>27</v>
      </c>
    </row>
    <row r="990" spans="1:4" ht="15" thickBot="1">
      <c r="A990" s="33">
        <v>17</v>
      </c>
      <c r="B990" s="34" t="s">
        <v>59</v>
      </c>
      <c r="C990" s="35">
        <v>1</v>
      </c>
      <c r="D990" s="35">
        <v>10</v>
      </c>
    </row>
    <row r="991" spans="1:4" ht="15" thickBot="1">
      <c r="A991" s="33">
        <v>18</v>
      </c>
      <c r="B991" s="34" t="s">
        <v>59</v>
      </c>
      <c r="C991" s="35">
        <v>1</v>
      </c>
      <c r="D991" s="35">
        <v>0</v>
      </c>
    </row>
    <row r="992" spans="1:4" ht="15" thickBot="1">
      <c r="A992" s="33">
        <v>19</v>
      </c>
      <c r="B992" s="34" t="s">
        <v>59</v>
      </c>
      <c r="C992" s="35">
        <v>1</v>
      </c>
      <c r="D992" s="35">
        <v>21</v>
      </c>
    </row>
    <row r="993" spans="1:4" ht="15" thickBot="1">
      <c r="A993" s="33">
        <v>20</v>
      </c>
      <c r="B993" s="34" t="s">
        <v>59</v>
      </c>
      <c r="C993" s="35">
        <v>1</v>
      </c>
      <c r="D993" s="34" t="s">
        <v>63</v>
      </c>
    </row>
    <row r="994" spans="1:4" ht="15" thickBot="1">
      <c r="A994" s="33">
        <v>21</v>
      </c>
      <c r="B994" s="34" t="s">
        <v>59</v>
      </c>
      <c r="C994" s="35">
        <v>1</v>
      </c>
      <c r="D994" s="34" t="s">
        <v>63</v>
      </c>
    </row>
    <row r="995" spans="1:4" ht="15" thickBot="1">
      <c r="A995" s="33">
        <v>22</v>
      </c>
      <c r="B995" s="34" t="s">
        <v>59</v>
      </c>
      <c r="C995" s="35">
        <v>1</v>
      </c>
      <c r="D995" s="34" t="s">
        <v>63</v>
      </c>
    </row>
    <row r="996" spans="1:4" ht="15" thickBot="1">
      <c r="A996" s="33">
        <v>23</v>
      </c>
      <c r="B996" s="34" t="s">
        <v>59</v>
      </c>
      <c r="C996" s="35">
        <v>1</v>
      </c>
      <c r="D996" s="34" t="s">
        <v>63</v>
      </c>
    </row>
    <row r="997" spans="1:4" ht="15" thickBot="1">
      <c r="A997" s="33">
        <v>24</v>
      </c>
      <c r="B997" s="34" t="s">
        <v>59</v>
      </c>
      <c r="C997" s="35">
        <v>1</v>
      </c>
      <c r="D997" s="35">
        <v>8</v>
      </c>
    </row>
    <row r="998" spans="1:4" ht="15" thickBot="1">
      <c r="A998" s="33">
        <v>25</v>
      </c>
      <c r="B998" s="34" t="s">
        <v>59</v>
      </c>
      <c r="C998" s="35">
        <v>1</v>
      </c>
      <c r="D998" s="35">
        <v>1</v>
      </c>
    </row>
    <row r="999" spans="1:4" ht="15" thickBot="1">
      <c r="A999" s="33">
        <v>26</v>
      </c>
      <c r="B999" s="34" t="s">
        <v>59</v>
      </c>
      <c r="C999" s="35">
        <v>1</v>
      </c>
      <c r="D999" s="35">
        <v>5</v>
      </c>
    </row>
    <row r="1000" spans="1:4" ht="15" thickBot="1">
      <c r="A1000" s="33">
        <v>27</v>
      </c>
      <c r="B1000" s="34" t="s">
        <v>59</v>
      </c>
      <c r="C1000" s="35">
        <v>1</v>
      </c>
      <c r="D1000" s="35">
        <v>4</v>
      </c>
    </row>
    <row r="1001" spans="1:4" ht="15" thickBot="1">
      <c r="A1001" s="33">
        <v>28</v>
      </c>
      <c r="B1001" s="34" t="s">
        <v>59</v>
      </c>
      <c r="C1001" s="35">
        <v>1</v>
      </c>
      <c r="D1001" s="35">
        <v>21</v>
      </c>
    </row>
    <row r="1002" spans="1:4" ht="15" thickBot="1">
      <c r="A1002" s="33">
        <v>29</v>
      </c>
      <c r="B1002" s="34" t="s">
        <v>59</v>
      </c>
      <c r="C1002" s="35">
        <v>1</v>
      </c>
      <c r="D1002" s="35">
        <v>17</v>
      </c>
    </row>
    <row r="1003" spans="1:4" ht="15" thickBot="1">
      <c r="A1003" s="33">
        <v>30</v>
      </c>
      <c r="B1003" s="34" t="s">
        <v>59</v>
      </c>
      <c r="C1003" s="35">
        <v>1</v>
      </c>
      <c r="D1003" s="35">
        <v>15</v>
      </c>
    </row>
    <row r="1004" spans="1:4" ht="15" thickBot="1">
      <c r="A1004" s="33">
        <v>31</v>
      </c>
      <c r="B1004" s="34" t="s">
        <v>59</v>
      </c>
      <c r="C1004" s="35">
        <v>1</v>
      </c>
      <c r="D1004" s="35">
        <v>16</v>
      </c>
    </row>
    <row r="1005" spans="1:4" ht="15" thickBot="1">
      <c r="A1005" s="33">
        <v>32</v>
      </c>
      <c r="B1005" s="34" t="s">
        <v>59</v>
      </c>
      <c r="C1005" s="35">
        <v>1</v>
      </c>
      <c r="D1005" s="34" t="s">
        <v>63</v>
      </c>
    </row>
    <row r="1006" spans="1:4" ht="15" thickBot="1">
      <c r="A1006" s="33">
        <v>33</v>
      </c>
      <c r="B1006" s="34" t="s">
        <v>59</v>
      </c>
      <c r="C1006" s="35">
        <v>1</v>
      </c>
      <c r="D1006" s="35">
        <v>5</v>
      </c>
    </row>
    <row r="1007" spans="1:4" ht="15" thickBot="1">
      <c r="A1007" s="33">
        <v>34</v>
      </c>
      <c r="B1007" s="34" t="s">
        <v>59</v>
      </c>
      <c r="C1007" s="35">
        <v>1</v>
      </c>
      <c r="D1007" s="34" t="s">
        <v>63</v>
      </c>
    </row>
    <row r="1008" spans="1:4" ht="15" thickBot="1">
      <c r="A1008" s="33">
        <v>35</v>
      </c>
      <c r="B1008" s="34" t="s">
        <v>59</v>
      </c>
      <c r="C1008" s="35">
        <v>1</v>
      </c>
      <c r="D1008" s="34" t="s">
        <v>63</v>
      </c>
    </row>
    <row r="1009" spans="1:4" ht="15" thickBot="1">
      <c r="A1009" s="33">
        <v>36</v>
      </c>
      <c r="B1009" s="34" t="s">
        <v>59</v>
      </c>
      <c r="C1009" s="35">
        <v>1</v>
      </c>
      <c r="D1009" s="34" t="s">
        <v>63</v>
      </c>
    </row>
    <row r="1010" spans="1:4" ht="15" thickBot="1">
      <c r="A1010" s="33">
        <v>37</v>
      </c>
      <c r="B1010" s="34" t="s">
        <v>59</v>
      </c>
      <c r="C1010" s="35">
        <v>1</v>
      </c>
      <c r="D1010" s="34" t="s">
        <v>63</v>
      </c>
    </row>
    <row r="1011" spans="1:4" ht="15" thickBot="1">
      <c r="A1011" s="33">
        <v>38</v>
      </c>
      <c r="B1011" s="34" t="s">
        <v>59</v>
      </c>
      <c r="C1011" s="35">
        <v>1</v>
      </c>
      <c r="D1011" s="35">
        <v>11</v>
      </c>
    </row>
    <row r="1012" spans="1:4" ht="15" thickBot="1">
      <c r="A1012" s="33">
        <v>39</v>
      </c>
      <c r="B1012" s="34" t="s">
        <v>59</v>
      </c>
      <c r="C1012" s="35">
        <v>1</v>
      </c>
      <c r="D1012" s="34" t="s">
        <v>63</v>
      </c>
    </row>
    <row r="1013" spans="1:4" ht="15" thickBot="1">
      <c r="A1013" s="33">
        <v>40</v>
      </c>
      <c r="B1013" s="34" t="s">
        <v>59</v>
      </c>
      <c r="C1013" s="35">
        <v>1</v>
      </c>
      <c r="D1013" s="34" t="s">
        <v>63</v>
      </c>
    </row>
    <row r="1014" spans="1:4" ht="15" thickBot="1">
      <c r="A1014" s="33">
        <v>41</v>
      </c>
      <c r="B1014" s="34" t="s">
        <v>59</v>
      </c>
      <c r="C1014" s="35">
        <v>1</v>
      </c>
      <c r="D1014" s="34" t="s">
        <v>63</v>
      </c>
    </row>
    <row r="1015" spans="1:4" ht="15" thickBot="1">
      <c r="A1015" s="33">
        <v>42</v>
      </c>
      <c r="B1015" s="34" t="s">
        <v>59</v>
      </c>
      <c r="C1015" s="35">
        <v>1</v>
      </c>
      <c r="D1015" s="34" t="s">
        <v>63</v>
      </c>
    </row>
    <row r="1016" spans="1:4" ht="15" thickBot="1">
      <c r="A1016" s="33">
        <v>43</v>
      </c>
      <c r="B1016" s="34" t="s">
        <v>59</v>
      </c>
      <c r="C1016" s="35">
        <v>1</v>
      </c>
      <c r="D1016" s="35">
        <v>0</v>
      </c>
    </row>
    <row r="1017" spans="1:4" ht="15" thickBot="1">
      <c r="A1017" s="33">
        <v>44</v>
      </c>
      <c r="B1017" s="34" t="s">
        <v>59</v>
      </c>
      <c r="C1017" s="35">
        <v>1</v>
      </c>
      <c r="D1017" s="34" t="s">
        <v>63</v>
      </c>
    </row>
    <row r="1018" spans="1:4" ht="15" thickBot="1">
      <c r="A1018" s="33">
        <v>45</v>
      </c>
      <c r="B1018" s="34" t="s">
        <v>59</v>
      </c>
      <c r="C1018" s="35">
        <v>1</v>
      </c>
      <c r="D1018" s="34" t="s">
        <v>63</v>
      </c>
    </row>
    <row r="1019" spans="1:4" ht="15" thickBot="1">
      <c r="A1019" s="33">
        <v>46</v>
      </c>
      <c r="B1019" s="34" t="s">
        <v>59</v>
      </c>
      <c r="C1019" s="35">
        <v>1</v>
      </c>
      <c r="D1019" s="35">
        <v>0</v>
      </c>
    </row>
    <row r="1020" spans="1:4" ht="15" thickBot="1">
      <c r="A1020" s="33">
        <v>47</v>
      </c>
      <c r="B1020" s="34" t="s">
        <v>59</v>
      </c>
      <c r="C1020" s="35">
        <v>1</v>
      </c>
      <c r="D1020" s="35">
        <v>0</v>
      </c>
    </row>
    <row r="1021" spans="1:4" ht="15" thickBot="1">
      <c r="A1021" s="33">
        <v>48</v>
      </c>
      <c r="B1021" s="34" t="s">
        <v>59</v>
      </c>
      <c r="C1021" s="35">
        <v>1</v>
      </c>
      <c r="D1021" s="35">
        <v>11</v>
      </c>
    </row>
    <row r="1022" spans="1:4" ht="15" thickBot="1">
      <c r="A1022" s="33">
        <v>49</v>
      </c>
      <c r="B1022" s="34" t="s">
        <v>59</v>
      </c>
      <c r="C1022" s="35">
        <v>1</v>
      </c>
      <c r="D1022" s="35">
        <v>3</v>
      </c>
    </row>
    <row r="1023" spans="1:4" ht="15" thickBot="1">
      <c r="A1023" s="33">
        <v>50</v>
      </c>
      <c r="B1023" s="34" t="s">
        <v>59</v>
      </c>
      <c r="C1023" s="35">
        <v>1</v>
      </c>
      <c r="D1023" s="35">
        <v>1</v>
      </c>
    </row>
    <row r="1024" spans="1:4" ht="15" thickBot="1">
      <c r="A1024" s="33">
        <v>51</v>
      </c>
      <c r="B1024" s="34" t="s">
        <v>59</v>
      </c>
      <c r="C1024" s="35">
        <v>1</v>
      </c>
      <c r="D1024" s="34" t="s">
        <v>63</v>
      </c>
    </row>
    <row r="1025" spans="1:4" ht="15" thickBot="1">
      <c r="A1025" s="33">
        <v>52</v>
      </c>
      <c r="B1025" s="34" t="s">
        <v>59</v>
      </c>
      <c r="C1025" s="35">
        <v>1</v>
      </c>
      <c r="D1025" s="34" t="s">
        <v>63</v>
      </c>
    </row>
    <row r="1026" spans="1:4" ht="15" thickBot="1">
      <c r="A1026" s="33">
        <v>53</v>
      </c>
      <c r="B1026" s="34" t="s">
        <v>59</v>
      </c>
      <c r="C1026" s="35">
        <v>1</v>
      </c>
      <c r="D1026" s="34" t="s">
        <v>63</v>
      </c>
    </row>
    <row r="1027" spans="1:4" ht="15" thickBot="1">
      <c r="A1027" s="33">
        <v>54</v>
      </c>
      <c r="B1027" s="34" t="s">
        <v>59</v>
      </c>
      <c r="C1027" s="35">
        <v>1</v>
      </c>
      <c r="D1027" s="34" t="s">
        <v>63</v>
      </c>
    </row>
    <row r="1028" spans="1:4" ht="15" thickBot="1">
      <c r="A1028" s="33">
        <v>55</v>
      </c>
      <c r="B1028" s="34" t="s">
        <v>59</v>
      </c>
      <c r="C1028" s="35">
        <v>1</v>
      </c>
      <c r="D1028" s="35">
        <v>15</v>
      </c>
    </row>
    <row r="1029" spans="1:4" ht="15" thickBot="1">
      <c r="A1029" s="33">
        <v>56</v>
      </c>
      <c r="B1029" s="34" t="s">
        <v>59</v>
      </c>
      <c r="C1029" s="35">
        <v>1</v>
      </c>
      <c r="D1029" s="35">
        <v>11</v>
      </c>
    </row>
    <row r="1030" spans="1:4" ht="15" thickBot="1">
      <c r="A1030" s="33">
        <v>57</v>
      </c>
      <c r="B1030" s="34" t="s">
        <v>59</v>
      </c>
      <c r="C1030" s="35">
        <v>1</v>
      </c>
      <c r="D1030" s="35">
        <v>13</v>
      </c>
    </row>
    <row r="1031" spans="1:4" ht="15" thickBot="1">
      <c r="A1031" s="33">
        <v>58</v>
      </c>
      <c r="B1031" s="34" t="s">
        <v>59</v>
      </c>
      <c r="C1031" s="35">
        <v>1</v>
      </c>
      <c r="D1031" s="34" t="s">
        <v>63</v>
      </c>
    </row>
    <row r="1032" spans="1:4" ht="15" thickBot="1">
      <c r="A1032" s="33">
        <v>59</v>
      </c>
      <c r="B1032" s="34" t="s">
        <v>59</v>
      </c>
      <c r="C1032" s="35">
        <v>1</v>
      </c>
      <c r="D1032" s="35">
        <v>6</v>
      </c>
    </row>
    <row r="1033" spans="1:4" ht="15" thickBot="1">
      <c r="A1033" s="33">
        <v>60</v>
      </c>
      <c r="B1033" s="34" t="s">
        <v>59</v>
      </c>
      <c r="C1033" s="35">
        <v>1</v>
      </c>
      <c r="D1033" s="34" t="s">
        <v>63</v>
      </c>
    </row>
    <row r="1034" spans="1:4" ht="15" thickBot="1">
      <c r="A1034" s="33">
        <v>61</v>
      </c>
      <c r="B1034" s="34" t="s">
        <v>59</v>
      </c>
      <c r="C1034" s="35">
        <v>1</v>
      </c>
      <c r="D1034" s="35">
        <v>15</v>
      </c>
    </row>
    <row r="1035" spans="1:4" ht="15" thickBot="1">
      <c r="A1035" s="33">
        <v>62</v>
      </c>
      <c r="B1035" s="34" t="s">
        <v>59</v>
      </c>
      <c r="C1035" s="35">
        <v>1</v>
      </c>
      <c r="D1035" s="35">
        <v>9</v>
      </c>
    </row>
    <row r="1036" spans="1:4" ht="15" thickBot="1">
      <c r="A1036" s="33">
        <v>63</v>
      </c>
      <c r="B1036" s="34" t="s">
        <v>59</v>
      </c>
      <c r="C1036" s="35">
        <v>1</v>
      </c>
      <c r="D1036" s="35">
        <v>8</v>
      </c>
    </row>
    <row r="1037" spans="1:4" ht="15" thickBot="1">
      <c r="A1037" s="33">
        <v>64</v>
      </c>
      <c r="B1037" s="34" t="s">
        <v>59</v>
      </c>
      <c r="C1037" s="35">
        <v>1</v>
      </c>
      <c r="D1037" s="35">
        <v>15</v>
      </c>
    </row>
    <row r="1038" spans="1:4" ht="15" thickBot="1">
      <c r="A1038" s="33">
        <v>65</v>
      </c>
      <c r="B1038" s="34" t="s">
        <v>59</v>
      </c>
      <c r="C1038" s="35">
        <v>1</v>
      </c>
      <c r="D1038" s="35">
        <v>8</v>
      </c>
    </row>
    <row r="1039" spans="1:4" ht="15" thickBot="1">
      <c r="A1039" s="33">
        <v>66</v>
      </c>
      <c r="B1039" s="34" t="s">
        <v>59</v>
      </c>
      <c r="C1039" s="35">
        <v>1</v>
      </c>
      <c r="D1039" s="34" t="s">
        <v>63</v>
      </c>
    </row>
    <row r="1040" spans="1:4" ht="15" thickBot="1">
      <c r="A1040" s="33">
        <v>67</v>
      </c>
      <c r="B1040" s="34" t="s">
        <v>59</v>
      </c>
      <c r="C1040" s="35">
        <v>1</v>
      </c>
      <c r="D1040" s="35">
        <v>11</v>
      </c>
    </row>
    <row r="1041" spans="1:4" ht="15" thickBot="1">
      <c r="A1041" s="33">
        <v>68</v>
      </c>
      <c r="B1041" s="34" t="s">
        <v>59</v>
      </c>
      <c r="C1041" s="35">
        <v>1</v>
      </c>
      <c r="D1041" s="35">
        <v>4</v>
      </c>
    </row>
    <row r="1042" spans="1:4" ht="15" thickBot="1">
      <c r="A1042" s="33">
        <v>69</v>
      </c>
      <c r="B1042" s="34" t="s">
        <v>59</v>
      </c>
      <c r="C1042" s="35">
        <v>1</v>
      </c>
      <c r="D1042" s="35">
        <v>8</v>
      </c>
    </row>
    <row r="1043" spans="1:4" ht="15" thickBot="1">
      <c r="A1043" s="33">
        <v>70</v>
      </c>
      <c r="B1043" s="34" t="s">
        <v>59</v>
      </c>
      <c r="C1043" s="35">
        <v>1</v>
      </c>
      <c r="D1043" s="35">
        <v>12</v>
      </c>
    </row>
    <row r="1044" spans="1:4" ht="15" thickBot="1">
      <c r="A1044" s="33">
        <v>71</v>
      </c>
      <c r="B1044" s="34" t="s">
        <v>59</v>
      </c>
      <c r="C1044" s="35">
        <v>1</v>
      </c>
      <c r="D1044" s="34" t="s">
        <v>63</v>
      </c>
    </row>
    <row r="1045" spans="1:4" ht="15" thickBot="1">
      <c r="A1045" s="33">
        <v>72</v>
      </c>
      <c r="B1045" s="34" t="s">
        <v>59</v>
      </c>
      <c r="C1045" s="35">
        <v>1</v>
      </c>
      <c r="D1045" s="35">
        <v>9</v>
      </c>
    </row>
    <row r="1046" spans="1:4" ht="15" thickBot="1">
      <c r="A1046" s="33">
        <v>73</v>
      </c>
      <c r="B1046" s="34" t="s">
        <v>59</v>
      </c>
      <c r="C1046" s="35">
        <v>1</v>
      </c>
      <c r="D1046" s="35">
        <v>5</v>
      </c>
    </row>
    <row r="1047" spans="1:4" ht="15" thickBot="1">
      <c r="A1047" s="33">
        <v>74</v>
      </c>
      <c r="B1047" s="34" t="s">
        <v>59</v>
      </c>
      <c r="C1047" s="35">
        <v>1</v>
      </c>
      <c r="D1047" s="34" t="s">
        <v>63</v>
      </c>
    </row>
    <row r="1048" spans="1:4" ht="15" thickBot="1">
      <c r="A1048" s="33">
        <v>75</v>
      </c>
      <c r="B1048" s="34" t="s">
        <v>59</v>
      </c>
      <c r="C1048" s="35">
        <v>1</v>
      </c>
      <c r="D1048" s="35">
        <v>22</v>
      </c>
    </row>
    <row r="1049" spans="1:4" ht="15" thickBot="1">
      <c r="A1049" s="33">
        <v>76</v>
      </c>
      <c r="B1049" s="34" t="s">
        <v>59</v>
      </c>
      <c r="C1049" s="35">
        <v>1</v>
      </c>
      <c r="D1049" s="34" t="s">
        <v>63</v>
      </c>
    </row>
    <row r="1050" spans="1:4" ht="15" thickBot="1">
      <c r="A1050" s="33">
        <v>77</v>
      </c>
      <c r="B1050" s="34" t="s">
        <v>59</v>
      </c>
      <c r="C1050" s="35">
        <v>1</v>
      </c>
      <c r="D1050" s="35">
        <v>12</v>
      </c>
    </row>
    <row r="1051" spans="1:4" ht="15" thickBot="1">
      <c r="A1051" s="33">
        <v>78</v>
      </c>
      <c r="B1051" s="34" t="s">
        <v>59</v>
      </c>
      <c r="C1051" s="35">
        <v>1</v>
      </c>
      <c r="D1051" s="35">
        <v>19</v>
      </c>
    </row>
    <row r="1052" spans="1:4" ht="15" thickBot="1">
      <c r="A1052" s="33">
        <v>79</v>
      </c>
      <c r="B1052" s="34" t="s">
        <v>59</v>
      </c>
      <c r="C1052" s="35">
        <v>1</v>
      </c>
      <c r="D1052" s="35">
        <v>9</v>
      </c>
    </row>
    <row r="1053" spans="1:4" ht="15" thickBot="1">
      <c r="A1053" s="33">
        <v>80</v>
      </c>
      <c r="B1053" s="34" t="s">
        <v>59</v>
      </c>
      <c r="C1053" s="35">
        <v>1</v>
      </c>
      <c r="D1053" s="35">
        <v>7</v>
      </c>
    </row>
    <row r="1054" spans="1:4" ht="15" thickBot="1">
      <c r="A1054" s="33">
        <v>81</v>
      </c>
      <c r="B1054" s="34" t="s">
        <v>59</v>
      </c>
      <c r="C1054" s="35">
        <v>1</v>
      </c>
      <c r="D1054" s="35">
        <v>2</v>
      </c>
    </row>
    <row r="1055" spans="1:4" ht="15" thickBot="1">
      <c r="A1055" s="33">
        <v>82</v>
      </c>
      <c r="B1055" s="34" t="s">
        <v>59</v>
      </c>
      <c r="C1055" s="35">
        <v>1</v>
      </c>
      <c r="D1055" s="35">
        <v>21</v>
      </c>
    </row>
    <row r="1056" spans="1:4" ht="15" thickBot="1">
      <c r="A1056" s="33">
        <v>83</v>
      </c>
      <c r="B1056" s="34" t="s">
        <v>59</v>
      </c>
      <c r="C1056" s="35">
        <v>1</v>
      </c>
      <c r="D1056" s="35">
        <v>21</v>
      </c>
    </row>
    <row r="1057" spans="1:4" ht="15" thickBot="1">
      <c r="A1057" s="33">
        <v>84</v>
      </c>
      <c r="B1057" s="34" t="s">
        <v>59</v>
      </c>
      <c r="C1057" s="35">
        <v>1</v>
      </c>
      <c r="D1057" s="35">
        <v>9</v>
      </c>
    </row>
    <row r="1058" spans="1:4" ht="15" thickBot="1">
      <c r="A1058" s="33">
        <v>85</v>
      </c>
      <c r="B1058" s="34" t="s">
        <v>59</v>
      </c>
      <c r="C1058" s="35">
        <v>1</v>
      </c>
      <c r="D1058" s="34" t="s">
        <v>63</v>
      </c>
    </row>
    <row r="1059" spans="1:4" ht="15" thickBot="1">
      <c r="A1059" s="33">
        <v>86</v>
      </c>
      <c r="B1059" s="34" t="s">
        <v>59</v>
      </c>
      <c r="C1059" s="35">
        <v>1</v>
      </c>
      <c r="D1059" s="35">
        <v>8</v>
      </c>
    </row>
    <row r="1060" spans="1:4" ht="15" thickBot="1">
      <c r="A1060" s="33">
        <v>87</v>
      </c>
      <c r="B1060" s="34" t="s">
        <v>59</v>
      </c>
      <c r="C1060" s="35">
        <v>1</v>
      </c>
      <c r="D1060" s="35">
        <v>6</v>
      </c>
    </row>
    <row r="1061" spans="1:4" ht="15" thickBot="1">
      <c r="A1061" s="33">
        <v>88</v>
      </c>
      <c r="B1061" s="34" t="s">
        <v>59</v>
      </c>
      <c r="C1061" s="35">
        <v>1</v>
      </c>
      <c r="D1061" s="35">
        <v>9</v>
      </c>
    </row>
    <row r="1062" spans="1:4" ht="15" thickBot="1">
      <c r="A1062" s="33">
        <v>89</v>
      </c>
      <c r="B1062" s="34" t="s">
        <v>59</v>
      </c>
      <c r="C1062" s="35">
        <v>1</v>
      </c>
      <c r="D1062" s="35">
        <v>0</v>
      </c>
    </row>
    <row r="1063" spans="1:4" ht="15" thickBot="1">
      <c r="A1063" s="33">
        <v>90</v>
      </c>
      <c r="B1063" s="34" t="s">
        <v>59</v>
      </c>
      <c r="C1063" s="35">
        <v>1</v>
      </c>
      <c r="D1063" s="35">
        <v>0</v>
      </c>
    </row>
    <row r="1064" spans="1:4" ht="15" thickBot="1">
      <c r="A1064" s="33">
        <v>91</v>
      </c>
      <c r="B1064" s="34" t="s">
        <v>59</v>
      </c>
      <c r="C1064" s="35">
        <v>1</v>
      </c>
      <c r="D1064" s="35">
        <v>12</v>
      </c>
    </row>
    <row r="1065" spans="1:4" ht="15" thickBot="1">
      <c r="A1065" s="33">
        <v>92</v>
      </c>
      <c r="B1065" s="34" t="s">
        <v>59</v>
      </c>
      <c r="C1065" s="35">
        <v>1</v>
      </c>
      <c r="D1065" s="35">
        <v>14</v>
      </c>
    </row>
    <row r="1066" spans="1:4" ht="15" thickBot="1">
      <c r="A1066" s="33">
        <v>93</v>
      </c>
      <c r="B1066" s="34" t="s">
        <v>59</v>
      </c>
      <c r="C1066" s="35">
        <v>1</v>
      </c>
      <c r="D1066" s="35">
        <v>0</v>
      </c>
    </row>
    <row r="1067" spans="1:4" ht="15" thickBot="1">
      <c r="A1067" s="33">
        <v>94</v>
      </c>
      <c r="B1067" s="34" t="s">
        <v>59</v>
      </c>
      <c r="C1067" s="35">
        <v>1</v>
      </c>
      <c r="D1067" s="35">
        <v>13</v>
      </c>
    </row>
    <row r="1068" spans="1:4" ht="15" thickBot="1">
      <c r="A1068" s="33">
        <v>95</v>
      </c>
      <c r="B1068" s="34" t="s">
        <v>59</v>
      </c>
      <c r="C1068" s="35">
        <v>1</v>
      </c>
      <c r="D1068" s="34" t="s">
        <v>63</v>
      </c>
    </row>
    <row r="1069" spans="1:4" ht="15" thickBot="1">
      <c r="A1069" s="33">
        <v>96</v>
      </c>
      <c r="B1069" s="34" t="s">
        <v>59</v>
      </c>
      <c r="C1069" s="35">
        <v>1</v>
      </c>
      <c r="D1069" s="34" t="s">
        <v>63</v>
      </c>
    </row>
    <row r="1070" spans="1:4" ht="15" thickBot="1">
      <c r="A1070" s="33">
        <v>97</v>
      </c>
      <c r="B1070" s="34" t="s">
        <v>59</v>
      </c>
      <c r="C1070" s="35">
        <v>1</v>
      </c>
      <c r="D1070" s="34" t="s">
        <v>63</v>
      </c>
    </row>
    <row r="1071" spans="1:4" ht="15" thickBot="1">
      <c r="A1071" s="33">
        <v>98</v>
      </c>
      <c r="B1071" s="34" t="s">
        <v>59</v>
      </c>
      <c r="C1071" s="35">
        <v>1</v>
      </c>
      <c r="D1071" s="34" t="s">
        <v>63</v>
      </c>
    </row>
    <row r="1072" spans="1:4" ht="15" thickBot="1">
      <c r="A1072" s="33">
        <v>99</v>
      </c>
      <c r="B1072" s="34" t="s">
        <v>59</v>
      </c>
      <c r="C1072" s="35">
        <v>1</v>
      </c>
      <c r="D1072" s="35">
        <v>15</v>
      </c>
    </row>
    <row r="1073" spans="1:4" ht="15" thickBot="1">
      <c r="A1073" s="33">
        <v>100</v>
      </c>
      <c r="B1073" s="34" t="s">
        <v>59</v>
      </c>
      <c r="C1073" s="35">
        <v>1</v>
      </c>
      <c r="D1073" s="34" t="s">
        <v>63</v>
      </c>
    </row>
    <row r="1074" spans="1:4" ht="15" thickBot="1">
      <c r="A1074" s="33">
        <v>101</v>
      </c>
      <c r="B1074" s="34" t="s">
        <v>59</v>
      </c>
      <c r="C1074" s="35">
        <v>1</v>
      </c>
      <c r="D1074" s="34" t="s">
        <v>63</v>
      </c>
    </row>
    <row r="1075" spans="1:4" ht="15" thickBot="1">
      <c r="A1075" s="33">
        <v>102</v>
      </c>
      <c r="B1075" s="34" t="s">
        <v>59</v>
      </c>
      <c r="C1075" s="35">
        <v>1</v>
      </c>
      <c r="D1075" s="35">
        <v>4</v>
      </c>
    </row>
    <row r="1076" spans="1:4" ht="15" thickBot="1">
      <c r="A1076" s="33">
        <v>103</v>
      </c>
      <c r="B1076" s="34" t="s">
        <v>59</v>
      </c>
      <c r="C1076" s="35">
        <v>1</v>
      </c>
      <c r="D1076" s="35">
        <v>0</v>
      </c>
    </row>
    <row r="1077" spans="1:4" ht="15" thickBot="1">
      <c r="A1077" s="33">
        <v>104</v>
      </c>
      <c r="B1077" s="34" t="s">
        <v>59</v>
      </c>
      <c r="C1077" s="35">
        <v>1</v>
      </c>
      <c r="D1077" s="35">
        <v>4</v>
      </c>
    </row>
    <row r="1078" spans="1:4" ht="15" thickBot="1">
      <c r="A1078" s="33">
        <v>105</v>
      </c>
      <c r="B1078" s="34" t="s">
        <v>59</v>
      </c>
      <c r="C1078" s="35">
        <v>1</v>
      </c>
      <c r="D1078" s="35">
        <v>8</v>
      </c>
    </row>
    <row r="1079" spans="1:4" ht="15" thickBot="1">
      <c r="A1079" s="33">
        <v>106</v>
      </c>
      <c r="B1079" s="34" t="s">
        <v>59</v>
      </c>
      <c r="C1079" s="35">
        <v>1</v>
      </c>
      <c r="D1079" s="35">
        <v>10</v>
      </c>
    </row>
    <row r="1080" spans="1:4" ht="15" thickBot="1">
      <c r="A1080" s="33">
        <v>107</v>
      </c>
      <c r="B1080" s="34" t="s">
        <v>59</v>
      </c>
      <c r="C1080" s="35">
        <v>1</v>
      </c>
      <c r="D1080" s="35">
        <v>12</v>
      </c>
    </row>
    <row r="1081" spans="1:4" ht="15" thickBot="1">
      <c r="A1081" s="33">
        <v>108</v>
      </c>
      <c r="B1081" s="34" t="s">
        <v>59</v>
      </c>
      <c r="C1081" s="35">
        <v>1</v>
      </c>
      <c r="D1081" s="34" t="s">
        <v>63</v>
      </c>
    </row>
    <row r="1082" spans="1:4" ht="15" thickBot="1">
      <c r="A1082" s="33">
        <v>109</v>
      </c>
      <c r="B1082" s="34" t="s">
        <v>59</v>
      </c>
      <c r="C1082" s="35">
        <v>1</v>
      </c>
      <c r="D1082" s="35">
        <v>0</v>
      </c>
    </row>
    <row r="1083" spans="1:4" ht="15" thickBot="1">
      <c r="A1083" s="33">
        <v>110</v>
      </c>
      <c r="B1083" s="34" t="s">
        <v>59</v>
      </c>
      <c r="C1083" s="35">
        <v>1</v>
      </c>
      <c r="D1083" s="35">
        <v>0</v>
      </c>
    </row>
    <row r="1084" spans="1:4" ht="15" thickBot="1">
      <c r="A1084" s="33">
        <v>111</v>
      </c>
      <c r="B1084" s="34" t="s">
        <v>59</v>
      </c>
      <c r="C1084" s="35">
        <v>1</v>
      </c>
      <c r="D1084" s="35">
        <v>9</v>
      </c>
    </row>
    <row r="1085" spans="1:4" ht="15" thickBot="1">
      <c r="A1085" s="33">
        <v>112</v>
      </c>
      <c r="B1085" s="34" t="s">
        <v>59</v>
      </c>
      <c r="C1085" s="35">
        <v>1</v>
      </c>
      <c r="D1085" s="35">
        <v>8</v>
      </c>
    </row>
    <row r="1086" spans="1:4" ht="15" thickBot="1">
      <c r="A1086" s="33">
        <v>113</v>
      </c>
      <c r="B1086" s="34" t="s">
        <v>59</v>
      </c>
      <c r="C1086" s="35">
        <v>1</v>
      </c>
      <c r="D1086" s="34" t="s">
        <v>63</v>
      </c>
    </row>
    <row r="1087" spans="1:4" ht="15" thickBot="1">
      <c r="A1087" s="33">
        <v>114</v>
      </c>
      <c r="B1087" s="34" t="s">
        <v>59</v>
      </c>
      <c r="C1087" s="35">
        <v>1</v>
      </c>
      <c r="D1087" s="34" t="s">
        <v>63</v>
      </c>
    </row>
    <row r="1088" spans="1:4" ht="15" thickBot="1">
      <c r="A1088" s="33">
        <v>115</v>
      </c>
      <c r="B1088" s="34" t="s">
        <v>59</v>
      </c>
      <c r="C1088" s="35">
        <v>1</v>
      </c>
      <c r="D1088" s="35">
        <v>3</v>
      </c>
    </row>
    <row r="1089" spans="1:4" ht="15" thickBot="1">
      <c r="A1089" s="33">
        <v>116</v>
      </c>
      <c r="B1089" s="34" t="s">
        <v>59</v>
      </c>
      <c r="C1089" s="35">
        <v>1</v>
      </c>
      <c r="D1089" s="34" t="s">
        <v>63</v>
      </c>
    </row>
    <row r="1090" spans="1:4" ht="15" thickBot="1">
      <c r="A1090" s="33">
        <v>117</v>
      </c>
      <c r="B1090" s="34" t="s">
        <v>59</v>
      </c>
      <c r="C1090" s="35">
        <v>1</v>
      </c>
      <c r="D1090" s="35">
        <v>0</v>
      </c>
    </row>
    <row r="1091" spans="1:4" ht="15" thickBot="1">
      <c r="A1091" s="33">
        <v>118</v>
      </c>
      <c r="B1091" s="34" t="s">
        <v>59</v>
      </c>
      <c r="C1091" s="35">
        <v>1</v>
      </c>
      <c r="D1091" s="35">
        <v>0</v>
      </c>
    </row>
    <row r="1092" spans="1:4" ht="15" thickBot="1">
      <c r="A1092" s="33">
        <v>119</v>
      </c>
      <c r="B1092" s="34" t="s">
        <v>59</v>
      </c>
      <c r="C1092" s="35">
        <v>1</v>
      </c>
      <c r="D1092" s="34" t="s">
        <v>63</v>
      </c>
    </row>
    <row r="1093" spans="1:4" ht="15" thickBot="1">
      <c r="A1093" s="33">
        <v>120</v>
      </c>
      <c r="B1093" s="34" t="s">
        <v>59</v>
      </c>
      <c r="C1093" s="35">
        <v>1</v>
      </c>
      <c r="D1093" s="35">
        <v>12</v>
      </c>
    </row>
    <row r="1094" spans="1:4" ht="15" thickBot="1">
      <c r="A1094" s="33">
        <v>121</v>
      </c>
      <c r="B1094" s="34" t="s">
        <v>59</v>
      </c>
      <c r="C1094" s="35">
        <v>1</v>
      </c>
      <c r="D1094" s="35">
        <v>11</v>
      </c>
    </row>
    <row r="1095" spans="1:4" ht="15" thickBot="1">
      <c r="A1095" s="33">
        <v>122</v>
      </c>
      <c r="B1095" s="34" t="s">
        <v>59</v>
      </c>
      <c r="C1095" s="35">
        <v>1</v>
      </c>
      <c r="D1095" s="34" t="s">
        <v>63</v>
      </c>
    </row>
    <row r="1096" spans="1:4" ht="15" thickBot="1">
      <c r="A1096" s="33">
        <v>123</v>
      </c>
      <c r="B1096" s="34" t="s">
        <v>59</v>
      </c>
      <c r="C1096" s="35">
        <v>1</v>
      </c>
      <c r="D1096" s="34" t="s">
        <v>63</v>
      </c>
    </row>
    <row r="1097" spans="1:4" ht="15" thickBot="1">
      <c r="A1097" s="33">
        <v>124</v>
      </c>
      <c r="B1097" s="34" t="s">
        <v>59</v>
      </c>
      <c r="C1097" s="35">
        <v>1</v>
      </c>
      <c r="D1097" s="35">
        <v>2</v>
      </c>
    </row>
    <row r="1098" spans="1:4" ht="15" thickBot="1">
      <c r="A1098" s="33">
        <v>125</v>
      </c>
      <c r="B1098" s="34" t="s">
        <v>59</v>
      </c>
      <c r="C1098" s="35">
        <v>1</v>
      </c>
      <c r="D1098" s="35">
        <v>5</v>
      </c>
    </row>
    <row r="1099" spans="1:4" ht="15" thickBot="1">
      <c r="A1099" s="33">
        <v>126</v>
      </c>
      <c r="B1099" s="34" t="s">
        <v>59</v>
      </c>
      <c r="C1099" s="35">
        <v>1</v>
      </c>
      <c r="D1099" s="35">
        <v>2</v>
      </c>
    </row>
    <row r="1100" spans="1:4" ht="15" thickBot="1">
      <c r="A1100" s="33">
        <v>127</v>
      </c>
      <c r="B1100" s="34" t="s">
        <v>59</v>
      </c>
      <c r="C1100" s="35">
        <v>1</v>
      </c>
      <c r="D1100" s="35">
        <v>6</v>
      </c>
    </row>
    <row r="1101" spans="1:4" ht="15" thickBot="1">
      <c r="A1101" s="33">
        <v>128</v>
      </c>
      <c r="B1101" s="34" t="s">
        <v>59</v>
      </c>
      <c r="C1101" s="35">
        <v>1</v>
      </c>
      <c r="D1101" s="34" t="s">
        <v>63</v>
      </c>
    </row>
    <row r="1102" spans="1:4" ht="15" thickBot="1">
      <c r="A1102" s="33">
        <v>129</v>
      </c>
      <c r="B1102" s="34" t="s">
        <v>59</v>
      </c>
      <c r="C1102" s="35">
        <v>1</v>
      </c>
      <c r="D1102" s="34" t="s">
        <v>63</v>
      </c>
    </row>
    <row r="1103" spans="1:4" ht="15" thickBot="1">
      <c r="A1103" s="33">
        <v>130</v>
      </c>
      <c r="B1103" s="34" t="s">
        <v>59</v>
      </c>
      <c r="C1103" s="35">
        <v>1</v>
      </c>
      <c r="D1103" s="34" t="s">
        <v>63</v>
      </c>
    </row>
    <row r="1104" spans="1:4" ht="15" thickBot="1">
      <c r="A1104" s="33">
        <v>131</v>
      </c>
      <c r="B1104" s="34" t="s">
        <v>59</v>
      </c>
      <c r="C1104" s="35">
        <v>1</v>
      </c>
      <c r="D1104" s="34" t="s">
        <v>63</v>
      </c>
    </row>
    <row r="1105" spans="1:4" ht="15" thickBot="1">
      <c r="A1105" s="33">
        <v>132</v>
      </c>
      <c r="B1105" s="34" t="s">
        <v>59</v>
      </c>
      <c r="C1105" s="35">
        <v>1</v>
      </c>
      <c r="D1105" s="35">
        <v>18</v>
      </c>
    </row>
    <row r="1106" spans="1:4" ht="15" thickBot="1">
      <c r="A1106" s="33">
        <v>133</v>
      </c>
      <c r="B1106" s="34" t="s">
        <v>59</v>
      </c>
      <c r="C1106" s="35">
        <v>1</v>
      </c>
      <c r="D1106" s="35">
        <v>0</v>
      </c>
    </row>
    <row r="1107" spans="1:4" ht="15" thickBot="1">
      <c r="A1107" s="33">
        <v>134</v>
      </c>
      <c r="B1107" s="34" t="s">
        <v>59</v>
      </c>
      <c r="C1107" s="35">
        <v>1</v>
      </c>
      <c r="D1107" s="35">
        <v>22</v>
      </c>
    </row>
    <row r="1108" spans="1:4" ht="15" thickBot="1">
      <c r="A1108" s="33">
        <v>135</v>
      </c>
      <c r="B1108" s="34" t="s">
        <v>59</v>
      </c>
      <c r="C1108" s="35">
        <v>1</v>
      </c>
      <c r="D1108" s="35">
        <v>14</v>
      </c>
    </row>
    <row r="1109" spans="1:4" ht="15" thickBot="1">
      <c r="A1109" s="33">
        <v>136</v>
      </c>
      <c r="B1109" s="34" t="s">
        <v>59</v>
      </c>
      <c r="C1109" s="35">
        <v>1</v>
      </c>
      <c r="D1109" s="35">
        <v>12</v>
      </c>
    </row>
    <row r="1110" spans="1:4" ht="15" thickBot="1">
      <c r="A1110" s="33">
        <v>137</v>
      </c>
      <c r="B1110" s="34" t="s">
        <v>59</v>
      </c>
      <c r="C1110" s="35">
        <v>1</v>
      </c>
      <c r="D1110" s="34" t="s">
        <v>63</v>
      </c>
    </row>
    <row r="1111" spans="1:4" ht="15" thickBot="1">
      <c r="A1111" s="33">
        <v>138</v>
      </c>
      <c r="B1111" s="34" t="s">
        <v>59</v>
      </c>
      <c r="C1111" s="35">
        <v>1</v>
      </c>
      <c r="D1111" s="35">
        <v>0</v>
      </c>
    </row>
    <row r="1112" spans="1:4" ht="15" thickBot="1">
      <c r="A1112" s="33">
        <v>139</v>
      </c>
      <c r="B1112" s="34" t="s">
        <v>59</v>
      </c>
      <c r="C1112" s="35">
        <v>1</v>
      </c>
      <c r="D1112" s="35">
        <v>4</v>
      </c>
    </row>
    <row r="1113" spans="1:4" ht="15" thickBot="1">
      <c r="A1113" s="33">
        <v>140</v>
      </c>
      <c r="B1113" s="34" t="s">
        <v>59</v>
      </c>
      <c r="C1113" s="35">
        <v>1</v>
      </c>
      <c r="D1113" s="35">
        <v>0</v>
      </c>
    </row>
    <row r="1114" spans="1:4" ht="15" thickBot="1">
      <c r="A1114" s="33">
        <v>141</v>
      </c>
      <c r="B1114" s="34" t="s">
        <v>59</v>
      </c>
      <c r="C1114" s="35">
        <v>1</v>
      </c>
      <c r="D1114" s="35">
        <v>17</v>
      </c>
    </row>
    <row r="1115" spans="1:4" ht="15" thickBot="1">
      <c r="A1115" s="33">
        <v>142</v>
      </c>
      <c r="B1115" s="34" t="s">
        <v>59</v>
      </c>
      <c r="C1115" s="35">
        <v>1</v>
      </c>
      <c r="D1115" s="35">
        <v>10</v>
      </c>
    </row>
    <row r="1116" spans="1:4" ht="15" thickBot="1">
      <c r="A1116" s="33">
        <v>143</v>
      </c>
      <c r="B1116" s="34" t="s">
        <v>59</v>
      </c>
      <c r="C1116" s="35">
        <v>1</v>
      </c>
      <c r="D1116" s="35">
        <v>6</v>
      </c>
    </row>
    <row r="1117" spans="1:4" ht="15" thickBot="1">
      <c r="A1117" s="33">
        <v>144</v>
      </c>
      <c r="B1117" s="34" t="s">
        <v>59</v>
      </c>
      <c r="C1117" s="35">
        <v>1</v>
      </c>
      <c r="D1117" s="35">
        <v>19</v>
      </c>
    </row>
    <row r="1118" spans="1:4" ht="15" thickBot="1">
      <c r="A1118" s="33">
        <v>145</v>
      </c>
      <c r="B1118" s="34" t="s">
        <v>59</v>
      </c>
      <c r="C1118" s="35">
        <v>1</v>
      </c>
      <c r="D1118" s="35">
        <v>8</v>
      </c>
    </row>
    <row r="1119" spans="1:4" ht="15" thickBot="1">
      <c r="A1119" s="33">
        <v>146</v>
      </c>
      <c r="B1119" s="34" t="s">
        <v>59</v>
      </c>
      <c r="C1119" s="35">
        <v>1</v>
      </c>
      <c r="D1119" s="35">
        <v>10</v>
      </c>
    </row>
    <row r="1120" spans="1:4" ht="15" thickBot="1">
      <c r="A1120" s="33">
        <v>147</v>
      </c>
      <c r="B1120" s="34" t="s">
        <v>59</v>
      </c>
      <c r="C1120" s="35">
        <v>1</v>
      </c>
      <c r="D1120" s="34" t="s">
        <v>63</v>
      </c>
    </row>
    <row r="1121" spans="1:4" ht="15" thickBot="1">
      <c r="A1121" s="33">
        <v>148</v>
      </c>
      <c r="B1121" s="34" t="s">
        <v>59</v>
      </c>
      <c r="C1121" s="35">
        <v>1</v>
      </c>
      <c r="D1121" s="35">
        <v>4</v>
      </c>
    </row>
    <row r="1122" spans="1:4" ht="15" thickBot="1">
      <c r="A1122" s="33">
        <v>149</v>
      </c>
      <c r="B1122" s="34" t="s">
        <v>59</v>
      </c>
      <c r="C1122" s="35">
        <v>1</v>
      </c>
      <c r="D1122" s="35">
        <v>28</v>
      </c>
    </row>
    <row r="1123" spans="1:4" ht="15" thickBot="1">
      <c r="A1123" s="33">
        <v>150</v>
      </c>
      <c r="B1123" s="34" t="s">
        <v>59</v>
      </c>
      <c r="C1123" s="35">
        <v>1</v>
      </c>
      <c r="D1123" s="34" t="s">
        <v>63</v>
      </c>
    </row>
    <row r="1124" spans="1:4" ht="15" thickBot="1">
      <c r="A1124" s="33">
        <v>151</v>
      </c>
      <c r="B1124" s="34" t="s">
        <v>59</v>
      </c>
      <c r="C1124" s="35">
        <v>1</v>
      </c>
      <c r="D1124" s="35">
        <v>25</v>
      </c>
    </row>
    <row r="1125" spans="1:4" ht="15" thickBot="1">
      <c r="A1125" s="33">
        <v>152</v>
      </c>
      <c r="B1125" s="34" t="s">
        <v>59</v>
      </c>
      <c r="C1125" s="35">
        <v>1</v>
      </c>
      <c r="D1125" s="35">
        <v>18</v>
      </c>
    </row>
    <row r="1126" spans="1:4" ht="15" thickBot="1">
      <c r="A1126" s="33">
        <v>153</v>
      </c>
      <c r="B1126" s="34" t="s">
        <v>59</v>
      </c>
      <c r="C1126" s="35">
        <v>1</v>
      </c>
      <c r="D1126" s="34" t="s">
        <v>63</v>
      </c>
    </row>
    <row r="1127" spans="1:4" ht="15" thickBot="1">
      <c r="A1127" s="33">
        <v>154</v>
      </c>
      <c r="B1127" s="34" t="s">
        <v>59</v>
      </c>
      <c r="C1127" s="35">
        <v>1</v>
      </c>
      <c r="D1127" s="35">
        <v>18</v>
      </c>
    </row>
    <row r="1128" spans="1:4" ht="15" thickBot="1">
      <c r="A1128" s="33">
        <v>155</v>
      </c>
      <c r="B1128" s="34" t="s">
        <v>59</v>
      </c>
      <c r="C1128" s="35">
        <v>1</v>
      </c>
      <c r="D1128" s="34" t="s">
        <v>63</v>
      </c>
    </row>
    <row r="1129" spans="1:4" ht="15" thickBot="1">
      <c r="A1129" s="33">
        <v>156</v>
      </c>
      <c r="B1129" s="34" t="s">
        <v>59</v>
      </c>
      <c r="C1129" s="35">
        <v>1</v>
      </c>
      <c r="D1129" s="34" t="s">
        <v>63</v>
      </c>
    </row>
    <row r="1130" spans="1:4" ht="15" thickBot="1">
      <c r="A1130" s="33">
        <v>157</v>
      </c>
      <c r="B1130" s="34" t="s">
        <v>59</v>
      </c>
      <c r="C1130" s="35">
        <v>1</v>
      </c>
      <c r="D1130" s="34" t="s">
        <v>63</v>
      </c>
    </row>
    <row r="1131" spans="1:4" ht="15" thickBot="1">
      <c r="A1131" s="33">
        <v>158</v>
      </c>
      <c r="B1131" s="34" t="s">
        <v>59</v>
      </c>
      <c r="C1131" s="35">
        <v>1</v>
      </c>
      <c r="D1131" s="35">
        <v>7</v>
      </c>
    </row>
    <row r="1132" spans="1:4" ht="15" thickBot="1">
      <c r="A1132" s="33">
        <v>159</v>
      </c>
      <c r="B1132" s="34" t="s">
        <v>59</v>
      </c>
      <c r="C1132" s="35">
        <v>1</v>
      </c>
      <c r="D1132" s="35">
        <v>3</v>
      </c>
    </row>
    <row r="1133" spans="1:4" ht="15" thickBot="1">
      <c r="A1133" s="33">
        <v>160</v>
      </c>
      <c r="B1133" s="34" t="s">
        <v>59</v>
      </c>
      <c r="C1133" s="35">
        <v>1</v>
      </c>
      <c r="D1133" s="35">
        <v>0</v>
      </c>
    </row>
    <row r="1134" spans="1:4" ht="15" thickBot="1">
      <c r="A1134" s="33">
        <v>161</v>
      </c>
      <c r="B1134" s="34" t="s">
        <v>59</v>
      </c>
      <c r="C1134" s="35">
        <v>1</v>
      </c>
      <c r="D1134" s="34" t="s">
        <v>63</v>
      </c>
    </row>
    <row r="1135" spans="1:4" ht="15" thickBot="1">
      <c r="A1135" s="33">
        <v>162</v>
      </c>
      <c r="B1135" s="34" t="s">
        <v>59</v>
      </c>
      <c r="C1135" s="35">
        <v>1</v>
      </c>
      <c r="D1135" s="35">
        <v>2</v>
      </c>
    </row>
    <row r="1136" spans="1:4" ht="15" thickBot="1">
      <c r="A1136" s="33">
        <v>163</v>
      </c>
      <c r="B1136" s="34" t="s">
        <v>59</v>
      </c>
      <c r="C1136" s="35">
        <v>1</v>
      </c>
      <c r="D1136" s="35">
        <v>8</v>
      </c>
    </row>
    <row r="1137" spans="1:4" ht="15" thickBot="1">
      <c r="A1137" s="33">
        <v>164</v>
      </c>
      <c r="B1137" s="34" t="s">
        <v>59</v>
      </c>
      <c r="C1137" s="35">
        <v>1</v>
      </c>
      <c r="D1137" s="34" t="s">
        <v>63</v>
      </c>
    </row>
    <row r="1138" spans="1:4" ht="15" thickBot="1">
      <c r="A1138" s="33">
        <v>165</v>
      </c>
      <c r="B1138" s="34" t="s">
        <v>59</v>
      </c>
      <c r="C1138" s="35">
        <v>1</v>
      </c>
      <c r="D1138" s="34" t="s">
        <v>63</v>
      </c>
    </row>
    <row r="1139" spans="1:4" ht="15" thickBot="1">
      <c r="A1139" s="33">
        <v>166</v>
      </c>
      <c r="B1139" s="34" t="s">
        <v>59</v>
      </c>
      <c r="C1139" s="35">
        <v>1</v>
      </c>
      <c r="D1139" s="35">
        <v>13</v>
      </c>
    </row>
    <row r="1140" spans="1:4" ht="15" thickBot="1">
      <c r="A1140" s="33">
        <v>167</v>
      </c>
      <c r="B1140" s="34" t="s">
        <v>59</v>
      </c>
      <c r="C1140" s="35">
        <v>1</v>
      </c>
      <c r="D1140" s="34" t="s">
        <v>63</v>
      </c>
    </row>
    <row r="1141" spans="1:4" ht="15" thickBot="1">
      <c r="A1141" s="33">
        <v>168</v>
      </c>
      <c r="B1141" s="34" t="s">
        <v>59</v>
      </c>
      <c r="C1141" s="35">
        <v>1</v>
      </c>
      <c r="D1141" s="34" t="s">
        <v>63</v>
      </c>
    </row>
    <row r="1142" spans="1:4" ht="15" thickBot="1">
      <c r="A1142" s="33">
        <v>169</v>
      </c>
      <c r="B1142" s="34" t="s">
        <v>59</v>
      </c>
      <c r="C1142" s="35">
        <v>1</v>
      </c>
      <c r="D1142" s="34" t="s">
        <v>63</v>
      </c>
    </row>
    <row r="1143" spans="1:4" ht="15" thickBot="1">
      <c r="A1143" s="33">
        <v>170</v>
      </c>
      <c r="B1143" s="34" t="s">
        <v>59</v>
      </c>
      <c r="C1143" s="35">
        <v>1</v>
      </c>
      <c r="D1143" s="34" t="s">
        <v>63</v>
      </c>
    </row>
    <row r="1144" spans="1:4" ht="15" thickBot="1">
      <c r="A1144" s="33">
        <v>171</v>
      </c>
      <c r="B1144" s="34" t="s">
        <v>59</v>
      </c>
      <c r="C1144" s="35">
        <v>1</v>
      </c>
      <c r="D1144" s="35">
        <v>0</v>
      </c>
    </row>
    <row r="1145" spans="1:4" ht="15" thickBot="1">
      <c r="A1145" s="33">
        <v>172</v>
      </c>
      <c r="B1145" s="34" t="s">
        <v>59</v>
      </c>
      <c r="C1145" s="35">
        <v>1</v>
      </c>
      <c r="D1145" s="35">
        <v>9</v>
      </c>
    </row>
    <row r="1146" spans="1:4" ht="15" thickBot="1">
      <c r="A1146" s="33">
        <v>173</v>
      </c>
      <c r="B1146" s="34" t="s">
        <v>59</v>
      </c>
      <c r="C1146" s="35">
        <v>1</v>
      </c>
      <c r="D1146" s="34" t="s">
        <v>63</v>
      </c>
    </row>
    <row r="1147" spans="1:4" ht="15" thickBot="1">
      <c r="A1147" s="33">
        <v>174</v>
      </c>
      <c r="B1147" s="34" t="s">
        <v>59</v>
      </c>
      <c r="C1147" s="35">
        <v>1</v>
      </c>
      <c r="D1147" s="34" t="s">
        <v>63</v>
      </c>
    </row>
    <row r="1148" spans="1:4" ht="15" thickBot="1">
      <c r="A1148" s="33">
        <v>175</v>
      </c>
      <c r="B1148" s="34" t="s">
        <v>59</v>
      </c>
      <c r="C1148" s="35">
        <v>1</v>
      </c>
      <c r="D1148" s="35">
        <v>1</v>
      </c>
    </row>
    <row r="1149" spans="1:4" ht="15" thickBot="1">
      <c r="A1149" s="33">
        <v>176</v>
      </c>
      <c r="B1149" s="34" t="s">
        <v>59</v>
      </c>
      <c r="C1149" s="35">
        <v>1</v>
      </c>
      <c r="D1149" s="34" t="s">
        <v>63</v>
      </c>
    </row>
    <row r="1150" spans="1:4" ht="15" thickBot="1">
      <c r="A1150" s="33">
        <v>177</v>
      </c>
      <c r="B1150" s="34" t="s">
        <v>59</v>
      </c>
      <c r="C1150" s="35">
        <v>1</v>
      </c>
      <c r="D1150" s="34" t="s">
        <v>63</v>
      </c>
    </row>
    <row r="1151" spans="1:4" ht="15" thickBot="1">
      <c r="A1151" s="33">
        <v>178</v>
      </c>
      <c r="B1151" s="34" t="s">
        <v>59</v>
      </c>
      <c r="C1151" s="35">
        <v>1</v>
      </c>
      <c r="D1151" s="35">
        <v>12</v>
      </c>
    </row>
    <row r="1152" spans="1:4" ht="15" thickBot="1">
      <c r="A1152" s="33">
        <v>179</v>
      </c>
      <c r="B1152" s="34" t="s">
        <v>59</v>
      </c>
      <c r="C1152" s="35">
        <v>1</v>
      </c>
      <c r="D1152" s="34" t="s">
        <v>63</v>
      </c>
    </row>
    <row r="1153" spans="1:4" ht="15" thickBot="1">
      <c r="A1153" s="33">
        <v>180</v>
      </c>
      <c r="B1153" s="34" t="s">
        <v>59</v>
      </c>
      <c r="C1153" s="35">
        <v>1</v>
      </c>
      <c r="D1153" s="34" t="s">
        <v>63</v>
      </c>
    </row>
    <row r="1154" spans="1:4" ht="15" thickBot="1">
      <c r="A1154" s="33">
        <v>181</v>
      </c>
      <c r="B1154" s="34" t="s">
        <v>59</v>
      </c>
      <c r="C1154" s="35">
        <v>1</v>
      </c>
      <c r="D1154" s="35">
        <v>0</v>
      </c>
    </row>
    <row r="1155" spans="1:4" ht="15" thickBot="1">
      <c r="A1155" s="33">
        <v>182</v>
      </c>
      <c r="B1155" s="34" t="s">
        <v>59</v>
      </c>
      <c r="C1155" s="35">
        <v>1</v>
      </c>
      <c r="D1155" s="35">
        <v>1</v>
      </c>
    </row>
    <row r="1156" spans="1:4" ht="15" thickBot="1">
      <c r="A1156" s="33">
        <v>183</v>
      </c>
      <c r="B1156" s="34" t="s">
        <v>59</v>
      </c>
      <c r="C1156" s="35">
        <v>1</v>
      </c>
      <c r="D1156" s="34" t="s">
        <v>63</v>
      </c>
    </row>
    <row r="1157" spans="1:4" ht="15" thickBot="1">
      <c r="A1157" s="33">
        <v>184</v>
      </c>
      <c r="B1157" s="34" t="s">
        <v>59</v>
      </c>
      <c r="C1157" s="35">
        <v>1</v>
      </c>
      <c r="D1157" s="35">
        <v>0</v>
      </c>
    </row>
    <row r="1158" spans="1:4" ht="15" thickBot="1">
      <c r="A1158" s="33">
        <v>185</v>
      </c>
      <c r="B1158" s="34" t="s">
        <v>59</v>
      </c>
      <c r="C1158" s="35">
        <v>1</v>
      </c>
      <c r="D1158" s="35">
        <v>1</v>
      </c>
    </row>
    <row r="1159" spans="1:4" ht="15" thickBot="1">
      <c r="A1159" s="33">
        <v>186</v>
      </c>
      <c r="B1159" s="34" t="s">
        <v>59</v>
      </c>
      <c r="C1159" s="35">
        <v>1</v>
      </c>
      <c r="D1159" s="35">
        <v>18</v>
      </c>
    </row>
    <row r="1160" spans="1:4" ht="15" thickBot="1">
      <c r="A1160" s="33">
        <v>187</v>
      </c>
      <c r="B1160" s="34" t="s">
        <v>59</v>
      </c>
      <c r="C1160" s="35">
        <v>1</v>
      </c>
      <c r="D1160" s="35">
        <v>0</v>
      </c>
    </row>
    <row r="1161" spans="1:4" ht="15" thickBot="1">
      <c r="A1161" s="33">
        <v>188</v>
      </c>
      <c r="B1161" s="34" t="s">
        <v>59</v>
      </c>
      <c r="C1161" s="35">
        <v>1</v>
      </c>
      <c r="D1161" s="35">
        <v>16</v>
      </c>
    </row>
    <row r="1162" spans="1:4" ht="15" thickBot="1">
      <c r="A1162" s="33">
        <v>189</v>
      </c>
      <c r="B1162" s="34" t="s">
        <v>59</v>
      </c>
      <c r="C1162" s="35">
        <v>1</v>
      </c>
      <c r="D1162" s="35">
        <v>2</v>
      </c>
    </row>
    <row r="1163" spans="1:4" ht="15" thickBot="1">
      <c r="A1163" s="33">
        <v>190</v>
      </c>
      <c r="B1163" s="34" t="s">
        <v>59</v>
      </c>
      <c r="C1163" s="35">
        <v>1</v>
      </c>
      <c r="D1163" s="34" t="s">
        <v>63</v>
      </c>
    </row>
    <row r="1164" spans="1:4" ht="15" thickBot="1">
      <c r="A1164" s="33">
        <v>191</v>
      </c>
      <c r="B1164" s="34" t="s">
        <v>59</v>
      </c>
      <c r="C1164" s="35">
        <v>1</v>
      </c>
      <c r="D1164" s="34" t="s">
        <v>63</v>
      </c>
    </row>
    <row r="1165" spans="1:4" ht="15" thickBot="1">
      <c r="A1165" s="33">
        <v>192</v>
      </c>
      <c r="B1165" s="34" t="s">
        <v>59</v>
      </c>
      <c r="C1165" s="35">
        <v>1</v>
      </c>
      <c r="D1165" s="34" t="s">
        <v>63</v>
      </c>
    </row>
    <row r="1166" spans="1:4" ht="15" thickBot="1">
      <c r="A1166" s="33">
        <v>193</v>
      </c>
      <c r="B1166" s="34" t="s">
        <v>59</v>
      </c>
      <c r="C1166" s="35">
        <v>1</v>
      </c>
      <c r="D1166" s="34" t="s">
        <v>63</v>
      </c>
    </row>
    <row r="1167" spans="1:4" ht="15" thickBot="1">
      <c r="A1167" s="33">
        <v>194</v>
      </c>
      <c r="B1167" s="34" t="s">
        <v>59</v>
      </c>
      <c r="C1167" s="35">
        <v>1</v>
      </c>
      <c r="D1167" s="34" t="s">
        <v>63</v>
      </c>
    </row>
    <row r="1168" spans="1:4" ht="15" thickBot="1">
      <c r="A1168" s="33">
        <v>195</v>
      </c>
      <c r="B1168" s="34" t="s">
        <v>59</v>
      </c>
      <c r="C1168" s="35">
        <v>1</v>
      </c>
      <c r="D1168" s="35">
        <v>0</v>
      </c>
    </row>
    <row r="1169" spans="1:4" ht="15" thickBot="1">
      <c r="A1169" s="33">
        <v>196</v>
      </c>
      <c r="B1169" s="34" t="s">
        <v>59</v>
      </c>
      <c r="C1169" s="35">
        <v>1</v>
      </c>
      <c r="D1169" s="35">
        <v>0</v>
      </c>
    </row>
    <row r="1170" spans="1:4" ht="15" thickBot="1">
      <c r="A1170" s="33">
        <v>197</v>
      </c>
      <c r="B1170" s="34" t="s">
        <v>59</v>
      </c>
      <c r="C1170" s="35">
        <v>1</v>
      </c>
      <c r="D1170" s="34" t="s">
        <v>63</v>
      </c>
    </row>
    <row r="1171" spans="1:4" ht="15" thickBot="1">
      <c r="A1171" s="33">
        <v>198</v>
      </c>
      <c r="B1171" s="34" t="s">
        <v>59</v>
      </c>
      <c r="C1171" s="35">
        <v>1</v>
      </c>
      <c r="D1171" s="34" t="s">
        <v>63</v>
      </c>
    </row>
    <row r="1172" spans="1:4" ht="15" thickBot="1">
      <c r="A1172" s="33">
        <v>199</v>
      </c>
      <c r="B1172" s="34" t="s">
        <v>59</v>
      </c>
      <c r="C1172" s="35">
        <v>1</v>
      </c>
      <c r="D1172" s="35">
        <v>8</v>
      </c>
    </row>
    <row r="1173" spans="1:4" ht="15" thickBot="1">
      <c r="A1173" s="33">
        <v>200</v>
      </c>
      <c r="B1173" s="34" t="s">
        <v>59</v>
      </c>
      <c r="C1173" s="35">
        <v>1</v>
      </c>
      <c r="D1173" s="35">
        <v>0</v>
      </c>
    </row>
    <row r="1174" spans="1:4" ht="15" thickBot="1">
      <c r="A1174" s="33">
        <v>201</v>
      </c>
      <c r="B1174" s="34" t="s">
        <v>59</v>
      </c>
      <c r="C1174" s="35">
        <v>1</v>
      </c>
      <c r="D1174" s="34" t="s">
        <v>63</v>
      </c>
    </row>
    <row r="1175" spans="1:4" ht="15" thickBot="1">
      <c r="A1175" s="33">
        <v>202</v>
      </c>
      <c r="B1175" s="34" t="s">
        <v>59</v>
      </c>
      <c r="C1175" s="35">
        <v>1</v>
      </c>
      <c r="D1175" s="34" t="s">
        <v>63</v>
      </c>
    </row>
    <row r="1176" spans="1:4" ht="15" thickBot="1">
      <c r="A1176" s="33">
        <v>203</v>
      </c>
      <c r="B1176" s="34" t="s">
        <v>59</v>
      </c>
      <c r="C1176" s="35">
        <v>1</v>
      </c>
      <c r="D1176" s="34" t="s">
        <v>63</v>
      </c>
    </row>
    <row r="1177" spans="1:4" ht="15" thickBot="1">
      <c r="A1177" s="33">
        <v>204</v>
      </c>
      <c r="B1177" s="34" t="s">
        <v>59</v>
      </c>
      <c r="C1177" s="35">
        <v>1</v>
      </c>
      <c r="D1177" s="35">
        <v>6</v>
      </c>
    </row>
    <row r="1178" spans="1:4" ht="15" thickBot="1">
      <c r="A1178" s="33">
        <v>205</v>
      </c>
      <c r="B1178" s="34" t="s">
        <v>59</v>
      </c>
      <c r="C1178" s="35">
        <v>1</v>
      </c>
      <c r="D1178" s="35">
        <v>2</v>
      </c>
    </row>
    <row r="1179" spans="1:4" ht="15" thickBot="1">
      <c r="A1179" s="33">
        <v>206</v>
      </c>
      <c r="B1179" s="34" t="s">
        <v>59</v>
      </c>
      <c r="C1179" s="35">
        <v>1</v>
      </c>
      <c r="D1179" s="34" t="s">
        <v>63</v>
      </c>
    </row>
    <row r="1180" spans="1:4" ht="15" thickBot="1">
      <c r="A1180" s="33">
        <v>207</v>
      </c>
      <c r="B1180" s="34" t="s">
        <v>59</v>
      </c>
      <c r="C1180" s="35">
        <v>1</v>
      </c>
      <c r="D1180" s="34" t="s">
        <v>63</v>
      </c>
    </row>
    <row r="1181" spans="1:4" ht="15" thickBot="1">
      <c r="A1181" s="33">
        <v>208</v>
      </c>
      <c r="B1181" s="34" t="s">
        <v>59</v>
      </c>
      <c r="C1181" s="35">
        <v>1</v>
      </c>
      <c r="D1181" s="34" t="s">
        <v>63</v>
      </c>
    </row>
    <row r="1182" spans="1:4" ht="15" thickBot="1">
      <c r="A1182" s="33">
        <v>209</v>
      </c>
      <c r="B1182" s="34" t="s">
        <v>59</v>
      </c>
      <c r="C1182" s="35">
        <v>1</v>
      </c>
      <c r="D1182" s="35">
        <v>11</v>
      </c>
    </row>
    <row r="1183" spans="1:4" ht="15" thickBot="1">
      <c r="A1183" s="33">
        <v>210</v>
      </c>
      <c r="B1183" s="34" t="s">
        <v>59</v>
      </c>
      <c r="C1183" s="35">
        <v>1</v>
      </c>
      <c r="D1183" s="35">
        <v>3</v>
      </c>
    </row>
    <row r="1184" spans="1:4" ht="15" thickBot="1">
      <c r="A1184" s="33">
        <v>211</v>
      </c>
      <c r="B1184" s="34" t="s">
        <v>59</v>
      </c>
      <c r="C1184" s="35">
        <v>1</v>
      </c>
      <c r="D1184" s="35">
        <v>1</v>
      </c>
    </row>
    <row r="1185" spans="1:4" ht="15" thickBot="1">
      <c r="A1185" s="33">
        <v>212</v>
      </c>
      <c r="B1185" s="34" t="s">
        <v>59</v>
      </c>
      <c r="C1185" s="35">
        <v>1</v>
      </c>
      <c r="D1185" s="35">
        <v>6</v>
      </c>
    </row>
    <row r="1186" spans="1:4" ht="15" thickBot="1">
      <c r="A1186" s="33">
        <v>213</v>
      </c>
      <c r="B1186" s="34" t="s">
        <v>59</v>
      </c>
      <c r="C1186" s="35">
        <v>1</v>
      </c>
      <c r="D1186" s="35">
        <v>3</v>
      </c>
    </row>
    <row r="1187" spans="1:4" ht="15" thickBot="1">
      <c r="A1187" s="33">
        <v>214</v>
      </c>
      <c r="B1187" s="34" t="s">
        <v>59</v>
      </c>
      <c r="C1187" s="35">
        <v>1</v>
      </c>
      <c r="D1187" s="35">
        <v>4</v>
      </c>
    </row>
    <row r="1188" spans="1:4" ht="15" thickBot="1">
      <c r="A1188" s="33">
        <v>215</v>
      </c>
      <c r="B1188" s="34" t="s">
        <v>59</v>
      </c>
      <c r="C1188" s="35">
        <v>1</v>
      </c>
      <c r="D1188" s="35">
        <v>0</v>
      </c>
    </row>
    <row r="1189" spans="1:4" ht="15" thickBot="1">
      <c r="A1189" s="33">
        <v>216</v>
      </c>
      <c r="B1189" s="34" t="s">
        <v>59</v>
      </c>
      <c r="C1189" s="35">
        <v>1</v>
      </c>
      <c r="D1189" s="35">
        <v>5</v>
      </c>
    </row>
    <row r="1190" spans="1:4" ht="15" thickBot="1">
      <c r="A1190" s="33">
        <v>217</v>
      </c>
      <c r="B1190" s="34" t="s">
        <v>59</v>
      </c>
      <c r="C1190" s="35">
        <v>1</v>
      </c>
      <c r="D1190" s="35">
        <v>2</v>
      </c>
    </row>
    <row r="1191" spans="1:4" ht="15" thickBot="1">
      <c r="A1191" s="33">
        <v>218</v>
      </c>
      <c r="B1191" s="34" t="s">
        <v>59</v>
      </c>
      <c r="C1191" s="35">
        <v>1</v>
      </c>
      <c r="D1191" s="35">
        <v>6</v>
      </c>
    </row>
    <row r="1192" spans="1:4" ht="15" thickBot="1">
      <c r="A1192" s="33">
        <v>219</v>
      </c>
      <c r="B1192" s="34" t="s">
        <v>59</v>
      </c>
      <c r="C1192" s="35">
        <v>1</v>
      </c>
      <c r="D1192" s="34" t="s">
        <v>63</v>
      </c>
    </row>
    <row r="1193" spans="1:4" ht="15" thickBot="1">
      <c r="A1193" s="33">
        <v>220</v>
      </c>
      <c r="B1193" s="34" t="s">
        <v>59</v>
      </c>
      <c r="C1193" s="35">
        <v>1</v>
      </c>
      <c r="D1193" s="35">
        <v>2</v>
      </c>
    </row>
    <row r="1194" spans="1:4" ht="15" thickBot="1">
      <c r="A1194" s="33">
        <v>221</v>
      </c>
      <c r="B1194" s="34" t="s">
        <v>59</v>
      </c>
      <c r="C1194" s="35">
        <v>1</v>
      </c>
      <c r="D1194" s="35">
        <v>6</v>
      </c>
    </row>
    <row r="1195" spans="1:4" ht="15" thickBot="1">
      <c r="A1195" s="33">
        <v>222</v>
      </c>
      <c r="B1195" s="34" t="s">
        <v>59</v>
      </c>
      <c r="C1195" s="35">
        <v>1</v>
      </c>
      <c r="D1195" s="34" t="s">
        <v>63</v>
      </c>
    </row>
    <row r="1196" spans="1:4" ht="15" thickBot="1">
      <c r="A1196" s="33">
        <v>223</v>
      </c>
      <c r="B1196" s="34" t="s">
        <v>59</v>
      </c>
      <c r="C1196" s="35">
        <v>1</v>
      </c>
      <c r="D1196" s="34" t="s">
        <v>63</v>
      </c>
    </row>
    <row r="1197" spans="1:4" ht="15" thickBot="1">
      <c r="A1197" s="33">
        <v>224</v>
      </c>
      <c r="B1197" s="34" t="s">
        <v>59</v>
      </c>
      <c r="C1197" s="35">
        <v>1</v>
      </c>
      <c r="D1197" s="35">
        <v>3</v>
      </c>
    </row>
    <row r="1198" spans="1:4" ht="15" thickBot="1">
      <c r="A1198" s="33">
        <v>225</v>
      </c>
      <c r="B1198" s="34" t="s">
        <v>59</v>
      </c>
      <c r="C1198" s="35">
        <v>1</v>
      </c>
      <c r="D1198" s="34" t="s">
        <v>63</v>
      </c>
    </row>
    <row r="1199" spans="1:4" ht="15" thickBot="1">
      <c r="A1199" s="33">
        <v>226</v>
      </c>
      <c r="B1199" s="34" t="s">
        <v>59</v>
      </c>
      <c r="C1199" s="35">
        <v>1</v>
      </c>
      <c r="D1199" s="34" t="s">
        <v>63</v>
      </c>
    </row>
    <row r="1200" spans="1:4" ht="15" thickBot="1">
      <c r="A1200" s="33">
        <v>227</v>
      </c>
      <c r="B1200" s="34" t="s">
        <v>59</v>
      </c>
      <c r="C1200" s="35">
        <v>1</v>
      </c>
      <c r="D1200" s="34" t="s">
        <v>63</v>
      </c>
    </row>
    <row r="1201" spans="1:4" ht="15" thickBot="1">
      <c r="A1201" s="33">
        <v>228</v>
      </c>
      <c r="B1201" s="34" t="s">
        <v>59</v>
      </c>
      <c r="C1201" s="35">
        <v>1</v>
      </c>
      <c r="D1201" s="34" t="s">
        <v>63</v>
      </c>
    </row>
    <row r="1202" spans="1:4" ht="15" thickBot="1">
      <c r="A1202" s="33">
        <v>229</v>
      </c>
      <c r="B1202" s="34" t="s">
        <v>59</v>
      </c>
      <c r="C1202" s="35">
        <v>1</v>
      </c>
      <c r="D1202" s="35">
        <v>3</v>
      </c>
    </row>
    <row r="1203" spans="1:4" ht="15" thickBot="1">
      <c r="A1203" s="33">
        <v>230</v>
      </c>
      <c r="B1203" s="34" t="s">
        <v>59</v>
      </c>
      <c r="C1203" s="35">
        <v>1</v>
      </c>
      <c r="D1203" s="34" t="s">
        <v>63</v>
      </c>
    </row>
    <row r="1204" spans="1:4" ht="15" thickBot="1">
      <c r="A1204" s="33">
        <v>231</v>
      </c>
      <c r="B1204" s="34" t="s">
        <v>59</v>
      </c>
      <c r="C1204" s="35">
        <v>1</v>
      </c>
      <c r="D1204" s="34" t="s">
        <v>63</v>
      </c>
    </row>
    <row r="1205" spans="1:4" ht="15" thickBot="1">
      <c r="A1205" s="33">
        <v>232</v>
      </c>
      <c r="B1205" s="34" t="s">
        <v>59</v>
      </c>
      <c r="C1205" s="35">
        <v>1</v>
      </c>
      <c r="D1205" s="35">
        <v>11</v>
      </c>
    </row>
    <row r="1206" spans="1:4" ht="15" thickBot="1">
      <c r="A1206" s="33">
        <v>233</v>
      </c>
      <c r="B1206" s="34" t="s">
        <v>59</v>
      </c>
      <c r="C1206" s="35">
        <v>1</v>
      </c>
      <c r="D1206" s="35">
        <v>0</v>
      </c>
    </row>
    <row r="1207" spans="1:4" ht="15" thickBot="1">
      <c r="A1207" s="33">
        <v>234</v>
      </c>
      <c r="B1207" s="34" t="s">
        <v>59</v>
      </c>
      <c r="C1207" s="35">
        <v>1</v>
      </c>
      <c r="D1207" s="35">
        <v>3</v>
      </c>
    </row>
    <row r="1208" spans="1:4" ht="15" thickBot="1">
      <c r="A1208" s="33">
        <v>235</v>
      </c>
      <c r="B1208" s="34" t="s">
        <v>59</v>
      </c>
      <c r="C1208" s="35">
        <v>1</v>
      </c>
      <c r="D1208" s="35">
        <v>16</v>
      </c>
    </row>
    <row r="1209" spans="1:4" ht="15" thickBot="1">
      <c r="A1209" s="33">
        <v>236</v>
      </c>
      <c r="B1209" s="34" t="s">
        <v>59</v>
      </c>
      <c r="C1209" s="35">
        <v>1</v>
      </c>
      <c r="D1209" s="34" t="s">
        <v>63</v>
      </c>
    </row>
    <row r="1210" spans="1:4" ht="15" thickBot="1">
      <c r="A1210" s="33">
        <v>237</v>
      </c>
      <c r="B1210" s="34" t="s">
        <v>59</v>
      </c>
      <c r="C1210" s="35">
        <v>1</v>
      </c>
      <c r="D1210" s="34" t="s">
        <v>63</v>
      </c>
    </row>
    <row r="1211" spans="1:4" ht="15" thickBot="1">
      <c r="A1211" s="33">
        <v>238</v>
      </c>
      <c r="B1211" s="34" t="s">
        <v>59</v>
      </c>
      <c r="C1211" s="35">
        <v>1</v>
      </c>
      <c r="D1211" s="34" t="s">
        <v>63</v>
      </c>
    </row>
    <row r="1212" spans="1:4" ht="15" thickBot="1">
      <c r="A1212" s="33">
        <v>239</v>
      </c>
      <c r="B1212" s="34" t="s">
        <v>59</v>
      </c>
      <c r="C1212" s="35">
        <v>1</v>
      </c>
      <c r="D1212" s="35">
        <v>28</v>
      </c>
    </row>
    <row r="1213" spans="1:4" ht="15" thickBot="1">
      <c r="A1213" s="33">
        <v>240</v>
      </c>
      <c r="B1213" s="34" t="s">
        <v>59</v>
      </c>
      <c r="C1213" s="35">
        <v>1</v>
      </c>
      <c r="D1213" s="35">
        <v>2</v>
      </c>
    </row>
    <row r="1214" spans="1:4" ht="15" thickBot="1">
      <c r="A1214" s="33">
        <v>241</v>
      </c>
      <c r="B1214" s="34" t="s">
        <v>59</v>
      </c>
      <c r="C1214" s="35">
        <v>1</v>
      </c>
      <c r="D1214" s="35">
        <v>9</v>
      </c>
    </row>
    <row r="1215" spans="1:4" ht="15" thickBot="1">
      <c r="A1215" s="33">
        <v>242</v>
      </c>
      <c r="B1215" s="34" t="s">
        <v>59</v>
      </c>
      <c r="C1215" s="35">
        <v>1</v>
      </c>
      <c r="D1215" s="34" t="s">
        <v>63</v>
      </c>
    </row>
    <row r="1216" spans="1:4" ht="15" thickBot="1">
      <c r="A1216" s="33">
        <v>243</v>
      </c>
      <c r="B1216" s="34" t="s">
        <v>59</v>
      </c>
      <c r="C1216" s="35">
        <v>1</v>
      </c>
      <c r="D1216" s="34" t="s">
        <v>63</v>
      </c>
    </row>
    <row r="1217" spans="1:4" ht="15" thickBot="1">
      <c r="A1217" s="33">
        <v>244</v>
      </c>
      <c r="B1217" s="34" t="s">
        <v>59</v>
      </c>
      <c r="C1217" s="35">
        <v>1</v>
      </c>
      <c r="D1217" s="34" t="s">
        <v>63</v>
      </c>
    </row>
    <row r="1218" spans="1:4" ht="15" thickBot="1">
      <c r="A1218" s="33">
        <v>245</v>
      </c>
      <c r="B1218" s="34" t="s">
        <v>59</v>
      </c>
      <c r="C1218" s="35">
        <v>1</v>
      </c>
      <c r="D1218" s="34" t="s">
        <v>63</v>
      </c>
    </row>
    <row r="1219" spans="1:4" ht="15" thickBot="1">
      <c r="A1219" s="33">
        <v>246</v>
      </c>
      <c r="B1219" s="34" t="s">
        <v>59</v>
      </c>
      <c r="C1219" s="35">
        <v>1</v>
      </c>
      <c r="D1219" s="34" t="s">
        <v>63</v>
      </c>
    </row>
    <row r="1220" spans="1:4" ht="15" thickBot="1">
      <c r="A1220" s="33">
        <v>247</v>
      </c>
      <c r="B1220" s="34" t="s">
        <v>59</v>
      </c>
      <c r="C1220" s="35">
        <v>1</v>
      </c>
      <c r="D1220" s="35">
        <v>11</v>
      </c>
    </row>
    <row r="1221" spans="1:4" ht="15" thickBot="1">
      <c r="A1221" s="33">
        <v>248</v>
      </c>
      <c r="B1221" s="34" t="s">
        <v>59</v>
      </c>
      <c r="C1221" s="35">
        <v>1</v>
      </c>
      <c r="D1221" s="34" t="s">
        <v>63</v>
      </c>
    </row>
    <row r="1222" spans="1:4" ht="15" thickBot="1">
      <c r="A1222" s="33">
        <v>249</v>
      </c>
      <c r="B1222" s="34" t="s">
        <v>59</v>
      </c>
      <c r="C1222" s="35">
        <v>1</v>
      </c>
      <c r="D1222" s="34" t="s">
        <v>63</v>
      </c>
    </row>
    <row r="1223" spans="1:4" ht="15" thickBot="1">
      <c r="A1223" s="33">
        <v>250</v>
      </c>
      <c r="B1223" s="34" t="s">
        <v>59</v>
      </c>
      <c r="C1223" s="35">
        <v>1</v>
      </c>
      <c r="D1223" s="34" t="s">
        <v>63</v>
      </c>
    </row>
    <row r="1224" spans="1:4" ht="15" thickBot="1">
      <c r="A1224" s="33">
        <v>251</v>
      </c>
      <c r="B1224" s="34" t="s">
        <v>59</v>
      </c>
      <c r="C1224" s="35">
        <v>1</v>
      </c>
      <c r="D1224" s="35">
        <v>1</v>
      </c>
    </row>
    <row r="1225" spans="1:4" ht="15" thickBot="1">
      <c r="A1225" s="33">
        <v>252</v>
      </c>
      <c r="B1225" s="34" t="s">
        <v>59</v>
      </c>
      <c r="C1225" s="35">
        <v>1</v>
      </c>
      <c r="D1225" s="34" t="s">
        <v>63</v>
      </c>
    </row>
    <row r="1226" spans="1:4" ht="15" thickBot="1">
      <c r="A1226" s="33">
        <v>253</v>
      </c>
      <c r="B1226" s="34" t="s">
        <v>59</v>
      </c>
      <c r="C1226" s="35">
        <v>1</v>
      </c>
      <c r="D1226" s="34" t="s">
        <v>63</v>
      </c>
    </row>
    <row r="1227" spans="1:4" ht="15" thickBot="1">
      <c r="A1227" s="33">
        <v>254</v>
      </c>
      <c r="B1227" s="34" t="s">
        <v>59</v>
      </c>
      <c r="C1227" s="35">
        <v>1</v>
      </c>
      <c r="D1227" s="34" t="s">
        <v>63</v>
      </c>
    </row>
    <row r="1228" spans="1:4" ht="15" thickBot="1">
      <c r="A1228" s="33">
        <v>255</v>
      </c>
      <c r="B1228" s="34" t="s">
        <v>59</v>
      </c>
      <c r="C1228" s="35">
        <v>1</v>
      </c>
      <c r="D1228" s="35">
        <v>3</v>
      </c>
    </row>
    <row r="1229" spans="1:4" ht="15" thickBot="1">
      <c r="A1229" s="33">
        <v>256</v>
      </c>
      <c r="B1229" s="34" t="s">
        <v>59</v>
      </c>
      <c r="C1229" s="35">
        <v>1</v>
      </c>
      <c r="D1229" s="34" t="s">
        <v>63</v>
      </c>
    </row>
    <row r="1230" spans="1:4" ht="15" thickBot="1">
      <c r="A1230" s="33">
        <v>257</v>
      </c>
      <c r="B1230" s="34" t="s">
        <v>59</v>
      </c>
      <c r="C1230" s="35">
        <v>1</v>
      </c>
      <c r="D1230" s="34" t="s">
        <v>63</v>
      </c>
    </row>
    <row r="1231" spans="1:4" ht="15" thickBot="1">
      <c r="A1231" s="33">
        <v>258</v>
      </c>
      <c r="B1231" s="34" t="s">
        <v>59</v>
      </c>
      <c r="C1231" s="35">
        <v>1</v>
      </c>
      <c r="D1231" s="34" t="s">
        <v>63</v>
      </c>
    </row>
    <row r="1232" spans="1:4" ht="15" thickBot="1">
      <c r="A1232" s="33">
        <v>259</v>
      </c>
      <c r="B1232" s="34" t="s">
        <v>59</v>
      </c>
      <c r="C1232" s="35">
        <v>1</v>
      </c>
      <c r="D1232" s="35">
        <v>12</v>
      </c>
    </row>
    <row r="1233" spans="1:4" ht="15" thickBot="1">
      <c r="A1233" s="33">
        <v>260</v>
      </c>
      <c r="B1233" s="34" t="s">
        <v>59</v>
      </c>
      <c r="C1233" s="35">
        <v>1</v>
      </c>
      <c r="D1233" s="35">
        <v>5</v>
      </c>
    </row>
    <row r="1234" spans="1:4" ht="15" thickBot="1">
      <c r="A1234" s="33">
        <v>261</v>
      </c>
      <c r="B1234" s="34" t="s">
        <v>59</v>
      </c>
      <c r="C1234" s="35">
        <v>1</v>
      </c>
      <c r="D1234" s="34" t="s">
        <v>63</v>
      </c>
    </row>
    <row r="1235" spans="1:4" ht="15" thickBot="1">
      <c r="A1235" s="33">
        <v>262</v>
      </c>
      <c r="B1235" s="34" t="s">
        <v>59</v>
      </c>
      <c r="C1235" s="35">
        <v>1</v>
      </c>
      <c r="D1235" s="35">
        <v>3</v>
      </c>
    </row>
    <row r="1236" spans="1:4" ht="15" thickBot="1">
      <c r="A1236" s="33">
        <v>263</v>
      </c>
      <c r="B1236" s="34" t="s">
        <v>59</v>
      </c>
      <c r="C1236" s="35">
        <v>1</v>
      </c>
      <c r="D1236" s="34" t="s">
        <v>63</v>
      </c>
    </row>
    <row r="1237" spans="1:4" ht="15" thickBot="1">
      <c r="A1237" s="33">
        <v>264</v>
      </c>
      <c r="B1237" s="34" t="s">
        <v>59</v>
      </c>
      <c r="C1237" s="35">
        <v>1</v>
      </c>
      <c r="D1237" s="34" t="s">
        <v>63</v>
      </c>
    </row>
    <row r="1238" spans="1:4" ht="15" thickBot="1">
      <c r="A1238" s="33">
        <v>265</v>
      </c>
      <c r="B1238" s="34" t="s">
        <v>59</v>
      </c>
      <c r="C1238" s="35">
        <v>1</v>
      </c>
      <c r="D1238" s="34" t="s">
        <v>63</v>
      </c>
    </row>
    <row r="1239" spans="1:4" ht="15" thickBot="1">
      <c r="A1239" s="33">
        <v>266</v>
      </c>
      <c r="B1239" s="34" t="s">
        <v>59</v>
      </c>
      <c r="C1239" s="35">
        <v>1</v>
      </c>
      <c r="D1239" s="34" t="s">
        <v>63</v>
      </c>
    </row>
    <row r="1240" spans="1:4" ht="15" thickBot="1">
      <c r="A1240" s="33">
        <v>267</v>
      </c>
      <c r="B1240" s="34" t="s">
        <v>59</v>
      </c>
      <c r="C1240" s="35">
        <v>1</v>
      </c>
      <c r="D1240" s="34" t="s">
        <v>63</v>
      </c>
    </row>
    <row r="1241" spans="1:4" ht="15" thickBot="1">
      <c r="A1241" s="33">
        <v>268</v>
      </c>
      <c r="B1241" s="34" t="s">
        <v>59</v>
      </c>
      <c r="C1241" s="35">
        <v>1</v>
      </c>
      <c r="D1241" s="34" t="s">
        <v>63</v>
      </c>
    </row>
    <row r="1242" spans="1:4" ht="15" thickBot="1">
      <c r="A1242" s="33">
        <v>269</v>
      </c>
      <c r="B1242" s="34" t="s">
        <v>59</v>
      </c>
      <c r="C1242" s="35">
        <v>1</v>
      </c>
      <c r="D1242" s="34" t="s">
        <v>63</v>
      </c>
    </row>
    <row r="1243" spans="1:4" ht="15" thickBot="1">
      <c r="A1243" s="33">
        <v>270</v>
      </c>
      <c r="B1243" s="34" t="s">
        <v>59</v>
      </c>
      <c r="C1243" s="35">
        <v>1</v>
      </c>
      <c r="D1243" s="34" t="s">
        <v>63</v>
      </c>
    </row>
    <row r="1244" spans="1:4" ht="15" thickBot="1">
      <c r="A1244" s="33">
        <v>271</v>
      </c>
      <c r="B1244" s="34" t="s">
        <v>59</v>
      </c>
      <c r="C1244" s="35">
        <v>1</v>
      </c>
      <c r="D1244" s="34" t="s">
        <v>63</v>
      </c>
    </row>
    <row r="1245" spans="1:4" ht="15" thickBot="1">
      <c r="A1245" s="33">
        <v>272</v>
      </c>
      <c r="B1245" s="34" t="s">
        <v>59</v>
      </c>
      <c r="C1245" s="35">
        <v>1</v>
      </c>
      <c r="D1245" s="34" t="s">
        <v>63</v>
      </c>
    </row>
    <row r="1246" spans="1:4" ht="15" thickBot="1">
      <c r="A1246" s="33">
        <v>273</v>
      </c>
      <c r="B1246" s="34" t="s">
        <v>59</v>
      </c>
      <c r="C1246" s="35">
        <v>1</v>
      </c>
      <c r="D1246" s="35">
        <v>7</v>
      </c>
    </row>
    <row r="1247" spans="1:4" ht="15" thickBot="1">
      <c r="A1247" s="33">
        <v>274</v>
      </c>
      <c r="B1247" s="34" t="s">
        <v>59</v>
      </c>
      <c r="C1247" s="35">
        <v>1</v>
      </c>
      <c r="D1247" s="35">
        <v>14</v>
      </c>
    </row>
    <row r="1248" spans="1:4" ht="15" thickBot="1">
      <c r="A1248" s="33">
        <v>275</v>
      </c>
      <c r="B1248" s="34" t="s">
        <v>59</v>
      </c>
      <c r="C1248" s="35">
        <v>1</v>
      </c>
      <c r="D1248" s="34" t="s">
        <v>63</v>
      </c>
    </row>
    <row r="1249" spans="1:4" ht="15" thickBot="1">
      <c r="A1249" s="33">
        <v>276</v>
      </c>
      <c r="B1249" s="34" t="s">
        <v>59</v>
      </c>
      <c r="C1249" s="35">
        <v>1</v>
      </c>
      <c r="D1249" s="34" t="s">
        <v>63</v>
      </c>
    </row>
    <row r="1250" spans="1:4" ht="15" thickBot="1">
      <c r="A1250" s="33">
        <v>277</v>
      </c>
      <c r="B1250" s="34" t="s">
        <v>59</v>
      </c>
      <c r="C1250" s="35">
        <v>1</v>
      </c>
      <c r="D1250" s="34" t="s">
        <v>63</v>
      </c>
    </row>
    <row r="1251" spans="1:4" ht="15" thickBot="1">
      <c r="A1251" s="33">
        <v>278</v>
      </c>
      <c r="B1251" s="34" t="s">
        <v>59</v>
      </c>
      <c r="C1251" s="35">
        <v>1</v>
      </c>
      <c r="D1251" s="34" t="s">
        <v>63</v>
      </c>
    </row>
    <row r="1252" spans="1:4" ht="15" thickBot="1">
      <c r="A1252" s="33">
        <v>279</v>
      </c>
      <c r="B1252" s="34" t="s">
        <v>59</v>
      </c>
      <c r="C1252" s="35">
        <v>1</v>
      </c>
      <c r="D1252" s="35">
        <v>1</v>
      </c>
    </row>
    <row r="1253" spans="1:4" ht="15" thickBot="1">
      <c r="A1253" s="33">
        <v>280</v>
      </c>
      <c r="B1253" s="34" t="s">
        <v>59</v>
      </c>
      <c r="C1253" s="35">
        <v>1</v>
      </c>
      <c r="D1253" s="35">
        <v>14</v>
      </c>
    </row>
    <row r="1254" spans="1:4" ht="15" thickBot="1">
      <c r="A1254" s="33">
        <v>281</v>
      </c>
      <c r="B1254" s="34" t="s">
        <v>59</v>
      </c>
      <c r="C1254" s="35">
        <v>1</v>
      </c>
      <c r="D1254" s="35">
        <v>27</v>
      </c>
    </row>
    <row r="1255" spans="1:4" ht="15" thickBot="1">
      <c r="A1255" s="33">
        <v>282</v>
      </c>
      <c r="B1255" s="34" t="s">
        <v>59</v>
      </c>
      <c r="C1255" s="35">
        <v>1</v>
      </c>
      <c r="D1255" s="34" t="s">
        <v>63</v>
      </c>
    </row>
    <row r="1256" spans="1:4" ht="15" thickBot="1">
      <c r="A1256" s="33">
        <v>283</v>
      </c>
      <c r="B1256" s="34" t="s">
        <v>59</v>
      </c>
      <c r="C1256" s="35">
        <v>1</v>
      </c>
      <c r="D1256" s="34" t="s">
        <v>63</v>
      </c>
    </row>
    <row r="1257" spans="1:4" ht="15" thickBot="1">
      <c r="A1257" s="33">
        <v>284</v>
      </c>
      <c r="B1257" s="34" t="s">
        <v>59</v>
      </c>
      <c r="C1257" s="35">
        <v>1</v>
      </c>
      <c r="D1257" s="35">
        <v>17</v>
      </c>
    </row>
    <row r="1258" spans="1:4" ht="15" thickBot="1">
      <c r="A1258" s="33">
        <v>285</v>
      </c>
      <c r="B1258" s="34" t="s">
        <v>59</v>
      </c>
      <c r="C1258" s="35">
        <v>1</v>
      </c>
      <c r="D1258" s="34" t="s">
        <v>63</v>
      </c>
    </row>
    <row r="1259" spans="1:4" ht="15" thickBot="1">
      <c r="A1259" s="33">
        <v>286</v>
      </c>
      <c r="B1259" s="34" t="s">
        <v>59</v>
      </c>
      <c r="C1259" s="35">
        <v>1</v>
      </c>
      <c r="D1259" s="35">
        <v>22</v>
      </c>
    </row>
    <row r="1260" spans="1:4" ht="15" thickBot="1">
      <c r="A1260" s="33">
        <v>287</v>
      </c>
      <c r="B1260" s="34" t="s">
        <v>59</v>
      </c>
      <c r="C1260" s="35">
        <v>1</v>
      </c>
      <c r="D1260" s="35">
        <v>16</v>
      </c>
    </row>
    <row r="1261" spans="1:4" ht="15" thickBot="1">
      <c r="A1261" s="33">
        <v>288</v>
      </c>
      <c r="B1261" s="34" t="s">
        <v>59</v>
      </c>
      <c r="C1261" s="35">
        <v>1</v>
      </c>
      <c r="D1261" s="35">
        <v>19</v>
      </c>
    </row>
    <row r="1262" spans="1:4" ht="15" thickBot="1">
      <c r="A1262" s="33">
        <v>289</v>
      </c>
      <c r="B1262" s="34" t="s">
        <v>59</v>
      </c>
      <c r="C1262" s="35">
        <v>1</v>
      </c>
      <c r="D1262" s="35">
        <v>11</v>
      </c>
    </row>
    <row r="1263" spans="1:4" ht="15" thickBot="1">
      <c r="A1263" s="33">
        <v>290</v>
      </c>
      <c r="B1263" s="34" t="s">
        <v>59</v>
      </c>
      <c r="C1263" s="35">
        <v>1</v>
      </c>
      <c r="D1263" s="35">
        <v>12</v>
      </c>
    </row>
    <row r="1264" spans="1:4" ht="15" thickBot="1">
      <c r="A1264" s="33">
        <v>291</v>
      </c>
      <c r="B1264" s="34" t="s">
        <v>59</v>
      </c>
      <c r="C1264" s="35">
        <v>1</v>
      </c>
      <c r="D1264" s="35">
        <v>18</v>
      </c>
    </row>
    <row r="1265" spans="1:4" ht="15" thickBot="1">
      <c r="A1265" s="33">
        <v>292</v>
      </c>
      <c r="B1265" s="34" t="s">
        <v>59</v>
      </c>
      <c r="C1265" s="35">
        <v>1</v>
      </c>
      <c r="D1265" s="35">
        <v>20</v>
      </c>
    </row>
    <row r="1266" spans="1:4" ht="15" thickBot="1">
      <c r="A1266" s="33">
        <v>293</v>
      </c>
      <c r="B1266" s="34" t="s">
        <v>59</v>
      </c>
      <c r="C1266" s="35">
        <v>1</v>
      </c>
      <c r="D1266" s="34" t="s">
        <v>63</v>
      </c>
    </row>
    <row r="1267" spans="1:4" ht="15" thickBot="1">
      <c r="A1267" s="33">
        <v>294</v>
      </c>
      <c r="B1267" s="34" t="s">
        <v>59</v>
      </c>
      <c r="C1267" s="35">
        <v>1</v>
      </c>
      <c r="D1267" s="35">
        <v>10</v>
      </c>
    </row>
    <row r="1268" spans="1:4" ht="15" thickBot="1">
      <c r="A1268" s="33">
        <v>295</v>
      </c>
      <c r="B1268" s="34" t="s">
        <v>59</v>
      </c>
      <c r="C1268" s="35">
        <v>1</v>
      </c>
      <c r="D1268" s="34" t="s">
        <v>63</v>
      </c>
    </row>
    <row r="1269" spans="1:4" ht="15" thickBot="1">
      <c r="A1269" s="33">
        <v>296</v>
      </c>
      <c r="B1269" s="34" t="s">
        <v>59</v>
      </c>
      <c r="C1269" s="35">
        <v>1</v>
      </c>
      <c r="D1269" s="35">
        <v>9</v>
      </c>
    </row>
    <row r="1270" spans="1:4" ht="15" thickBot="1">
      <c r="A1270" s="33">
        <v>297</v>
      </c>
      <c r="B1270" s="34" t="s">
        <v>59</v>
      </c>
      <c r="C1270" s="35">
        <v>1</v>
      </c>
      <c r="D1270" s="34" t="s">
        <v>63</v>
      </c>
    </row>
    <row r="1271" spans="1:4" ht="15" thickBot="1">
      <c r="A1271" s="33">
        <v>298</v>
      </c>
      <c r="B1271" s="34" t="s">
        <v>59</v>
      </c>
      <c r="C1271" s="35">
        <v>1</v>
      </c>
      <c r="D1271" s="34" t="s">
        <v>63</v>
      </c>
    </row>
    <row r="1272" spans="1:4" ht="15" thickBot="1">
      <c r="A1272" s="33">
        <v>299</v>
      </c>
      <c r="B1272" s="34" t="s">
        <v>59</v>
      </c>
      <c r="C1272" s="35">
        <v>1</v>
      </c>
      <c r="D1272" s="34" t="s">
        <v>63</v>
      </c>
    </row>
    <row r="1273" spans="1:4" ht="15" thickBot="1">
      <c r="A1273" s="33">
        <v>300</v>
      </c>
      <c r="B1273" s="34" t="s">
        <v>59</v>
      </c>
      <c r="C1273" s="35">
        <v>1</v>
      </c>
      <c r="D1273" s="35">
        <v>0</v>
      </c>
    </row>
    <row r="1274" spans="1:4" ht="15" thickBot="1">
      <c r="A1274" s="33">
        <v>301</v>
      </c>
      <c r="B1274" s="34" t="s">
        <v>59</v>
      </c>
      <c r="C1274" s="35">
        <v>1</v>
      </c>
      <c r="D1274" s="35">
        <v>0</v>
      </c>
    </row>
    <row r="1275" spans="1:4" ht="15" thickBot="1">
      <c r="A1275" s="33">
        <v>302</v>
      </c>
      <c r="B1275" s="34" t="s">
        <v>59</v>
      </c>
      <c r="C1275" s="35">
        <v>1</v>
      </c>
      <c r="D1275" s="35">
        <v>11</v>
      </c>
    </row>
    <row r="1276" spans="1:4" ht="15" thickBot="1">
      <c r="A1276" s="33">
        <v>303</v>
      </c>
      <c r="B1276" s="34" t="s">
        <v>59</v>
      </c>
      <c r="C1276" s="35">
        <v>1</v>
      </c>
      <c r="D1276" s="34" t="s">
        <v>63</v>
      </c>
    </row>
    <row r="1277" spans="1:4" ht="15" thickBot="1">
      <c r="A1277" s="33">
        <v>304</v>
      </c>
      <c r="B1277" s="34" t="s">
        <v>59</v>
      </c>
      <c r="C1277" s="35">
        <v>1</v>
      </c>
      <c r="D1277" s="34" t="s">
        <v>63</v>
      </c>
    </row>
    <row r="1278" spans="1:4" ht="15" thickBot="1">
      <c r="A1278" s="33">
        <v>305</v>
      </c>
      <c r="B1278" s="34" t="s">
        <v>59</v>
      </c>
      <c r="C1278" s="35">
        <v>1</v>
      </c>
      <c r="D1278" s="34" t="s">
        <v>63</v>
      </c>
    </row>
    <row r="1279" spans="1:4" ht="15" thickBot="1">
      <c r="A1279" s="33">
        <v>306</v>
      </c>
      <c r="B1279" s="34" t="s">
        <v>59</v>
      </c>
      <c r="C1279" s="35">
        <v>1</v>
      </c>
      <c r="D1279" s="35">
        <v>1</v>
      </c>
    </row>
    <row r="1280" spans="1:4" ht="15" thickBot="1">
      <c r="A1280" s="33">
        <v>307</v>
      </c>
      <c r="B1280" s="34" t="s">
        <v>59</v>
      </c>
      <c r="C1280" s="35">
        <v>1</v>
      </c>
      <c r="D1280" s="34" t="s">
        <v>63</v>
      </c>
    </row>
    <row r="1281" spans="1:4" ht="15" thickBot="1">
      <c r="A1281" s="33">
        <v>308</v>
      </c>
      <c r="B1281" s="34" t="s">
        <v>59</v>
      </c>
      <c r="C1281" s="35">
        <v>1</v>
      </c>
      <c r="D1281" s="34" t="s">
        <v>63</v>
      </c>
    </row>
    <row r="1282" spans="1:4" ht="15" thickBot="1">
      <c r="A1282" s="33">
        <v>309</v>
      </c>
      <c r="B1282" s="34" t="s">
        <v>59</v>
      </c>
      <c r="C1282" s="35">
        <v>1</v>
      </c>
      <c r="D1282" s="34" t="s">
        <v>63</v>
      </c>
    </row>
    <row r="1283" spans="1:4" ht="15" thickBot="1">
      <c r="A1283" s="33">
        <v>310</v>
      </c>
      <c r="B1283" s="34" t="s">
        <v>59</v>
      </c>
      <c r="C1283" s="35">
        <v>1</v>
      </c>
      <c r="D1283" s="34" t="s">
        <v>63</v>
      </c>
    </row>
    <row r="1284" spans="1:4" ht="15" thickBot="1">
      <c r="A1284" s="33">
        <v>311</v>
      </c>
      <c r="B1284" s="34" t="s">
        <v>59</v>
      </c>
      <c r="C1284" s="35">
        <v>1</v>
      </c>
      <c r="D1284" s="34" t="s">
        <v>63</v>
      </c>
    </row>
    <row r="1285" spans="1:4" ht="15" thickBot="1">
      <c r="A1285" s="33">
        <v>312</v>
      </c>
      <c r="B1285" s="34" t="s">
        <v>59</v>
      </c>
      <c r="C1285" s="35">
        <v>1</v>
      </c>
      <c r="D1285" s="34" t="s">
        <v>63</v>
      </c>
    </row>
    <row r="1286" spans="1:4" ht="15" thickBot="1">
      <c r="A1286" s="33">
        <v>313</v>
      </c>
      <c r="B1286" s="34" t="s">
        <v>59</v>
      </c>
      <c r="C1286" s="35">
        <v>1</v>
      </c>
      <c r="D1286" s="34" t="s">
        <v>63</v>
      </c>
    </row>
    <row r="1287" spans="1:4" ht="15" thickBot="1">
      <c r="A1287" s="33">
        <v>314</v>
      </c>
      <c r="B1287" s="34" t="s">
        <v>59</v>
      </c>
      <c r="C1287" s="35">
        <v>1</v>
      </c>
      <c r="D1287" s="35">
        <v>24</v>
      </c>
    </row>
    <row r="1288" spans="1:4" ht="15" thickBot="1">
      <c r="A1288" s="33">
        <v>315</v>
      </c>
      <c r="B1288" s="34" t="s">
        <v>59</v>
      </c>
      <c r="C1288" s="35">
        <v>1</v>
      </c>
      <c r="D1288" s="34" t="s">
        <v>63</v>
      </c>
    </row>
    <row r="1289" spans="1:4" ht="15" thickBot="1">
      <c r="A1289" s="33">
        <v>316</v>
      </c>
      <c r="B1289" s="34" t="s">
        <v>59</v>
      </c>
      <c r="C1289" s="35">
        <v>1</v>
      </c>
      <c r="D1289" s="34" t="s">
        <v>63</v>
      </c>
    </row>
    <row r="1290" spans="1:4" ht="15" thickBot="1">
      <c r="A1290" s="33">
        <v>317</v>
      </c>
      <c r="B1290" s="34" t="s">
        <v>59</v>
      </c>
      <c r="C1290" s="35">
        <v>1</v>
      </c>
      <c r="D1290" s="34" t="s">
        <v>63</v>
      </c>
    </row>
    <row r="1291" spans="1:4" ht="15" thickBot="1">
      <c r="A1291" s="33">
        <v>318</v>
      </c>
      <c r="B1291" s="34" t="s">
        <v>59</v>
      </c>
      <c r="C1291" s="35">
        <v>1</v>
      </c>
      <c r="D1291" s="34" t="s">
        <v>63</v>
      </c>
    </row>
    <row r="1292" spans="1:4" ht="15" thickBot="1">
      <c r="A1292" s="33">
        <v>319</v>
      </c>
      <c r="B1292" s="34" t="s">
        <v>59</v>
      </c>
      <c r="C1292" s="35">
        <v>1</v>
      </c>
      <c r="D1292" s="34" t="s">
        <v>63</v>
      </c>
    </row>
    <row r="1293" spans="1:4" ht="15" thickBot="1">
      <c r="A1293" s="33">
        <v>320</v>
      </c>
      <c r="B1293" s="34" t="s">
        <v>59</v>
      </c>
      <c r="C1293" s="35">
        <v>1</v>
      </c>
      <c r="D1293" s="34" t="s">
        <v>63</v>
      </c>
    </row>
    <row r="1294" spans="1:4" ht="15" thickBot="1">
      <c r="A1294" s="33">
        <v>321</v>
      </c>
      <c r="B1294" s="34" t="s">
        <v>59</v>
      </c>
      <c r="C1294" s="35">
        <v>1</v>
      </c>
      <c r="D1294" s="35">
        <v>3</v>
      </c>
    </row>
    <row r="1295" spans="1:4" ht="15" thickBot="1">
      <c r="A1295" s="33">
        <v>322</v>
      </c>
      <c r="B1295" s="34" t="s">
        <v>59</v>
      </c>
      <c r="C1295" s="35">
        <v>1</v>
      </c>
      <c r="D1295" s="34" t="s">
        <v>63</v>
      </c>
    </row>
    <row r="1296" spans="1:4" ht="15" thickBot="1">
      <c r="A1296" s="33">
        <v>323</v>
      </c>
      <c r="B1296" s="34" t="s">
        <v>59</v>
      </c>
      <c r="C1296" s="35">
        <v>1</v>
      </c>
      <c r="D1296" s="34" t="s">
        <v>63</v>
      </c>
    </row>
    <row r="1297" spans="1:4" ht="15" thickBot="1">
      <c r="A1297" s="33">
        <v>324</v>
      </c>
      <c r="B1297" s="34" t="s">
        <v>59</v>
      </c>
      <c r="C1297" s="35">
        <v>1</v>
      </c>
      <c r="D1297" s="34" t="s">
        <v>63</v>
      </c>
    </row>
    <row r="1298" spans="1:4" ht="15" thickBot="1">
      <c r="A1298" s="33">
        <v>1</v>
      </c>
      <c r="B1298" s="34" t="s">
        <v>59</v>
      </c>
      <c r="C1298" s="35">
        <v>2</v>
      </c>
      <c r="D1298" s="35">
        <v>21</v>
      </c>
    </row>
    <row r="1299" spans="1:4" ht="15" thickBot="1">
      <c r="A1299" s="33">
        <v>2</v>
      </c>
      <c r="B1299" s="34" t="s">
        <v>59</v>
      </c>
      <c r="C1299" s="35">
        <v>2</v>
      </c>
      <c r="D1299" s="34" t="s">
        <v>63</v>
      </c>
    </row>
    <row r="1300" spans="1:4" ht="15" thickBot="1">
      <c r="A1300" s="33">
        <v>3</v>
      </c>
      <c r="B1300" s="34" t="s">
        <v>59</v>
      </c>
      <c r="C1300" s="35">
        <v>2</v>
      </c>
      <c r="D1300" s="35">
        <v>14</v>
      </c>
    </row>
    <row r="1301" spans="1:4" ht="15" thickBot="1">
      <c r="A1301" s="33">
        <v>4</v>
      </c>
      <c r="B1301" s="34" t="s">
        <v>59</v>
      </c>
      <c r="C1301" s="35">
        <v>2</v>
      </c>
      <c r="D1301" s="34" t="s">
        <v>63</v>
      </c>
    </row>
    <row r="1302" spans="1:4" ht="15" thickBot="1">
      <c r="A1302" s="33">
        <v>5</v>
      </c>
      <c r="B1302" s="34" t="s">
        <v>59</v>
      </c>
      <c r="C1302" s="35">
        <v>2</v>
      </c>
      <c r="D1302" s="35">
        <v>21</v>
      </c>
    </row>
    <row r="1303" spans="1:4" ht="15" thickBot="1">
      <c r="A1303" s="33">
        <v>6</v>
      </c>
      <c r="B1303" s="34" t="s">
        <v>59</v>
      </c>
      <c r="C1303" s="35">
        <v>2</v>
      </c>
      <c r="D1303" s="34" t="s">
        <v>63</v>
      </c>
    </row>
    <row r="1304" spans="1:4" ht="15" thickBot="1">
      <c r="A1304" s="33">
        <v>7</v>
      </c>
      <c r="B1304" s="34" t="s">
        <v>59</v>
      </c>
      <c r="C1304" s="35">
        <v>2</v>
      </c>
      <c r="D1304" s="35">
        <v>18</v>
      </c>
    </row>
    <row r="1305" spans="1:4" ht="15" thickBot="1">
      <c r="A1305" s="33">
        <v>8</v>
      </c>
      <c r="B1305" s="34" t="s">
        <v>59</v>
      </c>
      <c r="C1305" s="35">
        <v>2</v>
      </c>
      <c r="D1305" s="35">
        <v>7</v>
      </c>
    </row>
    <row r="1306" spans="1:4" ht="15" thickBot="1">
      <c r="A1306" s="33">
        <v>9</v>
      </c>
      <c r="B1306" s="34" t="s">
        <v>59</v>
      </c>
      <c r="C1306" s="35">
        <v>2</v>
      </c>
      <c r="D1306" s="35">
        <v>37</v>
      </c>
    </row>
    <row r="1307" spans="1:4" ht="15" thickBot="1">
      <c r="A1307" s="33">
        <v>10</v>
      </c>
      <c r="B1307" s="34" t="s">
        <v>59</v>
      </c>
      <c r="C1307" s="35">
        <v>2</v>
      </c>
      <c r="D1307" s="34" t="s">
        <v>63</v>
      </c>
    </row>
    <row r="1308" spans="1:4" ht="15" thickBot="1">
      <c r="A1308" s="33">
        <v>11</v>
      </c>
      <c r="B1308" s="34" t="s">
        <v>59</v>
      </c>
      <c r="C1308" s="35">
        <v>2</v>
      </c>
      <c r="D1308" s="34" t="s">
        <v>63</v>
      </c>
    </row>
    <row r="1309" spans="1:4" ht="15" thickBot="1">
      <c r="A1309" s="33">
        <v>12</v>
      </c>
      <c r="B1309" s="34" t="s">
        <v>59</v>
      </c>
      <c r="C1309" s="35">
        <v>2</v>
      </c>
      <c r="D1309" s="35">
        <v>32</v>
      </c>
    </row>
    <row r="1310" spans="1:4" ht="15" thickBot="1">
      <c r="A1310" s="33">
        <v>13</v>
      </c>
      <c r="B1310" s="34" t="s">
        <v>59</v>
      </c>
      <c r="C1310" s="35">
        <v>2</v>
      </c>
      <c r="D1310" s="35">
        <v>28</v>
      </c>
    </row>
    <row r="1311" spans="1:4" ht="15" thickBot="1">
      <c r="A1311" s="33">
        <v>14</v>
      </c>
      <c r="B1311" s="34" t="s">
        <v>59</v>
      </c>
      <c r="C1311" s="35">
        <v>2</v>
      </c>
      <c r="D1311" s="35">
        <v>8</v>
      </c>
    </row>
    <row r="1312" spans="1:4" ht="15" thickBot="1">
      <c r="A1312" s="33">
        <v>15</v>
      </c>
      <c r="B1312" s="34" t="s">
        <v>59</v>
      </c>
      <c r="C1312" s="35">
        <v>2</v>
      </c>
      <c r="D1312" s="35">
        <v>25</v>
      </c>
    </row>
    <row r="1313" spans="1:4" ht="15" thickBot="1">
      <c r="A1313" s="33">
        <v>16</v>
      </c>
      <c r="B1313" s="34" t="s">
        <v>59</v>
      </c>
      <c r="C1313" s="35">
        <v>2</v>
      </c>
      <c r="D1313" s="34" t="s">
        <v>63</v>
      </c>
    </row>
    <row r="1314" spans="1:4" ht="15" thickBot="1">
      <c r="A1314" s="33">
        <v>17</v>
      </c>
      <c r="B1314" s="34" t="s">
        <v>59</v>
      </c>
      <c r="C1314" s="35">
        <v>2</v>
      </c>
      <c r="D1314" s="35">
        <v>23</v>
      </c>
    </row>
    <row r="1315" spans="1:4" ht="15" thickBot="1">
      <c r="A1315" s="33">
        <v>18</v>
      </c>
      <c r="B1315" s="34" t="s">
        <v>59</v>
      </c>
      <c r="C1315" s="35">
        <v>2</v>
      </c>
      <c r="D1315" s="34" t="s">
        <v>63</v>
      </c>
    </row>
    <row r="1316" spans="1:4" ht="15" thickBot="1">
      <c r="A1316" s="33">
        <v>19</v>
      </c>
      <c r="B1316" s="34" t="s">
        <v>59</v>
      </c>
      <c r="C1316" s="35">
        <v>2</v>
      </c>
      <c r="D1316" s="35">
        <v>12</v>
      </c>
    </row>
    <row r="1317" spans="1:4" ht="15" thickBot="1">
      <c r="A1317" s="33">
        <v>20</v>
      </c>
      <c r="B1317" s="34" t="s">
        <v>59</v>
      </c>
      <c r="C1317" s="35">
        <v>2</v>
      </c>
      <c r="D1317" s="34" t="s">
        <v>63</v>
      </c>
    </row>
    <row r="1318" spans="1:4" ht="15" thickBot="1">
      <c r="A1318" s="33">
        <v>21</v>
      </c>
      <c r="B1318" s="34" t="s">
        <v>59</v>
      </c>
      <c r="C1318" s="35">
        <v>2</v>
      </c>
      <c r="D1318" s="34" t="s">
        <v>63</v>
      </c>
    </row>
    <row r="1319" spans="1:4" ht="15" thickBot="1">
      <c r="A1319" s="33">
        <v>22</v>
      </c>
      <c r="B1319" s="34" t="s">
        <v>59</v>
      </c>
      <c r="C1319" s="35">
        <v>2</v>
      </c>
      <c r="D1319" s="34" t="s">
        <v>63</v>
      </c>
    </row>
    <row r="1320" spans="1:4" ht="15" thickBot="1">
      <c r="A1320" s="33">
        <v>23</v>
      </c>
      <c r="B1320" s="34" t="s">
        <v>59</v>
      </c>
      <c r="C1320" s="35">
        <v>2</v>
      </c>
      <c r="D1320" s="34" t="s">
        <v>63</v>
      </c>
    </row>
    <row r="1321" spans="1:4" ht="15" thickBot="1">
      <c r="A1321" s="33">
        <v>24</v>
      </c>
      <c r="B1321" s="34" t="s">
        <v>59</v>
      </c>
      <c r="C1321" s="35">
        <v>2</v>
      </c>
      <c r="D1321" s="35">
        <v>0</v>
      </c>
    </row>
    <row r="1322" spans="1:4" ht="15" thickBot="1">
      <c r="A1322" s="33">
        <v>25</v>
      </c>
      <c r="B1322" s="34" t="s">
        <v>59</v>
      </c>
      <c r="C1322" s="35">
        <v>2</v>
      </c>
      <c r="D1322" s="35">
        <v>0</v>
      </c>
    </row>
    <row r="1323" spans="1:4" ht="15" thickBot="1">
      <c r="A1323" s="33">
        <v>26</v>
      </c>
      <c r="B1323" s="34" t="s">
        <v>59</v>
      </c>
      <c r="C1323" s="35">
        <v>2</v>
      </c>
      <c r="D1323" s="34" t="s">
        <v>63</v>
      </c>
    </row>
    <row r="1324" spans="1:4" ht="15" thickBot="1">
      <c r="A1324" s="33">
        <v>27</v>
      </c>
      <c r="B1324" s="34" t="s">
        <v>59</v>
      </c>
      <c r="C1324" s="35">
        <v>2</v>
      </c>
      <c r="D1324" s="35">
        <v>14</v>
      </c>
    </row>
    <row r="1325" spans="1:4" ht="15" thickBot="1">
      <c r="A1325" s="33">
        <v>28</v>
      </c>
      <c r="B1325" s="34" t="s">
        <v>59</v>
      </c>
      <c r="C1325" s="35">
        <v>2</v>
      </c>
      <c r="D1325" s="35">
        <v>17</v>
      </c>
    </row>
    <row r="1326" spans="1:4" ht="15" thickBot="1">
      <c r="A1326" s="33">
        <v>29</v>
      </c>
      <c r="B1326" s="34" t="s">
        <v>59</v>
      </c>
      <c r="C1326" s="35">
        <v>2</v>
      </c>
      <c r="D1326" s="34" t="s">
        <v>63</v>
      </c>
    </row>
    <row r="1327" spans="1:4" ht="15" thickBot="1">
      <c r="A1327" s="33">
        <v>30</v>
      </c>
      <c r="B1327" s="34" t="s">
        <v>59</v>
      </c>
      <c r="C1327" s="35">
        <v>2</v>
      </c>
      <c r="D1327" s="35">
        <v>25</v>
      </c>
    </row>
    <row r="1328" spans="1:4" ht="15" thickBot="1">
      <c r="A1328" s="33">
        <v>31</v>
      </c>
      <c r="B1328" s="34" t="s">
        <v>59</v>
      </c>
      <c r="C1328" s="35">
        <v>2</v>
      </c>
      <c r="D1328" s="35">
        <v>23</v>
      </c>
    </row>
    <row r="1329" spans="1:4" ht="15" thickBot="1">
      <c r="A1329" s="33">
        <v>32</v>
      </c>
      <c r="B1329" s="34" t="s">
        <v>59</v>
      </c>
      <c r="C1329" s="35">
        <v>2</v>
      </c>
      <c r="D1329" s="35">
        <v>39</v>
      </c>
    </row>
    <row r="1330" spans="1:4" ht="15" thickBot="1">
      <c r="A1330" s="33">
        <v>33</v>
      </c>
      <c r="B1330" s="34" t="s">
        <v>59</v>
      </c>
      <c r="C1330" s="35">
        <v>2</v>
      </c>
      <c r="D1330" s="35">
        <v>21</v>
      </c>
    </row>
    <row r="1331" spans="1:4" ht="15" thickBot="1">
      <c r="A1331" s="33">
        <v>34</v>
      </c>
      <c r="B1331" s="34" t="s">
        <v>59</v>
      </c>
      <c r="C1331" s="35">
        <v>2</v>
      </c>
      <c r="D1331" s="35">
        <v>28</v>
      </c>
    </row>
    <row r="1332" spans="1:4" ht="15" thickBot="1">
      <c r="A1332" s="33">
        <v>35</v>
      </c>
      <c r="B1332" s="34" t="s">
        <v>59</v>
      </c>
      <c r="C1332" s="35">
        <v>2</v>
      </c>
      <c r="D1332" s="35">
        <v>24</v>
      </c>
    </row>
    <row r="1333" spans="1:4" ht="15" thickBot="1">
      <c r="A1333" s="33">
        <v>36</v>
      </c>
      <c r="B1333" s="34" t="s">
        <v>59</v>
      </c>
      <c r="C1333" s="35">
        <v>2</v>
      </c>
      <c r="D1333" s="35">
        <v>8</v>
      </c>
    </row>
    <row r="1334" spans="1:4" ht="15" thickBot="1">
      <c r="A1334" s="33">
        <v>37</v>
      </c>
      <c r="B1334" s="34" t="s">
        <v>59</v>
      </c>
      <c r="C1334" s="35">
        <v>2</v>
      </c>
      <c r="D1334" s="34" t="s">
        <v>63</v>
      </c>
    </row>
    <row r="1335" spans="1:4" ht="15" thickBot="1">
      <c r="A1335" s="33">
        <v>38</v>
      </c>
      <c r="B1335" s="34" t="s">
        <v>59</v>
      </c>
      <c r="C1335" s="35">
        <v>2</v>
      </c>
      <c r="D1335" s="34" t="s">
        <v>63</v>
      </c>
    </row>
    <row r="1336" spans="1:4" ht="15" thickBot="1">
      <c r="A1336" s="33">
        <v>39</v>
      </c>
      <c r="B1336" s="34" t="s">
        <v>59</v>
      </c>
      <c r="C1336" s="35">
        <v>2</v>
      </c>
      <c r="D1336" s="34" t="s">
        <v>63</v>
      </c>
    </row>
    <row r="1337" spans="1:4" ht="15" thickBot="1">
      <c r="A1337" s="33">
        <v>40</v>
      </c>
      <c r="B1337" s="34" t="s">
        <v>59</v>
      </c>
      <c r="C1337" s="35">
        <v>2</v>
      </c>
      <c r="D1337" s="34" t="s">
        <v>63</v>
      </c>
    </row>
    <row r="1338" spans="1:4" ht="15" thickBot="1">
      <c r="A1338" s="33">
        <v>41</v>
      </c>
      <c r="B1338" s="34" t="s">
        <v>59</v>
      </c>
      <c r="C1338" s="35">
        <v>2</v>
      </c>
      <c r="D1338" s="35">
        <v>4</v>
      </c>
    </row>
    <row r="1339" spans="1:4" ht="15" thickBot="1">
      <c r="A1339" s="33">
        <v>42</v>
      </c>
      <c r="B1339" s="34" t="s">
        <v>59</v>
      </c>
      <c r="C1339" s="35">
        <v>2</v>
      </c>
      <c r="D1339" s="35">
        <v>32</v>
      </c>
    </row>
    <row r="1340" spans="1:4" ht="15" thickBot="1">
      <c r="A1340" s="33">
        <v>43</v>
      </c>
      <c r="B1340" s="34" t="s">
        <v>59</v>
      </c>
      <c r="C1340" s="35">
        <v>2</v>
      </c>
      <c r="D1340" s="35">
        <v>0</v>
      </c>
    </row>
    <row r="1341" spans="1:4" ht="15" thickBot="1">
      <c r="A1341" s="33">
        <v>44</v>
      </c>
      <c r="B1341" s="34" t="s">
        <v>59</v>
      </c>
      <c r="C1341" s="35">
        <v>2</v>
      </c>
      <c r="D1341" s="35">
        <v>27</v>
      </c>
    </row>
    <row r="1342" spans="1:4" ht="15" thickBot="1">
      <c r="A1342" s="33">
        <v>45</v>
      </c>
      <c r="B1342" s="34" t="s">
        <v>59</v>
      </c>
      <c r="C1342" s="35">
        <v>2</v>
      </c>
      <c r="D1342" s="34" t="s">
        <v>63</v>
      </c>
    </row>
    <row r="1343" spans="1:4" ht="15" thickBot="1">
      <c r="A1343" s="33">
        <v>46</v>
      </c>
      <c r="B1343" s="34" t="s">
        <v>59</v>
      </c>
      <c r="C1343" s="35">
        <v>2</v>
      </c>
      <c r="D1343" s="35">
        <v>10</v>
      </c>
    </row>
    <row r="1344" spans="1:4" ht="15" thickBot="1">
      <c r="A1344" s="33">
        <v>47</v>
      </c>
      <c r="B1344" s="34" t="s">
        <v>59</v>
      </c>
      <c r="C1344" s="35">
        <v>2</v>
      </c>
      <c r="D1344" s="34" t="s">
        <v>63</v>
      </c>
    </row>
    <row r="1345" spans="1:4" ht="15" thickBot="1">
      <c r="A1345" s="33">
        <v>48</v>
      </c>
      <c r="B1345" s="34" t="s">
        <v>59</v>
      </c>
      <c r="C1345" s="35">
        <v>2</v>
      </c>
      <c r="D1345" s="35">
        <v>0</v>
      </c>
    </row>
    <row r="1346" spans="1:4" ht="15" thickBot="1">
      <c r="A1346" s="33">
        <v>49</v>
      </c>
      <c r="B1346" s="34" t="s">
        <v>59</v>
      </c>
      <c r="C1346" s="35">
        <v>2</v>
      </c>
      <c r="D1346" s="35">
        <v>15</v>
      </c>
    </row>
    <row r="1347" spans="1:4" ht="15" thickBot="1">
      <c r="A1347" s="33">
        <v>50</v>
      </c>
      <c r="B1347" s="34" t="s">
        <v>59</v>
      </c>
      <c r="C1347" s="35">
        <v>2</v>
      </c>
      <c r="D1347" s="35">
        <v>9</v>
      </c>
    </row>
    <row r="1348" spans="1:4" ht="15" thickBot="1">
      <c r="A1348" s="33">
        <v>51</v>
      </c>
      <c r="B1348" s="34" t="s">
        <v>59</v>
      </c>
      <c r="C1348" s="35">
        <v>2</v>
      </c>
      <c r="D1348" s="34" t="s">
        <v>63</v>
      </c>
    </row>
    <row r="1349" spans="1:4" ht="15" thickBot="1">
      <c r="A1349" s="33">
        <v>52</v>
      </c>
      <c r="B1349" s="34" t="s">
        <v>59</v>
      </c>
      <c r="C1349" s="35">
        <v>2</v>
      </c>
      <c r="D1349" s="34" t="s">
        <v>63</v>
      </c>
    </row>
    <row r="1350" spans="1:4" ht="15" thickBot="1">
      <c r="A1350" s="33">
        <v>53</v>
      </c>
      <c r="B1350" s="34" t="s">
        <v>59</v>
      </c>
      <c r="C1350" s="35">
        <v>2</v>
      </c>
      <c r="D1350" s="35">
        <v>17</v>
      </c>
    </row>
    <row r="1351" spans="1:4" ht="15" thickBot="1">
      <c r="A1351" s="33">
        <v>54</v>
      </c>
      <c r="B1351" s="34" t="s">
        <v>59</v>
      </c>
      <c r="C1351" s="35">
        <v>2</v>
      </c>
      <c r="D1351" s="34" t="s">
        <v>63</v>
      </c>
    </row>
    <row r="1352" spans="1:4" ht="15" thickBot="1">
      <c r="A1352" s="33">
        <v>55</v>
      </c>
      <c r="B1352" s="34" t="s">
        <v>59</v>
      </c>
      <c r="C1352" s="35">
        <v>2</v>
      </c>
      <c r="D1352" s="34" t="s">
        <v>63</v>
      </c>
    </row>
    <row r="1353" spans="1:4" ht="15" thickBot="1">
      <c r="A1353" s="33">
        <v>56</v>
      </c>
      <c r="B1353" s="34" t="s">
        <v>59</v>
      </c>
      <c r="C1353" s="35">
        <v>2</v>
      </c>
      <c r="D1353" s="35">
        <v>9</v>
      </c>
    </row>
    <row r="1354" spans="1:4" ht="15" thickBot="1">
      <c r="A1354" s="33">
        <v>57</v>
      </c>
      <c r="B1354" s="34" t="s">
        <v>59</v>
      </c>
      <c r="C1354" s="35">
        <v>2</v>
      </c>
      <c r="D1354" s="35">
        <v>21</v>
      </c>
    </row>
    <row r="1355" spans="1:4" ht="15" thickBot="1">
      <c r="A1355" s="33">
        <v>58</v>
      </c>
      <c r="B1355" s="34" t="s">
        <v>59</v>
      </c>
      <c r="C1355" s="35">
        <v>2</v>
      </c>
      <c r="D1355" s="35">
        <v>7</v>
      </c>
    </row>
    <row r="1356" spans="1:4" ht="15" thickBot="1">
      <c r="A1356" s="33">
        <v>59</v>
      </c>
      <c r="B1356" s="34" t="s">
        <v>59</v>
      </c>
      <c r="C1356" s="35">
        <v>2</v>
      </c>
      <c r="D1356" s="35">
        <v>35</v>
      </c>
    </row>
    <row r="1357" spans="1:4" ht="15" thickBot="1">
      <c r="A1357" s="33">
        <v>60</v>
      </c>
      <c r="B1357" s="34" t="s">
        <v>59</v>
      </c>
      <c r="C1357" s="35">
        <v>2</v>
      </c>
      <c r="D1357" s="35">
        <v>24</v>
      </c>
    </row>
    <row r="1358" spans="1:4" ht="15" thickBot="1">
      <c r="A1358" s="33">
        <v>61</v>
      </c>
      <c r="B1358" s="34" t="s">
        <v>59</v>
      </c>
      <c r="C1358" s="35">
        <v>2</v>
      </c>
      <c r="D1358" s="35">
        <v>22</v>
      </c>
    </row>
    <row r="1359" spans="1:4" ht="15" thickBot="1">
      <c r="A1359" s="33">
        <v>62</v>
      </c>
      <c r="B1359" s="34" t="s">
        <v>59</v>
      </c>
      <c r="C1359" s="35">
        <v>2</v>
      </c>
      <c r="D1359" s="35">
        <v>18</v>
      </c>
    </row>
    <row r="1360" spans="1:4" ht="15" thickBot="1">
      <c r="A1360" s="33">
        <v>63</v>
      </c>
      <c r="B1360" s="34" t="s">
        <v>59</v>
      </c>
      <c r="C1360" s="35">
        <v>2</v>
      </c>
      <c r="D1360" s="35">
        <v>38</v>
      </c>
    </row>
    <row r="1361" spans="1:4" ht="15" thickBot="1">
      <c r="A1361" s="33">
        <v>64</v>
      </c>
      <c r="B1361" s="34" t="s">
        <v>59</v>
      </c>
      <c r="C1361" s="35">
        <v>2</v>
      </c>
      <c r="D1361" s="35">
        <v>26</v>
      </c>
    </row>
    <row r="1362" spans="1:4" ht="15" thickBot="1">
      <c r="A1362" s="33">
        <v>65</v>
      </c>
      <c r="B1362" s="34" t="s">
        <v>59</v>
      </c>
      <c r="C1362" s="35">
        <v>2</v>
      </c>
      <c r="D1362" s="35">
        <v>12</v>
      </c>
    </row>
    <row r="1363" spans="1:4" ht="15" thickBot="1">
      <c r="A1363" s="33">
        <v>66</v>
      </c>
      <c r="B1363" s="34" t="s">
        <v>59</v>
      </c>
      <c r="C1363" s="35">
        <v>2</v>
      </c>
      <c r="D1363" s="35">
        <v>28</v>
      </c>
    </row>
    <row r="1364" spans="1:4" ht="15" thickBot="1">
      <c r="A1364" s="33">
        <v>67</v>
      </c>
      <c r="B1364" s="34" t="s">
        <v>59</v>
      </c>
      <c r="C1364" s="35">
        <v>2</v>
      </c>
      <c r="D1364" s="35">
        <v>28</v>
      </c>
    </row>
    <row r="1365" spans="1:4" ht="15" thickBot="1">
      <c r="A1365" s="33">
        <v>68</v>
      </c>
      <c r="B1365" s="34" t="s">
        <v>59</v>
      </c>
      <c r="C1365" s="35">
        <v>2</v>
      </c>
      <c r="D1365" s="35">
        <v>18</v>
      </c>
    </row>
    <row r="1366" spans="1:4" ht="15" thickBot="1">
      <c r="A1366" s="33">
        <v>69</v>
      </c>
      <c r="B1366" s="34" t="s">
        <v>59</v>
      </c>
      <c r="C1366" s="35">
        <v>2</v>
      </c>
      <c r="D1366" s="35">
        <v>9</v>
      </c>
    </row>
    <row r="1367" spans="1:4" ht="15" thickBot="1">
      <c r="A1367" s="33">
        <v>70</v>
      </c>
      <c r="B1367" s="34" t="s">
        <v>59</v>
      </c>
      <c r="C1367" s="35">
        <v>2</v>
      </c>
      <c r="D1367" s="35">
        <v>21</v>
      </c>
    </row>
    <row r="1368" spans="1:4" ht="15" thickBot="1">
      <c r="A1368" s="33">
        <v>71</v>
      </c>
      <c r="B1368" s="34" t="s">
        <v>59</v>
      </c>
      <c r="C1368" s="35">
        <v>2</v>
      </c>
      <c r="D1368" s="34" t="s">
        <v>63</v>
      </c>
    </row>
    <row r="1369" spans="1:4" ht="15" thickBot="1">
      <c r="A1369" s="33">
        <v>72</v>
      </c>
      <c r="B1369" s="34" t="s">
        <v>59</v>
      </c>
      <c r="C1369" s="35">
        <v>2</v>
      </c>
      <c r="D1369" s="35">
        <v>23</v>
      </c>
    </row>
    <row r="1370" spans="1:4" ht="15" thickBot="1">
      <c r="A1370" s="33">
        <v>73</v>
      </c>
      <c r="B1370" s="34" t="s">
        <v>59</v>
      </c>
      <c r="C1370" s="35">
        <v>2</v>
      </c>
      <c r="D1370" s="35">
        <v>20</v>
      </c>
    </row>
    <row r="1371" spans="1:4" ht="15" thickBot="1">
      <c r="A1371" s="33">
        <v>74</v>
      </c>
      <c r="B1371" s="34" t="s">
        <v>59</v>
      </c>
      <c r="C1371" s="35">
        <v>2</v>
      </c>
      <c r="D1371" s="35">
        <v>13</v>
      </c>
    </row>
    <row r="1372" spans="1:4" ht="15" thickBot="1">
      <c r="A1372" s="33">
        <v>75</v>
      </c>
      <c r="B1372" s="34" t="s">
        <v>59</v>
      </c>
      <c r="C1372" s="35">
        <v>2</v>
      </c>
      <c r="D1372" s="34" t="s">
        <v>63</v>
      </c>
    </row>
    <row r="1373" spans="1:4" ht="15" thickBot="1">
      <c r="A1373" s="33">
        <v>76</v>
      </c>
      <c r="B1373" s="34" t="s">
        <v>59</v>
      </c>
      <c r="C1373" s="35">
        <v>2</v>
      </c>
      <c r="D1373" s="34" t="s">
        <v>63</v>
      </c>
    </row>
    <row r="1374" spans="1:4" ht="15" thickBot="1">
      <c r="A1374" s="33">
        <v>77</v>
      </c>
      <c r="B1374" s="34" t="s">
        <v>59</v>
      </c>
      <c r="C1374" s="35">
        <v>2</v>
      </c>
      <c r="D1374" s="35">
        <v>22</v>
      </c>
    </row>
    <row r="1375" spans="1:4" ht="15" thickBot="1">
      <c r="A1375" s="33">
        <v>78</v>
      </c>
      <c r="B1375" s="34" t="s">
        <v>59</v>
      </c>
      <c r="C1375" s="35">
        <v>2</v>
      </c>
      <c r="D1375" s="35">
        <v>23</v>
      </c>
    </row>
    <row r="1376" spans="1:4" ht="15" thickBot="1">
      <c r="A1376" s="33">
        <v>79</v>
      </c>
      <c r="B1376" s="34" t="s">
        <v>59</v>
      </c>
      <c r="C1376" s="35">
        <v>2</v>
      </c>
      <c r="D1376" s="35">
        <v>5</v>
      </c>
    </row>
    <row r="1377" spans="1:4" ht="15" thickBot="1">
      <c r="A1377" s="33">
        <v>80</v>
      </c>
      <c r="B1377" s="34" t="s">
        <v>59</v>
      </c>
      <c r="C1377" s="35">
        <v>2</v>
      </c>
      <c r="D1377" s="35">
        <v>11</v>
      </c>
    </row>
    <row r="1378" spans="1:4" ht="15" thickBot="1">
      <c r="A1378" s="33">
        <v>81</v>
      </c>
      <c r="B1378" s="34" t="s">
        <v>59</v>
      </c>
      <c r="C1378" s="35">
        <v>2</v>
      </c>
      <c r="D1378" s="35">
        <v>11</v>
      </c>
    </row>
    <row r="1379" spans="1:4" ht="15" thickBot="1">
      <c r="A1379" s="33">
        <v>82</v>
      </c>
      <c r="B1379" s="34" t="s">
        <v>59</v>
      </c>
      <c r="C1379" s="35">
        <v>2</v>
      </c>
      <c r="D1379" s="35">
        <v>22</v>
      </c>
    </row>
    <row r="1380" spans="1:4" ht="15" thickBot="1">
      <c r="A1380" s="33">
        <v>83</v>
      </c>
      <c r="B1380" s="34" t="s">
        <v>59</v>
      </c>
      <c r="C1380" s="35">
        <v>2</v>
      </c>
      <c r="D1380" s="35">
        <v>9</v>
      </c>
    </row>
    <row r="1381" spans="1:4" ht="15" thickBot="1">
      <c r="A1381" s="33">
        <v>84</v>
      </c>
      <c r="B1381" s="34" t="s">
        <v>59</v>
      </c>
      <c r="C1381" s="35">
        <v>2</v>
      </c>
      <c r="D1381" s="35">
        <v>28</v>
      </c>
    </row>
    <row r="1382" spans="1:4" ht="15" thickBot="1">
      <c r="A1382" s="33">
        <v>85</v>
      </c>
      <c r="B1382" s="34" t="s">
        <v>59</v>
      </c>
      <c r="C1382" s="35">
        <v>2</v>
      </c>
      <c r="D1382" s="35">
        <v>22</v>
      </c>
    </row>
    <row r="1383" spans="1:4" ht="15" thickBot="1">
      <c r="A1383" s="33">
        <v>86</v>
      </c>
      <c r="B1383" s="34" t="s">
        <v>59</v>
      </c>
      <c r="C1383" s="35">
        <v>2</v>
      </c>
      <c r="D1383" s="34" t="s">
        <v>63</v>
      </c>
    </row>
    <row r="1384" spans="1:4" ht="15" thickBot="1">
      <c r="A1384" s="33">
        <v>87</v>
      </c>
      <c r="B1384" s="34" t="s">
        <v>59</v>
      </c>
      <c r="C1384" s="35">
        <v>2</v>
      </c>
      <c r="D1384" s="35">
        <v>5</v>
      </c>
    </row>
    <row r="1385" spans="1:4" ht="15" thickBot="1">
      <c r="A1385" s="33">
        <v>88</v>
      </c>
      <c r="B1385" s="34" t="s">
        <v>59</v>
      </c>
      <c r="C1385" s="35">
        <v>2</v>
      </c>
      <c r="D1385" s="34" t="s">
        <v>63</v>
      </c>
    </row>
    <row r="1386" spans="1:4" ht="15" thickBot="1">
      <c r="A1386" s="33">
        <v>89</v>
      </c>
      <c r="B1386" s="34" t="s">
        <v>59</v>
      </c>
      <c r="C1386" s="35">
        <v>2</v>
      </c>
      <c r="D1386" s="35">
        <v>0</v>
      </c>
    </row>
    <row r="1387" spans="1:4" ht="15" thickBot="1">
      <c r="A1387" s="33">
        <v>90</v>
      </c>
      <c r="B1387" s="34" t="s">
        <v>59</v>
      </c>
      <c r="C1387" s="35">
        <v>2</v>
      </c>
      <c r="D1387" s="35">
        <v>31</v>
      </c>
    </row>
    <row r="1388" spans="1:4" ht="15" thickBot="1">
      <c r="A1388" s="33">
        <v>91</v>
      </c>
      <c r="B1388" s="34" t="s">
        <v>59</v>
      </c>
      <c r="C1388" s="35">
        <v>2</v>
      </c>
      <c r="D1388" s="35">
        <v>9</v>
      </c>
    </row>
    <row r="1389" spans="1:4" ht="15" thickBot="1">
      <c r="A1389" s="33">
        <v>92</v>
      </c>
      <c r="B1389" s="34" t="s">
        <v>59</v>
      </c>
      <c r="C1389" s="35">
        <v>2</v>
      </c>
      <c r="D1389" s="35">
        <v>29</v>
      </c>
    </row>
    <row r="1390" spans="1:4" ht="15" thickBot="1">
      <c r="A1390" s="33">
        <v>93</v>
      </c>
      <c r="B1390" s="34" t="s">
        <v>59</v>
      </c>
      <c r="C1390" s="35">
        <v>2</v>
      </c>
      <c r="D1390" s="34" t="s">
        <v>63</v>
      </c>
    </row>
    <row r="1391" spans="1:4" ht="15" thickBot="1">
      <c r="A1391" s="33">
        <v>94</v>
      </c>
      <c r="B1391" s="34" t="s">
        <v>59</v>
      </c>
      <c r="C1391" s="35">
        <v>2</v>
      </c>
      <c r="D1391" s="35">
        <v>35</v>
      </c>
    </row>
    <row r="1392" spans="1:4" ht="15" thickBot="1">
      <c r="A1392" s="33">
        <v>95</v>
      </c>
      <c r="B1392" s="34" t="s">
        <v>59</v>
      </c>
      <c r="C1392" s="35">
        <v>2</v>
      </c>
      <c r="D1392" s="34" t="s">
        <v>63</v>
      </c>
    </row>
    <row r="1393" spans="1:4" ht="15" thickBot="1">
      <c r="A1393" s="33">
        <v>96</v>
      </c>
      <c r="B1393" s="34" t="s">
        <v>59</v>
      </c>
      <c r="C1393" s="35">
        <v>2</v>
      </c>
      <c r="D1393" s="34" t="s">
        <v>63</v>
      </c>
    </row>
    <row r="1394" spans="1:4" ht="15" thickBot="1">
      <c r="A1394" s="33">
        <v>97</v>
      </c>
      <c r="B1394" s="34" t="s">
        <v>59</v>
      </c>
      <c r="C1394" s="35">
        <v>2</v>
      </c>
      <c r="D1394" s="34" t="s">
        <v>63</v>
      </c>
    </row>
    <row r="1395" spans="1:4" ht="15" thickBot="1">
      <c r="A1395" s="33">
        <v>98</v>
      </c>
      <c r="B1395" s="34" t="s">
        <v>59</v>
      </c>
      <c r="C1395" s="35">
        <v>2</v>
      </c>
      <c r="D1395" s="34" t="s">
        <v>63</v>
      </c>
    </row>
    <row r="1396" spans="1:4" ht="15" thickBot="1">
      <c r="A1396" s="33">
        <v>99</v>
      </c>
      <c r="B1396" s="34" t="s">
        <v>59</v>
      </c>
      <c r="C1396" s="35">
        <v>2</v>
      </c>
      <c r="D1396" s="35">
        <v>0</v>
      </c>
    </row>
    <row r="1397" spans="1:4" ht="15" thickBot="1">
      <c r="A1397" s="33">
        <v>100</v>
      </c>
      <c r="B1397" s="34" t="s">
        <v>59</v>
      </c>
      <c r="C1397" s="35">
        <v>2</v>
      </c>
      <c r="D1397" s="35">
        <v>5</v>
      </c>
    </row>
    <row r="1398" spans="1:4" ht="15" thickBot="1">
      <c r="A1398" s="33">
        <v>101</v>
      </c>
      <c r="B1398" s="34" t="s">
        <v>59</v>
      </c>
      <c r="C1398" s="35">
        <v>2</v>
      </c>
      <c r="D1398" s="34" t="s">
        <v>63</v>
      </c>
    </row>
    <row r="1399" spans="1:4" ht="15" thickBot="1">
      <c r="A1399" s="33">
        <v>102</v>
      </c>
      <c r="B1399" s="34" t="s">
        <v>59</v>
      </c>
      <c r="C1399" s="35">
        <v>2</v>
      </c>
      <c r="D1399" s="34" t="s">
        <v>63</v>
      </c>
    </row>
    <row r="1400" spans="1:4" ht="15" thickBot="1">
      <c r="A1400" s="33">
        <v>103</v>
      </c>
      <c r="B1400" s="34" t="s">
        <v>59</v>
      </c>
      <c r="C1400" s="35">
        <v>2</v>
      </c>
      <c r="D1400" s="35">
        <v>0</v>
      </c>
    </row>
    <row r="1401" spans="1:4" ht="15" thickBot="1">
      <c r="A1401" s="33">
        <v>104</v>
      </c>
      <c r="B1401" s="34" t="s">
        <v>59</v>
      </c>
      <c r="C1401" s="35">
        <v>2</v>
      </c>
      <c r="D1401" s="34" t="s">
        <v>63</v>
      </c>
    </row>
    <row r="1402" spans="1:4" ht="15" thickBot="1">
      <c r="A1402" s="33">
        <v>105</v>
      </c>
      <c r="B1402" s="34" t="s">
        <v>59</v>
      </c>
      <c r="C1402" s="35">
        <v>2</v>
      </c>
      <c r="D1402" s="35">
        <v>6</v>
      </c>
    </row>
    <row r="1403" spans="1:4" ht="15" thickBot="1">
      <c r="A1403" s="33">
        <v>106</v>
      </c>
      <c r="B1403" s="34" t="s">
        <v>59</v>
      </c>
      <c r="C1403" s="35">
        <v>2</v>
      </c>
      <c r="D1403" s="35">
        <v>3</v>
      </c>
    </row>
    <row r="1404" spans="1:4" ht="15" thickBot="1">
      <c r="A1404" s="33">
        <v>107</v>
      </c>
      <c r="B1404" s="34" t="s">
        <v>59</v>
      </c>
      <c r="C1404" s="35">
        <v>2</v>
      </c>
      <c r="D1404" s="35">
        <v>9</v>
      </c>
    </row>
    <row r="1405" spans="1:4" ht="15" thickBot="1">
      <c r="A1405" s="33">
        <v>108</v>
      </c>
      <c r="B1405" s="34" t="s">
        <v>59</v>
      </c>
      <c r="C1405" s="35">
        <v>2</v>
      </c>
      <c r="D1405" s="34" t="s">
        <v>63</v>
      </c>
    </row>
    <row r="1406" spans="1:4" ht="15" thickBot="1">
      <c r="A1406" s="33">
        <v>109</v>
      </c>
      <c r="B1406" s="34" t="s">
        <v>59</v>
      </c>
      <c r="C1406" s="35">
        <v>2</v>
      </c>
      <c r="D1406" s="35">
        <v>0</v>
      </c>
    </row>
    <row r="1407" spans="1:4" ht="15" thickBot="1">
      <c r="A1407" s="33">
        <v>110</v>
      </c>
      <c r="B1407" s="34" t="s">
        <v>59</v>
      </c>
      <c r="C1407" s="35">
        <v>2</v>
      </c>
      <c r="D1407" s="34" t="s">
        <v>63</v>
      </c>
    </row>
    <row r="1408" spans="1:4" ht="15" thickBot="1">
      <c r="A1408" s="33">
        <v>111</v>
      </c>
      <c r="B1408" s="34" t="s">
        <v>59</v>
      </c>
      <c r="C1408" s="35">
        <v>2</v>
      </c>
      <c r="D1408" s="35">
        <v>9</v>
      </c>
    </row>
    <row r="1409" spans="1:4" ht="15" thickBot="1">
      <c r="A1409" s="33">
        <v>112</v>
      </c>
      <c r="B1409" s="34" t="s">
        <v>59</v>
      </c>
      <c r="C1409" s="35">
        <v>2</v>
      </c>
      <c r="D1409" s="34" t="s">
        <v>63</v>
      </c>
    </row>
    <row r="1410" spans="1:4" ht="15" thickBot="1">
      <c r="A1410" s="33">
        <v>113</v>
      </c>
      <c r="B1410" s="34" t="s">
        <v>59</v>
      </c>
      <c r="C1410" s="35">
        <v>2</v>
      </c>
      <c r="D1410" s="34" t="s">
        <v>63</v>
      </c>
    </row>
    <row r="1411" spans="1:4" ht="15" thickBot="1">
      <c r="A1411" s="33">
        <v>114</v>
      </c>
      <c r="B1411" s="34" t="s">
        <v>59</v>
      </c>
      <c r="C1411" s="35">
        <v>2</v>
      </c>
      <c r="D1411" s="35">
        <v>1</v>
      </c>
    </row>
    <row r="1412" spans="1:4" ht="15" thickBot="1">
      <c r="A1412" s="33">
        <v>115</v>
      </c>
      <c r="B1412" s="34" t="s">
        <v>59</v>
      </c>
      <c r="C1412" s="35">
        <v>2</v>
      </c>
      <c r="D1412" s="34" t="s">
        <v>63</v>
      </c>
    </row>
    <row r="1413" spans="1:4" ht="15" thickBot="1">
      <c r="A1413" s="33">
        <v>116</v>
      </c>
      <c r="B1413" s="34" t="s">
        <v>59</v>
      </c>
      <c r="C1413" s="35">
        <v>2</v>
      </c>
      <c r="D1413" s="35">
        <v>7</v>
      </c>
    </row>
    <row r="1414" spans="1:4" ht="15" thickBot="1">
      <c r="A1414" s="33">
        <v>117</v>
      </c>
      <c r="B1414" s="34" t="s">
        <v>59</v>
      </c>
      <c r="C1414" s="35">
        <v>2</v>
      </c>
      <c r="D1414" s="35">
        <v>7</v>
      </c>
    </row>
    <row r="1415" spans="1:4" ht="15" thickBot="1">
      <c r="A1415" s="33">
        <v>118</v>
      </c>
      <c r="B1415" s="34" t="s">
        <v>59</v>
      </c>
      <c r="C1415" s="35">
        <v>2</v>
      </c>
      <c r="D1415" s="35">
        <v>11</v>
      </c>
    </row>
    <row r="1416" spans="1:4" ht="15" thickBot="1">
      <c r="A1416" s="33">
        <v>119</v>
      </c>
      <c r="B1416" s="34" t="s">
        <v>59</v>
      </c>
      <c r="C1416" s="35">
        <v>2</v>
      </c>
      <c r="D1416" s="34" t="s">
        <v>63</v>
      </c>
    </row>
    <row r="1417" spans="1:4" ht="15" thickBot="1">
      <c r="A1417" s="33">
        <v>120</v>
      </c>
      <c r="B1417" s="34" t="s">
        <v>59</v>
      </c>
      <c r="C1417" s="35">
        <v>2</v>
      </c>
      <c r="D1417" s="35">
        <v>15</v>
      </c>
    </row>
    <row r="1418" spans="1:4" ht="15" thickBot="1">
      <c r="A1418" s="33">
        <v>121</v>
      </c>
      <c r="B1418" s="34" t="s">
        <v>59</v>
      </c>
      <c r="C1418" s="35">
        <v>2</v>
      </c>
      <c r="D1418" s="35">
        <v>20</v>
      </c>
    </row>
    <row r="1419" spans="1:4" ht="15" thickBot="1">
      <c r="A1419" s="33">
        <v>122</v>
      </c>
      <c r="B1419" s="34" t="s">
        <v>59</v>
      </c>
      <c r="C1419" s="35">
        <v>2</v>
      </c>
      <c r="D1419" s="34" t="s">
        <v>63</v>
      </c>
    </row>
    <row r="1420" spans="1:4" ht="15" thickBot="1">
      <c r="A1420" s="33">
        <v>123</v>
      </c>
      <c r="B1420" s="34" t="s">
        <v>59</v>
      </c>
      <c r="C1420" s="35">
        <v>2</v>
      </c>
      <c r="D1420" s="34" t="s">
        <v>63</v>
      </c>
    </row>
    <row r="1421" spans="1:4" ht="15" thickBot="1">
      <c r="A1421" s="33">
        <v>124</v>
      </c>
      <c r="B1421" s="34" t="s">
        <v>59</v>
      </c>
      <c r="C1421" s="35">
        <v>2</v>
      </c>
      <c r="D1421" s="35">
        <v>1</v>
      </c>
    </row>
    <row r="1422" spans="1:4" ht="15" thickBot="1">
      <c r="A1422" s="33">
        <v>125</v>
      </c>
      <c r="B1422" s="34" t="s">
        <v>59</v>
      </c>
      <c r="C1422" s="35">
        <v>2</v>
      </c>
      <c r="D1422" s="35">
        <v>0</v>
      </c>
    </row>
    <row r="1423" spans="1:4" ht="15" thickBot="1">
      <c r="A1423" s="33">
        <v>126</v>
      </c>
      <c r="B1423" s="34" t="s">
        <v>59</v>
      </c>
      <c r="C1423" s="35">
        <v>2</v>
      </c>
      <c r="D1423" s="35">
        <v>25</v>
      </c>
    </row>
    <row r="1424" spans="1:4" ht="15" thickBot="1">
      <c r="A1424" s="33">
        <v>127</v>
      </c>
      <c r="B1424" s="34" t="s">
        <v>59</v>
      </c>
      <c r="C1424" s="35">
        <v>2</v>
      </c>
      <c r="D1424" s="35">
        <v>0</v>
      </c>
    </row>
    <row r="1425" spans="1:4" ht="15" thickBot="1">
      <c r="A1425" s="33">
        <v>128</v>
      </c>
      <c r="B1425" s="34" t="s">
        <v>59</v>
      </c>
      <c r="C1425" s="35">
        <v>2</v>
      </c>
      <c r="D1425" s="34" t="s">
        <v>63</v>
      </c>
    </row>
    <row r="1426" spans="1:4" ht="15" thickBot="1">
      <c r="A1426" s="33">
        <v>129</v>
      </c>
      <c r="B1426" s="34" t="s">
        <v>59</v>
      </c>
      <c r="C1426" s="35">
        <v>2</v>
      </c>
      <c r="D1426" s="34" t="s">
        <v>63</v>
      </c>
    </row>
    <row r="1427" spans="1:4" ht="15" thickBot="1">
      <c r="A1427" s="33">
        <v>130</v>
      </c>
      <c r="B1427" s="34" t="s">
        <v>59</v>
      </c>
      <c r="C1427" s="35">
        <v>2</v>
      </c>
      <c r="D1427" s="34" t="s">
        <v>63</v>
      </c>
    </row>
    <row r="1428" spans="1:4" ht="15" thickBot="1">
      <c r="A1428" s="33">
        <v>131</v>
      </c>
      <c r="B1428" s="34" t="s">
        <v>59</v>
      </c>
      <c r="C1428" s="35">
        <v>2</v>
      </c>
      <c r="D1428" s="34" t="s">
        <v>63</v>
      </c>
    </row>
    <row r="1429" spans="1:4" ht="15" thickBot="1">
      <c r="A1429" s="33">
        <v>132</v>
      </c>
      <c r="B1429" s="34" t="s">
        <v>59</v>
      </c>
      <c r="C1429" s="35">
        <v>2</v>
      </c>
      <c r="D1429" s="35">
        <v>18</v>
      </c>
    </row>
    <row r="1430" spans="1:4" ht="15" thickBot="1">
      <c r="A1430" s="33">
        <v>133</v>
      </c>
      <c r="B1430" s="34" t="s">
        <v>59</v>
      </c>
      <c r="C1430" s="35">
        <v>2</v>
      </c>
      <c r="D1430" s="35">
        <v>0</v>
      </c>
    </row>
    <row r="1431" spans="1:4" ht="15" thickBot="1">
      <c r="A1431" s="33">
        <v>134</v>
      </c>
      <c r="B1431" s="34" t="s">
        <v>59</v>
      </c>
      <c r="C1431" s="35">
        <v>2</v>
      </c>
      <c r="D1431" s="35">
        <v>15</v>
      </c>
    </row>
    <row r="1432" spans="1:4" ht="15" thickBot="1">
      <c r="A1432" s="33">
        <v>135</v>
      </c>
      <c r="B1432" s="34" t="s">
        <v>59</v>
      </c>
      <c r="C1432" s="35">
        <v>2</v>
      </c>
      <c r="D1432" s="34" t="s">
        <v>63</v>
      </c>
    </row>
    <row r="1433" spans="1:4" ht="15" thickBot="1">
      <c r="A1433" s="33">
        <v>136</v>
      </c>
      <c r="B1433" s="34" t="s">
        <v>59</v>
      </c>
      <c r="C1433" s="35">
        <v>2</v>
      </c>
      <c r="D1433" s="35">
        <v>19</v>
      </c>
    </row>
    <row r="1434" spans="1:4" ht="15" thickBot="1">
      <c r="A1434" s="33">
        <v>137</v>
      </c>
      <c r="B1434" s="34" t="s">
        <v>59</v>
      </c>
      <c r="C1434" s="35">
        <v>2</v>
      </c>
      <c r="D1434" s="34" t="s">
        <v>63</v>
      </c>
    </row>
    <row r="1435" spans="1:4" ht="15" thickBot="1">
      <c r="A1435" s="33">
        <v>138</v>
      </c>
      <c r="B1435" s="34" t="s">
        <v>59</v>
      </c>
      <c r="C1435" s="35">
        <v>2</v>
      </c>
      <c r="D1435" s="35">
        <v>4</v>
      </c>
    </row>
    <row r="1436" spans="1:4" ht="15" thickBot="1">
      <c r="A1436" s="33">
        <v>139</v>
      </c>
      <c r="B1436" s="34" t="s">
        <v>59</v>
      </c>
      <c r="C1436" s="35">
        <v>2</v>
      </c>
      <c r="D1436" s="34" t="s">
        <v>63</v>
      </c>
    </row>
    <row r="1437" spans="1:4" ht="15" thickBot="1">
      <c r="A1437" s="33">
        <v>140</v>
      </c>
      <c r="B1437" s="34" t="s">
        <v>59</v>
      </c>
      <c r="C1437" s="35">
        <v>2</v>
      </c>
      <c r="D1437" s="34" t="s">
        <v>63</v>
      </c>
    </row>
    <row r="1438" spans="1:4" ht="15" thickBot="1">
      <c r="A1438" s="33">
        <v>141</v>
      </c>
      <c r="B1438" s="34" t="s">
        <v>59</v>
      </c>
      <c r="C1438" s="35">
        <v>2</v>
      </c>
      <c r="D1438" s="35">
        <v>16</v>
      </c>
    </row>
    <row r="1439" spans="1:4" ht="15" thickBot="1">
      <c r="A1439" s="33">
        <v>142</v>
      </c>
      <c r="B1439" s="34" t="s">
        <v>59</v>
      </c>
      <c r="C1439" s="35">
        <v>2</v>
      </c>
      <c r="D1439" s="35">
        <v>40</v>
      </c>
    </row>
    <row r="1440" spans="1:4" ht="15" thickBot="1">
      <c r="A1440" s="33">
        <v>143</v>
      </c>
      <c r="B1440" s="34" t="s">
        <v>59</v>
      </c>
      <c r="C1440" s="35">
        <v>2</v>
      </c>
      <c r="D1440" s="34" t="s">
        <v>63</v>
      </c>
    </row>
    <row r="1441" spans="1:4" ht="15" thickBot="1">
      <c r="A1441" s="33">
        <v>144</v>
      </c>
      <c r="B1441" s="34" t="s">
        <v>59</v>
      </c>
      <c r="C1441" s="35">
        <v>2</v>
      </c>
      <c r="D1441" s="35">
        <v>8</v>
      </c>
    </row>
    <row r="1442" spans="1:4" ht="15" thickBot="1">
      <c r="A1442" s="33">
        <v>145</v>
      </c>
      <c r="B1442" s="34" t="s">
        <v>59</v>
      </c>
      <c r="C1442" s="35">
        <v>2</v>
      </c>
      <c r="D1442" s="35">
        <v>20</v>
      </c>
    </row>
    <row r="1443" spans="1:4" ht="15" thickBot="1">
      <c r="A1443" s="33">
        <v>146</v>
      </c>
      <c r="B1443" s="34" t="s">
        <v>59</v>
      </c>
      <c r="C1443" s="35">
        <v>2</v>
      </c>
      <c r="D1443" s="35">
        <v>33</v>
      </c>
    </row>
    <row r="1444" spans="1:4" ht="15" thickBot="1">
      <c r="A1444" s="33">
        <v>147</v>
      </c>
      <c r="B1444" s="34" t="s">
        <v>59</v>
      </c>
      <c r="C1444" s="35">
        <v>2</v>
      </c>
      <c r="D1444" s="35">
        <v>14</v>
      </c>
    </row>
    <row r="1445" spans="1:4" ht="15" thickBot="1">
      <c r="A1445" s="33">
        <v>148</v>
      </c>
      <c r="B1445" s="34" t="s">
        <v>59</v>
      </c>
      <c r="C1445" s="35">
        <v>2</v>
      </c>
      <c r="D1445" s="35">
        <v>3</v>
      </c>
    </row>
    <row r="1446" spans="1:4" ht="15" thickBot="1">
      <c r="A1446" s="33">
        <v>149</v>
      </c>
      <c r="B1446" s="34" t="s">
        <v>59</v>
      </c>
      <c r="C1446" s="35">
        <v>2</v>
      </c>
      <c r="D1446" s="35">
        <v>19</v>
      </c>
    </row>
    <row r="1447" spans="1:4" ht="15" thickBot="1">
      <c r="A1447" s="33">
        <v>150</v>
      </c>
      <c r="B1447" s="34" t="s">
        <v>59</v>
      </c>
      <c r="C1447" s="35">
        <v>2</v>
      </c>
      <c r="D1447" s="35">
        <v>22</v>
      </c>
    </row>
    <row r="1448" spans="1:4" ht="15" thickBot="1">
      <c r="A1448" s="33">
        <v>151</v>
      </c>
      <c r="B1448" s="34" t="s">
        <v>59</v>
      </c>
      <c r="C1448" s="35">
        <v>2</v>
      </c>
      <c r="D1448" s="34" t="s">
        <v>63</v>
      </c>
    </row>
    <row r="1449" spans="1:4" ht="15" thickBot="1">
      <c r="A1449" s="33">
        <v>152</v>
      </c>
      <c r="B1449" s="34" t="s">
        <v>59</v>
      </c>
      <c r="C1449" s="35">
        <v>2</v>
      </c>
      <c r="D1449" s="35">
        <v>8</v>
      </c>
    </row>
    <row r="1450" spans="1:4" ht="15" thickBot="1">
      <c r="A1450" s="33">
        <v>153</v>
      </c>
      <c r="B1450" s="34" t="s">
        <v>59</v>
      </c>
      <c r="C1450" s="35">
        <v>2</v>
      </c>
      <c r="D1450" s="35">
        <v>4</v>
      </c>
    </row>
    <row r="1451" spans="1:4" ht="15" thickBot="1">
      <c r="A1451" s="33">
        <v>154</v>
      </c>
      <c r="B1451" s="34" t="s">
        <v>59</v>
      </c>
      <c r="C1451" s="35">
        <v>2</v>
      </c>
      <c r="D1451" s="35">
        <v>24</v>
      </c>
    </row>
    <row r="1452" spans="1:4" ht="15" thickBot="1">
      <c r="A1452" s="33">
        <v>155</v>
      </c>
      <c r="B1452" s="34" t="s">
        <v>59</v>
      </c>
      <c r="C1452" s="35">
        <v>2</v>
      </c>
      <c r="D1452" s="34" t="s">
        <v>63</v>
      </c>
    </row>
    <row r="1453" spans="1:4" ht="15" thickBot="1">
      <c r="A1453" s="33">
        <v>156</v>
      </c>
      <c r="B1453" s="34" t="s">
        <v>59</v>
      </c>
      <c r="C1453" s="35">
        <v>2</v>
      </c>
      <c r="D1453" s="34" t="s">
        <v>63</v>
      </c>
    </row>
    <row r="1454" spans="1:4" ht="15" thickBot="1">
      <c r="A1454" s="33">
        <v>157</v>
      </c>
      <c r="B1454" s="34" t="s">
        <v>59</v>
      </c>
      <c r="C1454" s="35">
        <v>2</v>
      </c>
      <c r="D1454" s="34" t="s">
        <v>63</v>
      </c>
    </row>
    <row r="1455" spans="1:4" ht="15" thickBot="1">
      <c r="A1455" s="33">
        <v>158</v>
      </c>
      <c r="B1455" s="34" t="s">
        <v>59</v>
      </c>
      <c r="C1455" s="35">
        <v>2</v>
      </c>
      <c r="D1455" s="34" t="s">
        <v>63</v>
      </c>
    </row>
    <row r="1456" spans="1:4" ht="15" thickBot="1">
      <c r="A1456" s="33">
        <v>159</v>
      </c>
      <c r="B1456" s="34" t="s">
        <v>59</v>
      </c>
      <c r="C1456" s="35">
        <v>2</v>
      </c>
      <c r="D1456" s="34" t="s">
        <v>63</v>
      </c>
    </row>
    <row r="1457" spans="1:4" ht="15" thickBot="1">
      <c r="A1457" s="33">
        <v>160</v>
      </c>
      <c r="B1457" s="34" t="s">
        <v>59</v>
      </c>
      <c r="C1457" s="35">
        <v>2</v>
      </c>
      <c r="D1457" s="34" t="s">
        <v>63</v>
      </c>
    </row>
    <row r="1458" spans="1:4" ht="15" thickBot="1">
      <c r="A1458" s="33">
        <v>161</v>
      </c>
      <c r="B1458" s="34" t="s">
        <v>59</v>
      </c>
      <c r="C1458" s="35">
        <v>2</v>
      </c>
      <c r="D1458" s="34" t="s">
        <v>63</v>
      </c>
    </row>
    <row r="1459" spans="1:4" ht="15" thickBot="1">
      <c r="A1459" s="33">
        <v>162</v>
      </c>
      <c r="B1459" s="34" t="s">
        <v>59</v>
      </c>
      <c r="C1459" s="35">
        <v>2</v>
      </c>
      <c r="D1459" s="34" t="s">
        <v>63</v>
      </c>
    </row>
    <row r="1460" spans="1:4" ht="15" thickBot="1">
      <c r="A1460" s="33">
        <v>163</v>
      </c>
      <c r="B1460" s="34" t="s">
        <v>59</v>
      </c>
      <c r="C1460" s="35">
        <v>2</v>
      </c>
      <c r="D1460" s="34" t="s">
        <v>63</v>
      </c>
    </row>
    <row r="1461" spans="1:4" ht="15" thickBot="1">
      <c r="A1461" s="33">
        <v>164</v>
      </c>
      <c r="B1461" s="34" t="s">
        <v>59</v>
      </c>
      <c r="C1461" s="35">
        <v>2</v>
      </c>
      <c r="D1461" s="34" t="s">
        <v>63</v>
      </c>
    </row>
    <row r="1462" spans="1:4" ht="15" thickBot="1">
      <c r="A1462" s="33">
        <v>165</v>
      </c>
      <c r="B1462" s="34" t="s">
        <v>59</v>
      </c>
      <c r="C1462" s="35">
        <v>2</v>
      </c>
      <c r="D1462" s="34" t="s">
        <v>63</v>
      </c>
    </row>
    <row r="1463" spans="1:4" ht="15" thickBot="1">
      <c r="A1463" s="33">
        <v>166</v>
      </c>
      <c r="B1463" s="34" t="s">
        <v>59</v>
      </c>
      <c r="C1463" s="35">
        <v>2</v>
      </c>
      <c r="D1463" s="35">
        <v>12</v>
      </c>
    </row>
    <row r="1464" spans="1:4" ht="15" thickBot="1">
      <c r="A1464" s="33">
        <v>167</v>
      </c>
      <c r="B1464" s="34" t="s">
        <v>59</v>
      </c>
      <c r="C1464" s="35">
        <v>2</v>
      </c>
      <c r="D1464" s="34" t="s">
        <v>63</v>
      </c>
    </row>
    <row r="1465" spans="1:4" ht="15" thickBot="1">
      <c r="A1465" s="33">
        <v>168</v>
      </c>
      <c r="B1465" s="34" t="s">
        <v>59</v>
      </c>
      <c r="C1465" s="35">
        <v>2</v>
      </c>
      <c r="D1465" s="34" t="s">
        <v>63</v>
      </c>
    </row>
    <row r="1466" spans="1:4" ht="15" thickBot="1">
      <c r="A1466" s="33">
        <v>169</v>
      </c>
      <c r="B1466" s="34" t="s">
        <v>59</v>
      </c>
      <c r="C1466" s="35">
        <v>2</v>
      </c>
      <c r="D1466" s="34" t="s">
        <v>63</v>
      </c>
    </row>
    <row r="1467" spans="1:4" ht="15" thickBot="1">
      <c r="A1467" s="33">
        <v>170</v>
      </c>
      <c r="B1467" s="34" t="s">
        <v>59</v>
      </c>
      <c r="C1467" s="35">
        <v>2</v>
      </c>
      <c r="D1467" s="34" t="s">
        <v>63</v>
      </c>
    </row>
    <row r="1468" spans="1:4" ht="15" thickBot="1">
      <c r="A1468" s="33">
        <v>171</v>
      </c>
      <c r="B1468" s="34" t="s">
        <v>59</v>
      </c>
      <c r="C1468" s="35">
        <v>2</v>
      </c>
      <c r="D1468" s="35">
        <v>4</v>
      </c>
    </row>
    <row r="1469" spans="1:4" ht="15" thickBot="1">
      <c r="A1469" s="33">
        <v>172</v>
      </c>
      <c r="B1469" s="34" t="s">
        <v>59</v>
      </c>
      <c r="C1469" s="35">
        <v>2</v>
      </c>
      <c r="D1469" s="35">
        <v>0</v>
      </c>
    </row>
    <row r="1470" spans="1:4" ht="15" thickBot="1">
      <c r="A1470" s="33">
        <v>173</v>
      </c>
      <c r="B1470" s="34" t="s">
        <v>59</v>
      </c>
      <c r="C1470" s="35">
        <v>2</v>
      </c>
      <c r="D1470" s="34" t="s">
        <v>63</v>
      </c>
    </row>
    <row r="1471" spans="1:4" ht="15" thickBot="1">
      <c r="A1471" s="33">
        <v>174</v>
      </c>
      <c r="B1471" s="34" t="s">
        <v>59</v>
      </c>
      <c r="C1471" s="35">
        <v>2</v>
      </c>
      <c r="D1471" s="34" t="s">
        <v>63</v>
      </c>
    </row>
    <row r="1472" spans="1:4" ht="15" thickBot="1">
      <c r="A1472" s="33">
        <v>175</v>
      </c>
      <c r="B1472" s="34" t="s">
        <v>59</v>
      </c>
      <c r="C1472" s="35">
        <v>2</v>
      </c>
      <c r="D1472" s="34" t="s">
        <v>63</v>
      </c>
    </row>
    <row r="1473" spans="1:4" ht="15" thickBot="1">
      <c r="A1473" s="33">
        <v>176</v>
      </c>
      <c r="B1473" s="34" t="s">
        <v>59</v>
      </c>
      <c r="C1473" s="35">
        <v>2</v>
      </c>
      <c r="D1473" s="34" t="s">
        <v>63</v>
      </c>
    </row>
    <row r="1474" spans="1:4" ht="15" thickBot="1">
      <c r="A1474" s="33">
        <v>177</v>
      </c>
      <c r="B1474" s="34" t="s">
        <v>59</v>
      </c>
      <c r="C1474" s="35">
        <v>2</v>
      </c>
      <c r="D1474" s="34" t="s">
        <v>63</v>
      </c>
    </row>
    <row r="1475" spans="1:4" ht="15" thickBot="1">
      <c r="A1475" s="33">
        <v>178</v>
      </c>
      <c r="B1475" s="34" t="s">
        <v>59</v>
      </c>
      <c r="C1475" s="35">
        <v>2</v>
      </c>
      <c r="D1475" s="34" t="s">
        <v>63</v>
      </c>
    </row>
    <row r="1476" spans="1:4" ht="15" thickBot="1">
      <c r="A1476" s="33">
        <v>179</v>
      </c>
      <c r="B1476" s="34" t="s">
        <v>59</v>
      </c>
      <c r="C1476" s="35">
        <v>2</v>
      </c>
      <c r="D1476" s="34" t="s">
        <v>63</v>
      </c>
    </row>
    <row r="1477" spans="1:4" ht="15" thickBot="1">
      <c r="A1477" s="33">
        <v>180</v>
      </c>
      <c r="B1477" s="34" t="s">
        <v>59</v>
      </c>
      <c r="C1477" s="35">
        <v>2</v>
      </c>
      <c r="D1477" s="35">
        <v>1</v>
      </c>
    </row>
    <row r="1478" spans="1:4" ht="15" thickBot="1">
      <c r="A1478" s="33">
        <v>181</v>
      </c>
      <c r="B1478" s="34" t="s">
        <v>59</v>
      </c>
      <c r="C1478" s="35">
        <v>2</v>
      </c>
      <c r="D1478" s="35">
        <v>4</v>
      </c>
    </row>
    <row r="1479" spans="1:4" ht="15" thickBot="1">
      <c r="A1479" s="33">
        <v>182</v>
      </c>
      <c r="B1479" s="34" t="s">
        <v>59</v>
      </c>
      <c r="C1479" s="35">
        <v>2</v>
      </c>
      <c r="D1479" s="35">
        <v>8</v>
      </c>
    </row>
    <row r="1480" spans="1:4" ht="15" thickBot="1">
      <c r="A1480" s="33">
        <v>183</v>
      </c>
      <c r="B1480" s="34" t="s">
        <v>59</v>
      </c>
      <c r="C1480" s="35">
        <v>2</v>
      </c>
      <c r="D1480" s="34" t="s">
        <v>63</v>
      </c>
    </row>
    <row r="1481" spans="1:4" ht="15" thickBot="1">
      <c r="A1481" s="33">
        <v>184</v>
      </c>
      <c r="B1481" s="34" t="s">
        <v>59</v>
      </c>
      <c r="C1481" s="35">
        <v>2</v>
      </c>
      <c r="D1481" s="34" t="s">
        <v>63</v>
      </c>
    </row>
    <row r="1482" spans="1:4" ht="15" thickBot="1">
      <c r="A1482" s="33">
        <v>185</v>
      </c>
      <c r="B1482" s="34" t="s">
        <v>59</v>
      </c>
      <c r="C1482" s="35">
        <v>2</v>
      </c>
      <c r="D1482" s="35">
        <v>2</v>
      </c>
    </row>
    <row r="1483" spans="1:4" ht="15" thickBot="1">
      <c r="A1483" s="33">
        <v>186</v>
      </c>
      <c r="B1483" s="34" t="s">
        <v>59</v>
      </c>
      <c r="C1483" s="35">
        <v>2</v>
      </c>
      <c r="D1483" s="35">
        <v>68</v>
      </c>
    </row>
    <row r="1484" spans="1:4" ht="15" thickBot="1">
      <c r="A1484" s="33">
        <v>187</v>
      </c>
      <c r="B1484" s="34" t="s">
        <v>59</v>
      </c>
      <c r="C1484" s="35">
        <v>2</v>
      </c>
      <c r="D1484" s="34" t="s">
        <v>63</v>
      </c>
    </row>
    <row r="1485" spans="1:4" ht="15" thickBot="1">
      <c r="A1485" s="33">
        <v>188</v>
      </c>
      <c r="B1485" s="34" t="s">
        <v>59</v>
      </c>
      <c r="C1485" s="35">
        <v>2</v>
      </c>
      <c r="D1485" s="34" t="s">
        <v>63</v>
      </c>
    </row>
    <row r="1486" spans="1:4" ht="15" thickBot="1">
      <c r="A1486" s="33">
        <v>189</v>
      </c>
      <c r="B1486" s="34" t="s">
        <v>59</v>
      </c>
      <c r="C1486" s="35">
        <v>2</v>
      </c>
      <c r="D1486" s="35">
        <v>5</v>
      </c>
    </row>
    <row r="1487" spans="1:4" ht="15" thickBot="1">
      <c r="A1487" s="33">
        <v>190</v>
      </c>
      <c r="B1487" s="34" t="s">
        <v>59</v>
      </c>
      <c r="C1487" s="35">
        <v>2</v>
      </c>
      <c r="D1487" s="34" t="s">
        <v>63</v>
      </c>
    </row>
    <row r="1488" spans="1:4" ht="15" thickBot="1">
      <c r="A1488" s="33">
        <v>191</v>
      </c>
      <c r="B1488" s="34" t="s">
        <v>59</v>
      </c>
      <c r="C1488" s="35">
        <v>2</v>
      </c>
      <c r="D1488" s="34" t="s">
        <v>63</v>
      </c>
    </row>
    <row r="1489" spans="1:4" ht="15" thickBot="1">
      <c r="A1489" s="33">
        <v>192</v>
      </c>
      <c r="B1489" s="34" t="s">
        <v>59</v>
      </c>
      <c r="C1489" s="35">
        <v>2</v>
      </c>
      <c r="D1489" s="35">
        <v>1</v>
      </c>
    </row>
    <row r="1490" spans="1:4" ht="15" thickBot="1">
      <c r="A1490" s="33">
        <v>193</v>
      </c>
      <c r="B1490" s="34" t="s">
        <v>59</v>
      </c>
      <c r="C1490" s="35">
        <v>2</v>
      </c>
      <c r="D1490" s="34" t="s">
        <v>63</v>
      </c>
    </row>
    <row r="1491" spans="1:4" ht="15" thickBot="1">
      <c r="A1491" s="33">
        <v>194</v>
      </c>
      <c r="B1491" s="34" t="s">
        <v>59</v>
      </c>
      <c r="C1491" s="35">
        <v>2</v>
      </c>
      <c r="D1491" s="35">
        <v>1</v>
      </c>
    </row>
    <row r="1492" spans="1:4" ht="15" thickBot="1">
      <c r="A1492" s="33">
        <v>195</v>
      </c>
      <c r="B1492" s="34" t="s">
        <v>59</v>
      </c>
      <c r="C1492" s="35">
        <v>2</v>
      </c>
      <c r="D1492" s="35">
        <v>0</v>
      </c>
    </row>
    <row r="1493" spans="1:4" ht="15" thickBot="1">
      <c r="A1493" s="33">
        <v>196</v>
      </c>
      <c r="B1493" s="34" t="s">
        <v>59</v>
      </c>
      <c r="C1493" s="35">
        <v>2</v>
      </c>
      <c r="D1493" s="35">
        <v>1</v>
      </c>
    </row>
    <row r="1494" spans="1:4" ht="15" thickBot="1">
      <c r="A1494" s="33">
        <v>197</v>
      </c>
      <c r="B1494" s="34" t="s">
        <v>59</v>
      </c>
      <c r="C1494" s="35">
        <v>2</v>
      </c>
      <c r="D1494" s="34" t="s">
        <v>63</v>
      </c>
    </row>
    <row r="1495" spans="1:4" ht="15" thickBot="1">
      <c r="A1495" s="33">
        <v>198</v>
      </c>
      <c r="B1495" s="34" t="s">
        <v>59</v>
      </c>
      <c r="C1495" s="35">
        <v>2</v>
      </c>
      <c r="D1495" s="34" t="s">
        <v>63</v>
      </c>
    </row>
    <row r="1496" spans="1:4" ht="15" thickBot="1">
      <c r="A1496" s="33">
        <v>199</v>
      </c>
      <c r="B1496" s="34" t="s">
        <v>59</v>
      </c>
      <c r="C1496" s="35">
        <v>2</v>
      </c>
      <c r="D1496" s="35">
        <v>0</v>
      </c>
    </row>
    <row r="1497" spans="1:4" ht="15" thickBot="1">
      <c r="A1497" s="33">
        <v>200</v>
      </c>
      <c r="B1497" s="34" t="s">
        <v>59</v>
      </c>
      <c r="C1497" s="35">
        <v>2</v>
      </c>
      <c r="D1497" s="35">
        <v>0</v>
      </c>
    </row>
    <row r="1498" spans="1:4" ht="15" thickBot="1">
      <c r="A1498" s="33">
        <v>201</v>
      </c>
      <c r="B1498" s="34" t="s">
        <v>59</v>
      </c>
      <c r="C1498" s="35">
        <v>2</v>
      </c>
      <c r="D1498" s="34" t="s">
        <v>63</v>
      </c>
    </row>
    <row r="1499" spans="1:4" ht="15" thickBot="1">
      <c r="A1499" s="33">
        <v>202</v>
      </c>
      <c r="B1499" s="34" t="s">
        <v>59</v>
      </c>
      <c r="C1499" s="35">
        <v>2</v>
      </c>
      <c r="D1499" s="34" t="s">
        <v>63</v>
      </c>
    </row>
    <row r="1500" spans="1:4" ht="15" thickBot="1">
      <c r="A1500" s="33">
        <v>203</v>
      </c>
      <c r="B1500" s="34" t="s">
        <v>59</v>
      </c>
      <c r="C1500" s="35">
        <v>2</v>
      </c>
      <c r="D1500" s="35">
        <v>0</v>
      </c>
    </row>
    <row r="1501" spans="1:4" ht="15" thickBot="1">
      <c r="A1501" s="33">
        <v>204</v>
      </c>
      <c r="B1501" s="34" t="s">
        <v>59</v>
      </c>
      <c r="C1501" s="35">
        <v>2</v>
      </c>
      <c r="D1501" s="34" t="s">
        <v>63</v>
      </c>
    </row>
    <row r="1502" spans="1:4" ht="15" thickBot="1">
      <c r="A1502" s="33">
        <v>205</v>
      </c>
      <c r="B1502" s="34" t="s">
        <v>59</v>
      </c>
      <c r="C1502" s="35">
        <v>2</v>
      </c>
      <c r="D1502" s="35">
        <v>15</v>
      </c>
    </row>
    <row r="1503" spans="1:4" ht="15" thickBot="1">
      <c r="A1503" s="33">
        <v>206</v>
      </c>
      <c r="B1503" s="34" t="s">
        <v>59</v>
      </c>
      <c r="C1503" s="35">
        <v>2</v>
      </c>
      <c r="D1503" s="34" t="s">
        <v>63</v>
      </c>
    </row>
    <row r="1504" spans="1:4" ht="15" thickBot="1">
      <c r="A1504" s="33">
        <v>207</v>
      </c>
      <c r="B1504" s="34" t="s">
        <v>59</v>
      </c>
      <c r="C1504" s="35">
        <v>2</v>
      </c>
      <c r="D1504" s="35">
        <v>0</v>
      </c>
    </row>
    <row r="1505" spans="1:4" ht="15" thickBot="1">
      <c r="A1505" s="33">
        <v>208</v>
      </c>
      <c r="B1505" s="34" t="s">
        <v>59</v>
      </c>
      <c r="C1505" s="35">
        <v>2</v>
      </c>
      <c r="D1505" s="35">
        <v>7</v>
      </c>
    </row>
    <row r="1506" spans="1:4" ht="15" thickBot="1">
      <c r="A1506" s="33">
        <v>209</v>
      </c>
      <c r="B1506" s="34" t="s">
        <v>59</v>
      </c>
      <c r="C1506" s="35">
        <v>2</v>
      </c>
      <c r="D1506" s="35">
        <v>3</v>
      </c>
    </row>
    <row r="1507" spans="1:4" ht="15" thickBot="1">
      <c r="A1507" s="33">
        <v>210</v>
      </c>
      <c r="B1507" s="34" t="s">
        <v>59</v>
      </c>
      <c r="C1507" s="35">
        <v>2</v>
      </c>
      <c r="D1507" s="35">
        <v>2</v>
      </c>
    </row>
    <row r="1508" spans="1:4" ht="15" thickBot="1">
      <c r="A1508" s="33">
        <v>211</v>
      </c>
      <c r="B1508" s="34" t="s">
        <v>59</v>
      </c>
      <c r="C1508" s="35">
        <v>2</v>
      </c>
      <c r="D1508" s="35">
        <v>6</v>
      </c>
    </row>
    <row r="1509" spans="1:4" ht="15" thickBot="1">
      <c r="A1509" s="33">
        <v>212</v>
      </c>
      <c r="B1509" s="34" t="s">
        <v>59</v>
      </c>
      <c r="C1509" s="35">
        <v>2</v>
      </c>
      <c r="D1509" s="34" t="s">
        <v>63</v>
      </c>
    </row>
    <row r="1510" spans="1:4" ht="15" thickBot="1">
      <c r="A1510" s="33">
        <v>213</v>
      </c>
      <c r="B1510" s="34" t="s">
        <v>59</v>
      </c>
      <c r="C1510" s="35">
        <v>2</v>
      </c>
      <c r="D1510" s="34" t="s">
        <v>63</v>
      </c>
    </row>
    <row r="1511" spans="1:4" ht="15" thickBot="1">
      <c r="A1511" s="33">
        <v>214</v>
      </c>
      <c r="B1511" s="34" t="s">
        <v>59</v>
      </c>
      <c r="C1511" s="35">
        <v>2</v>
      </c>
      <c r="D1511" s="35">
        <v>9</v>
      </c>
    </row>
    <row r="1512" spans="1:4" ht="15" thickBot="1">
      <c r="A1512" s="33">
        <v>215</v>
      </c>
      <c r="B1512" s="34" t="s">
        <v>59</v>
      </c>
      <c r="C1512" s="35">
        <v>2</v>
      </c>
      <c r="D1512" s="35">
        <v>3</v>
      </c>
    </row>
    <row r="1513" spans="1:4" ht="15" thickBot="1">
      <c r="A1513" s="33">
        <v>216</v>
      </c>
      <c r="B1513" s="34" t="s">
        <v>59</v>
      </c>
      <c r="C1513" s="35">
        <v>2</v>
      </c>
      <c r="D1513" s="35">
        <v>21</v>
      </c>
    </row>
    <row r="1514" spans="1:4" ht="15" thickBot="1">
      <c r="A1514" s="33">
        <v>217</v>
      </c>
      <c r="B1514" s="34" t="s">
        <v>59</v>
      </c>
      <c r="C1514" s="35">
        <v>2</v>
      </c>
      <c r="D1514" s="34" t="s">
        <v>63</v>
      </c>
    </row>
    <row r="1515" spans="1:4" ht="15" thickBot="1">
      <c r="A1515" s="33">
        <v>218</v>
      </c>
      <c r="B1515" s="34" t="s">
        <v>59</v>
      </c>
      <c r="C1515" s="35">
        <v>2</v>
      </c>
      <c r="D1515" s="35">
        <v>12</v>
      </c>
    </row>
    <row r="1516" spans="1:4" ht="15" thickBot="1">
      <c r="A1516" s="33">
        <v>219</v>
      </c>
      <c r="B1516" s="34" t="s">
        <v>59</v>
      </c>
      <c r="C1516" s="35">
        <v>2</v>
      </c>
      <c r="D1516" s="34" t="s">
        <v>63</v>
      </c>
    </row>
    <row r="1517" spans="1:4" ht="15" thickBot="1">
      <c r="A1517" s="33">
        <v>220</v>
      </c>
      <c r="B1517" s="34" t="s">
        <v>59</v>
      </c>
      <c r="C1517" s="35">
        <v>2</v>
      </c>
      <c r="D1517" s="35">
        <v>7</v>
      </c>
    </row>
    <row r="1518" spans="1:4" ht="15" thickBot="1">
      <c r="A1518" s="33">
        <v>221</v>
      </c>
      <c r="B1518" s="34" t="s">
        <v>59</v>
      </c>
      <c r="C1518" s="35">
        <v>2</v>
      </c>
      <c r="D1518" s="35">
        <v>3</v>
      </c>
    </row>
    <row r="1519" spans="1:4" ht="15" thickBot="1">
      <c r="A1519" s="33">
        <v>222</v>
      </c>
      <c r="B1519" s="34" t="s">
        <v>59</v>
      </c>
      <c r="C1519" s="35">
        <v>2</v>
      </c>
      <c r="D1519" s="34" t="s">
        <v>63</v>
      </c>
    </row>
    <row r="1520" spans="1:4" ht="15" thickBot="1">
      <c r="A1520" s="33">
        <v>223</v>
      </c>
      <c r="B1520" s="34" t="s">
        <v>59</v>
      </c>
      <c r="C1520" s="35">
        <v>2</v>
      </c>
      <c r="D1520" s="35">
        <v>0</v>
      </c>
    </row>
    <row r="1521" spans="1:4" ht="15" thickBot="1">
      <c r="A1521" s="33">
        <v>224</v>
      </c>
      <c r="B1521" s="34" t="s">
        <v>59</v>
      </c>
      <c r="C1521" s="35">
        <v>2</v>
      </c>
      <c r="D1521" s="34" t="s">
        <v>63</v>
      </c>
    </row>
    <row r="1522" spans="1:4" ht="15" thickBot="1">
      <c r="A1522" s="33">
        <v>225</v>
      </c>
      <c r="B1522" s="34" t="s">
        <v>59</v>
      </c>
      <c r="C1522" s="35">
        <v>2</v>
      </c>
      <c r="D1522" s="34" t="s">
        <v>63</v>
      </c>
    </row>
    <row r="1523" spans="1:4" ht="15" thickBot="1">
      <c r="A1523" s="33">
        <v>226</v>
      </c>
      <c r="B1523" s="34" t="s">
        <v>59</v>
      </c>
      <c r="C1523" s="35">
        <v>2</v>
      </c>
      <c r="D1523" s="34" t="s">
        <v>63</v>
      </c>
    </row>
    <row r="1524" spans="1:4" ht="15" thickBot="1">
      <c r="A1524" s="33">
        <v>227</v>
      </c>
      <c r="B1524" s="34" t="s">
        <v>59</v>
      </c>
      <c r="C1524" s="35">
        <v>2</v>
      </c>
      <c r="D1524" s="34" t="s">
        <v>63</v>
      </c>
    </row>
    <row r="1525" spans="1:4" ht="15" thickBot="1">
      <c r="A1525" s="33">
        <v>228</v>
      </c>
      <c r="B1525" s="34" t="s">
        <v>59</v>
      </c>
      <c r="C1525" s="35">
        <v>2</v>
      </c>
      <c r="D1525" s="35">
        <v>39</v>
      </c>
    </row>
    <row r="1526" spans="1:4" ht="15" thickBot="1">
      <c r="A1526" s="33">
        <v>229</v>
      </c>
      <c r="B1526" s="34" t="s">
        <v>59</v>
      </c>
      <c r="C1526" s="35">
        <v>2</v>
      </c>
      <c r="D1526" s="35">
        <v>9</v>
      </c>
    </row>
    <row r="1527" spans="1:4" ht="15" thickBot="1">
      <c r="A1527" s="33">
        <v>230</v>
      </c>
      <c r="B1527" s="34" t="s">
        <v>59</v>
      </c>
      <c r="C1527" s="35">
        <v>2</v>
      </c>
      <c r="D1527" s="35">
        <v>5</v>
      </c>
    </row>
    <row r="1528" spans="1:4" ht="15" thickBot="1">
      <c r="A1528" s="33">
        <v>231</v>
      </c>
      <c r="B1528" s="34" t="s">
        <v>59</v>
      </c>
      <c r="C1528" s="35">
        <v>2</v>
      </c>
      <c r="D1528" s="34" t="s">
        <v>63</v>
      </c>
    </row>
    <row r="1529" spans="1:4" ht="15" thickBot="1">
      <c r="A1529" s="33">
        <v>232</v>
      </c>
      <c r="B1529" s="34" t="s">
        <v>59</v>
      </c>
      <c r="C1529" s="35">
        <v>2</v>
      </c>
      <c r="D1529" s="34" t="s">
        <v>63</v>
      </c>
    </row>
    <row r="1530" spans="1:4" ht="15" thickBot="1">
      <c r="A1530" s="33">
        <v>233</v>
      </c>
      <c r="B1530" s="34" t="s">
        <v>59</v>
      </c>
      <c r="C1530" s="35">
        <v>2</v>
      </c>
      <c r="D1530" s="34" t="s">
        <v>63</v>
      </c>
    </row>
    <row r="1531" spans="1:4" ht="15" thickBot="1">
      <c r="A1531" s="33">
        <v>234</v>
      </c>
      <c r="B1531" s="34" t="s">
        <v>59</v>
      </c>
      <c r="C1531" s="35">
        <v>2</v>
      </c>
      <c r="D1531" s="35">
        <v>3</v>
      </c>
    </row>
    <row r="1532" spans="1:4" ht="15" thickBot="1">
      <c r="A1532" s="33">
        <v>235</v>
      </c>
      <c r="B1532" s="34" t="s">
        <v>59</v>
      </c>
      <c r="C1532" s="35">
        <v>2</v>
      </c>
      <c r="D1532" s="34" t="s">
        <v>63</v>
      </c>
    </row>
    <row r="1533" spans="1:4" ht="15" thickBot="1">
      <c r="A1533" s="33">
        <v>236</v>
      </c>
      <c r="B1533" s="34" t="s">
        <v>59</v>
      </c>
      <c r="C1533" s="35">
        <v>2</v>
      </c>
      <c r="D1533" s="34" t="s">
        <v>63</v>
      </c>
    </row>
    <row r="1534" spans="1:4" ht="15" thickBot="1">
      <c r="A1534" s="33">
        <v>237</v>
      </c>
      <c r="B1534" s="34" t="s">
        <v>59</v>
      </c>
      <c r="C1534" s="35">
        <v>2</v>
      </c>
      <c r="D1534" s="34" t="s">
        <v>63</v>
      </c>
    </row>
    <row r="1535" spans="1:4" ht="15" thickBot="1">
      <c r="A1535" s="33">
        <v>238</v>
      </c>
      <c r="B1535" s="34" t="s">
        <v>59</v>
      </c>
      <c r="C1535" s="35">
        <v>2</v>
      </c>
      <c r="D1535" s="34" t="s">
        <v>63</v>
      </c>
    </row>
    <row r="1536" spans="1:4" ht="15" thickBot="1">
      <c r="A1536" s="33">
        <v>239</v>
      </c>
      <c r="B1536" s="34" t="s">
        <v>59</v>
      </c>
      <c r="C1536" s="35">
        <v>2</v>
      </c>
      <c r="D1536" s="35">
        <v>26</v>
      </c>
    </row>
    <row r="1537" spans="1:4" ht="15" thickBot="1">
      <c r="A1537" s="33">
        <v>240</v>
      </c>
      <c r="B1537" s="34" t="s">
        <v>59</v>
      </c>
      <c r="C1537" s="35">
        <v>2</v>
      </c>
      <c r="D1537" s="34" t="s">
        <v>63</v>
      </c>
    </row>
    <row r="1538" spans="1:4" ht="15" thickBot="1">
      <c r="A1538" s="33">
        <v>241</v>
      </c>
      <c r="B1538" s="34" t="s">
        <v>59</v>
      </c>
      <c r="C1538" s="35">
        <v>2</v>
      </c>
      <c r="D1538" s="35">
        <v>18</v>
      </c>
    </row>
    <row r="1539" spans="1:4" ht="15" thickBot="1">
      <c r="A1539" s="33">
        <v>242</v>
      </c>
      <c r="B1539" s="34" t="s">
        <v>59</v>
      </c>
      <c r="C1539" s="35">
        <v>2</v>
      </c>
      <c r="D1539" s="34" t="s">
        <v>63</v>
      </c>
    </row>
    <row r="1540" spans="1:4" ht="15" thickBot="1">
      <c r="A1540" s="33">
        <v>243</v>
      </c>
      <c r="B1540" s="34" t="s">
        <v>59</v>
      </c>
      <c r="C1540" s="35">
        <v>2</v>
      </c>
      <c r="D1540" s="34" t="s">
        <v>63</v>
      </c>
    </row>
    <row r="1541" spans="1:4" ht="15" thickBot="1">
      <c r="A1541" s="33">
        <v>244</v>
      </c>
      <c r="B1541" s="34" t="s">
        <v>59</v>
      </c>
      <c r="C1541" s="35">
        <v>2</v>
      </c>
      <c r="D1541" s="34" t="s">
        <v>63</v>
      </c>
    </row>
    <row r="1542" spans="1:4" ht="15" thickBot="1">
      <c r="A1542" s="33">
        <v>245</v>
      </c>
      <c r="B1542" s="34" t="s">
        <v>59</v>
      </c>
      <c r="C1542" s="35">
        <v>2</v>
      </c>
      <c r="D1542" s="34" t="s">
        <v>63</v>
      </c>
    </row>
    <row r="1543" spans="1:4" ht="15" thickBot="1">
      <c r="A1543" s="33">
        <v>246</v>
      </c>
      <c r="B1543" s="34" t="s">
        <v>59</v>
      </c>
      <c r="C1543" s="35">
        <v>2</v>
      </c>
      <c r="D1543" s="34" t="s">
        <v>63</v>
      </c>
    </row>
    <row r="1544" spans="1:4" ht="15" thickBot="1">
      <c r="A1544" s="33">
        <v>247</v>
      </c>
      <c r="B1544" s="34" t="s">
        <v>59</v>
      </c>
      <c r="C1544" s="35">
        <v>2</v>
      </c>
      <c r="D1544" s="34" t="s">
        <v>63</v>
      </c>
    </row>
    <row r="1545" spans="1:4" ht="15" thickBot="1">
      <c r="A1545" s="33">
        <v>248</v>
      </c>
      <c r="B1545" s="34" t="s">
        <v>59</v>
      </c>
      <c r="C1545" s="35">
        <v>2</v>
      </c>
      <c r="D1545" s="34" t="s">
        <v>63</v>
      </c>
    </row>
    <row r="1546" spans="1:4" ht="15" thickBot="1">
      <c r="A1546" s="33">
        <v>249</v>
      </c>
      <c r="B1546" s="34" t="s">
        <v>59</v>
      </c>
      <c r="C1546" s="35">
        <v>2</v>
      </c>
      <c r="D1546" s="34" t="s">
        <v>63</v>
      </c>
    </row>
    <row r="1547" spans="1:4" ht="15" thickBot="1">
      <c r="A1547" s="33">
        <v>250</v>
      </c>
      <c r="B1547" s="34" t="s">
        <v>59</v>
      </c>
      <c r="C1547" s="35">
        <v>2</v>
      </c>
      <c r="D1547" s="34" t="s">
        <v>63</v>
      </c>
    </row>
    <row r="1548" spans="1:4" ht="15" thickBot="1">
      <c r="A1548" s="33">
        <v>251</v>
      </c>
      <c r="B1548" s="34" t="s">
        <v>59</v>
      </c>
      <c r="C1548" s="35">
        <v>2</v>
      </c>
      <c r="D1548" s="34" t="s">
        <v>63</v>
      </c>
    </row>
    <row r="1549" spans="1:4" ht="15" thickBot="1">
      <c r="A1549" s="33">
        <v>252</v>
      </c>
      <c r="B1549" s="34" t="s">
        <v>59</v>
      </c>
      <c r="C1549" s="35">
        <v>2</v>
      </c>
      <c r="D1549" s="34" t="s">
        <v>63</v>
      </c>
    </row>
    <row r="1550" spans="1:4" ht="15" thickBot="1">
      <c r="A1550" s="33">
        <v>253</v>
      </c>
      <c r="B1550" s="34" t="s">
        <v>59</v>
      </c>
      <c r="C1550" s="35">
        <v>2</v>
      </c>
      <c r="D1550" s="34" t="s">
        <v>63</v>
      </c>
    </row>
    <row r="1551" spans="1:4" ht="15" thickBot="1">
      <c r="A1551" s="33">
        <v>254</v>
      </c>
      <c r="B1551" s="34" t="s">
        <v>59</v>
      </c>
      <c r="C1551" s="35">
        <v>2</v>
      </c>
      <c r="D1551" s="34" t="s">
        <v>63</v>
      </c>
    </row>
    <row r="1552" spans="1:4" ht="15" thickBot="1">
      <c r="A1552" s="33">
        <v>255</v>
      </c>
      <c r="B1552" s="34" t="s">
        <v>59</v>
      </c>
      <c r="C1552" s="35">
        <v>2</v>
      </c>
      <c r="D1552" s="35">
        <v>3</v>
      </c>
    </row>
    <row r="1553" spans="1:4" ht="15" thickBot="1">
      <c r="A1553" s="33">
        <v>256</v>
      </c>
      <c r="B1553" s="34" t="s">
        <v>59</v>
      </c>
      <c r="C1553" s="35">
        <v>2</v>
      </c>
      <c r="D1553" s="34" t="s">
        <v>63</v>
      </c>
    </row>
    <row r="1554" spans="1:4" ht="15" thickBot="1">
      <c r="A1554" s="33">
        <v>257</v>
      </c>
      <c r="B1554" s="34" t="s">
        <v>59</v>
      </c>
      <c r="C1554" s="35">
        <v>2</v>
      </c>
      <c r="D1554" s="34" t="s">
        <v>63</v>
      </c>
    </row>
    <row r="1555" spans="1:4" ht="15" thickBot="1">
      <c r="A1555" s="33">
        <v>258</v>
      </c>
      <c r="B1555" s="34" t="s">
        <v>59</v>
      </c>
      <c r="C1555" s="35">
        <v>2</v>
      </c>
      <c r="D1555" s="34" t="s">
        <v>63</v>
      </c>
    </row>
    <row r="1556" spans="1:4" ht="15" thickBot="1">
      <c r="A1556" s="33">
        <v>259</v>
      </c>
      <c r="B1556" s="34" t="s">
        <v>59</v>
      </c>
      <c r="C1556" s="35">
        <v>2</v>
      </c>
      <c r="D1556" s="34" t="s">
        <v>63</v>
      </c>
    </row>
    <row r="1557" spans="1:4" ht="15" thickBot="1">
      <c r="A1557" s="33">
        <v>260</v>
      </c>
      <c r="B1557" s="34" t="s">
        <v>59</v>
      </c>
      <c r="C1557" s="35">
        <v>2</v>
      </c>
      <c r="D1557" s="35">
        <v>16</v>
      </c>
    </row>
    <row r="1558" spans="1:4" ht="15" thickBot="1">
      <c r="A1558" s="33">
        <v>261</v>
      </c>
      <c r="B1558" s="34" t="s">
        <v>59</v>
      </c>
      <c r="C1558" s="35">
        <v>2</v>
      </c>
      <c r="D1558" s="34" t="s">
        <v>63</v>
      </c>
    </row>
    <row r="1559" spans="1:4" ht="15" thickBot="1">
      <c r="A1559" s="33">
        <v>262</v>
      </c>
      <c r="B1559" s="34" t="s">
        <v>59</v>
      </c>
      <c r="C1559" s="35">
        <v>2</v>
      </c>
      <c r="D1559" s="35">
        <v>7</v>
      </c>
    </row>
    <row r="1560" spans="1:4" ht="15" thickBot="1">
      <c r="A1560" s="33">
        <v>263</v>
      </c>
      <c r="B1560" s="34" t="s">
        <v>59</v>
      </c>
      <c r="C1560" s="35">
        <v>2</v>
      </c>
      <c r="D1560" s="34" t="s">
        <v>63</v>
      </c>
    </row>
    <row r="1561" spans="1:4" ht="15" thickBot="1">
      <c r="A1561" s="33">
        <v>264</v>
      </c>
      <c r="B1561" s="34" t="s">
        <v>59</v>
      </c>
      <c r="C1561" s="35">
        <v>2</v>
      </c>
      <c r="D1561" s="34" t="s">
        <v>63</v>
      </c>
    </row>
    <row r="1562" spans="1:4" ht="15" thickBot="1">
      <c r="A1562" s="33">
        <v>265</v>
      </c>
      <c r="B1562" s="34" t="s">
        <v>59</v>
      </c>
      <c r="C1562" s="35">
        <v>2</v>
      </c>
      <c r="D1562" s="34" t="s">
        <v>63</v>
      </c>
    </row>
    <row r="1563" spans="1:4" ht="15" thickBot="1">
      <c r="A1563" s="33">
        <v>266</v>
      </c>
      <c r="B1563" s="34" t="s">
        <v>59</v>
      </c>
      <c r="C1563" s="35">
        <v>2</v>
      </c>
      <c r="D1563" s="34" t="s">
        <v>63</v>
      </c>
    </row>
    <row r="1564" spans="1:4" ht="15" thickBot="1">
      <c r="A1564" s="33">
        <v>267</v>
      </c>
      <c r="B1564" s="34" t="s">
        <v>59</v>
      </c>
      <c r="C1564" s="35">
        <v>2</v>
      </c>
      <c r="D1564" s="34" t="s">
        <v>63</v>
      </c>
    </row>
    <row r="1565" spans="1:4" ht="15" thickBot="1">
      <c r="A1565" s="33">
        <v>268</v>
      </c>
      <c r="B1565" s="34" t="s">
        <v>59</v>
      </c>
      <c r="C1565" s="35">
        <v>2</v>
      </c>
      <c r="D1565" s="34" t="s">
        <v>63</v>
      </c>
    </row>
    <row r="1566" spans="1:4" ht="15" thickBot="1">
      <c r="A1566" s="33">
        <v>269</v>
      </c>
      <c r="B1566" s="34" t="s">
        <v>59</v>
      </c>
      <c r="C1566" s="35">
        <v>2</v>
      </c>
      <c r="D1566" s="34" t="s">
        <v>63</v>
      </c>
    </row>
    <row r="1567" spans="1:4" ht="15" thickBot="1">
      <c r="A1567" s="33">
        <v>270</v>
      </c>
      <c r="B1567" s="34" t="s">
        <v>59</v>
      </c>
      <c r="C1567" s="35">
        <v>2</v>
      </c>
      <c r="D1567" s="34" t="s">
        <v>63</v>
      </c>
    </row>
    <row r="1568" spans="1:4" ht="15" thickBot="1">
      <c r="A1568" s="33">
        <v>271</v>
      </c>
      <c r="B1568" s="34" t="s">
        <v>59</v>
      </c>
      <c r="C1568" s="35">
        <v>2</v>
      </c>
      <c r="D1568" s="34" t="s">
        <v>63</v>
      </c>
    </row>
    <row r="1569" spans="1:4" ht="15" thickBot="1">
      <c r="A1569" s="33">
        <v>272</v>
      </c>
      <c r="B1569" s="34" t="s">
        <v>59</v>
      </c>
      <c r="C1569" s="35">
        <v>2</v>
      </c>
      <c r="D1569" s="34" t="s">
        <v>63</v>
      </c>
    </row>
    <row r="1570" spans="1:4" ht="15" thickBot="1">
      <c r="A1570" s="33">
        <v>273</v>
      </c>
      <c r="B1570" s="34" t="s">
        <v>59</v>
      </c>
      <c r="C1570" s="35">
        <v>2</v>
      </c>
      <c r="D1570" s="35">
        <v>10</v>
      </c>
    </row>
    <row r="1571" spans="1:4" ht="15" thickBot="1">
      <c r="A1571" s="33">
        <v>274</v>
      </c>
      <c r="B1571" s="34" t="s">
        <v>59</v>
      </c>
      <c r="C1571" s="35">
        <v>2</v>
      </c>
      <c r="D1571" s="35">
        <v>12</v>
      </c>
    </row>
    <row r="1572" spans="1:4" ht="15" thickBot="1">
      <c r="A1572" s="33">
        <v>275</v>
      </c>
      <c r="B1572" s="34" t="s">
        <v>59</v>
      </c>
      <c r="C1572" s="35">
        <v>2</v>
      </c>
      <c r="D1572" s="34" t="s">
        <v>63</v>
      </c>
    </row>
    <row r="1573" spans="1:4" ht="15" thickBot="1">
      <c r="A1573" s="33">
        <v>276</v>
      </c>
      <c r="B1573" s="34" t="s">
        <v>59</v>
      </c>
      <c r="C1573" s="35">
        <v>2</v>
      </c>
      <c r="D1573" s="34" t="s">
        <v>63</v>
      </c>
    </row>
    <row r="1574" spans="1:4" ht="15" thickBot="1">
      <c r="A1574" s="33">
        <v>277</v>
      </c>
      <c r="B1574" s="34" t="s">
        <v>59</v>
      </c>
      <c r="C1574" s="35">
        <v>2</v>
      </c>
      <c r="D1574" s="34" t="s">
        <v>63</v>
      </c>
    </row>
    <row r="1575" spans="1:4" ht="15" thickBot="1">
      <c r="A1575" s="33">
        <v>278</v>
      </c>
      <c r="B1575" s="34" t="s">
        <v>59</v>
      </c>
      <c r="C1575" s="35">
        <v>2</v>
      </c>
      <c r="D1575" s="34" t="s">
        <v>63</v>
      </c>
    </row>
    <row r="1576" spans="1:4" ht="15" thickBot="1">
      <c r="A1576" s="33">
        <v>279</v>
      </c>
      <c r="B1576" s="34" t="s">
        <v>59</v>
      </c>
      <c r="C1576" s="35">
        <v>2</v>
      </c>
      <c r="D1576" s="34" t="s">
        <v>63</v>
      </c>
    </row>
    <row r="1577" spans="1:4" ht="15" thickBot="1">
      <c r="A1577" s="33">
        <v>280</v>
      </c>
      <c r="B1577" s="34" t="s">
        <v>59</v>
      </c>
      <c r="C1577" s="35">
        <v>2</v>
      </c>
      <c r="D1577" s="35">
        <v>28</v>
      </c>
    </row>
    <row r="1578" spans="1:4" ht="15" thickBot="1">
      <c r="A1578" s="33">
        <v>281</v>
      </c>
      <c r="B1578" s="34" t="s">
        <v>59</v>
      </c>
      <c r="C1578" s="35">
        <v>2</v>
      </c>
      <c r="D1578" s="35">
        <v>18</v>
      </c>
    </row>
    <row r="1579" spans="1:4" ht="15" thickBot="1">
      <c r="A1579" s="33">
        <v>282</v>
      </c>
      <c r="B1579" s="34" t="s">
        <v>59</v>
      </c>
      <c r="C1579" s="35">
        <v>2</v>
      </c>
      <c r="D1579" s="34" t="s">
        <v>63</v>
      </c>
    </row>
    <row r="1580" spans="1:4" ht="15" thickBot="1">
      <c r="A1580" s="33">
        <v>283</v>
      </c>
      <c r="B1580" s="34" t="s">
        <v>59</v>
      </c>
      <c r="C1580" s="35">
        <v>2</v>
      </c>
      <c r="D1580" s="35">
        <v>7</v>
      </c>
    </row>
    <row r="1581" spans="1:4" ht="15" thickBot="1">
      <c r="A1581" s="33">
        <v>284</v>
      </c>
      <c r="B1581" s="34" t="s">
        <v>59</v>
      </c>
      <c r="C1581" s="35">
        <v>2</v>
      </c>
      <c r="D1581" s="35">
        <v>12</v>
      </c>
    </row>
    <row r="1582" spans="1:4" ht="15" thickBot="1">
      <c r="A1582" s="33">
        <v>285</v>
      </c>
      <c r="B1582" s="34" t="s">
        <v>59</v>
      </c>
      <c r="C1582" s="35">
        <v>2</v>
      </c>
      <c r="D1582" s="35">
        <v>10</v>
      </c>
    </row>
    <row r="1583" spans="1:4" ht="15" thickBot="1">
      <c r="A1583" s="33">
        <v>286</v>
      </c>
      <c r="B1583" s="34" t="s">
        <v>59</v>
      </c>
      <c r="C1583" s="35">
        <v>2</v>
      </c>
      <c r="D1583" s="35">
        <v>8</v>
      </c>
    </row>
    <row r="1584" spans="1:4" ht="15" thickBot="1">
      <c r="A1584" s="33">
        <v>287</v>
      </c>
      <c r="B1584" s="34" t="s">
        <v>59</v>
      </c>
      <c r="C1584" s="35">
        <v>2</v>
      </c>
      <c r="D1584" s="35">
        <v>21</v>
      </c>
    </row>
    <row r="1585" spans="1:4" ht="15" thickBot="1">
      <c r="A1585" s="33">
        <v>288</v>
      </c>
      <c r="B1585" s="34" t="s">
        <v>59</v>
      </c>
      <c r="C1585" s="35">
        <v>2</v>
      </c>
      <c r="D1585" s="35">
        <v>18</v>
      </c>
    </row>
    <row r="1586" spans="1:4" ht="15" thickBot="1">
      <c r="A1586" s="33">
        <v>289</v>
      </c>
      <c r="B1586" s="34" t="s">
        <v>59</v>
      </c>
      <c r="C1586" s="35">
        <v>2</v>
      </c>
      <c r="D1586" s="34" t="s">
        <v>63</v>
      </c>
    </row>
    <row r="1587" spans="1:4" ht="15" thickBot="1">
      <c r="A1587" s="33">
        <v>290</v>
      </c>
      <c r="B1587" s="34" t="s">
        <v>59</v>
      </c>
      <c r="C1587" s="35">
        <v>2</v>
      </c>
      <c r="D1587" s="35">
        <v>17</v>
      </c>
    </row>
    <row r="1588" spans="1:4" ht="15" thickBot="1">
      <c r="A1588" s="33">
        <v>291</v>
      </c>
      <c r="B1588" s="34" t="s">
        <v>59</v>
      </c>
      <c r="C1588" s="35">
        <v>2</v>
      </c>
      <c r="D1588" s="35">
        <v>16</v>
      </c>
    </row>
    <row r="1589" spans="1:4" ht="15" thickBot="1">
      <c r="A1589" s="33">
        <v>292</v>
      </c>
      <c r="B1589" s="34" t="s">
        <v>59</v>
      </c>
      <c r="C1589" s="35">
        <v>2</v>
      </c>
      <c r="D1589" s="34" t="s">
        <v>63</v>
      </c>
    </row>
    <row r="1590" spans="1:4" ht="15" thickBot="1">
      <c r="A1590" s="33">
        <v>293</v>
      </c>
      <c r="B1590" s="34" t="s">
        <v>59</v>
      </c>
      <c r="C1590" s="35">
        <v>2</v>
      </c>
      <c r="D1590" s="35">
        <v>1</v>
      </c>
    </row>
    <row r="1591" spans="1:4" ht="15" thickBot="1">
      <c r="A1591" s="33">
        <v>294</v>
      </c>
      <c r="B1591" s="34" t="s">
        <v>59</v>
      </c>
      <c r="C1591" s="35">
        <v>2</v>
      </c>
      <c r="D1591" s="35">
        <v>24</v>
      </c>
    </row>
    <row r="1592" spans="1:4" ht="15" thickBot="1">
      <c r="A1592" s="33">
        <v>295</v>
      </c>
      <c r="B1592" s="34" t="s">
        <v>59</v>
      </c>
      <c r="C1592" s="35">
        <v>2</v>
      </c>
      <c r="D1592" s="34" t="s">
        <v>63</v>
      </c>
    </row>
    <row r="1593" spans="1:4" ht="15" thickBot="1">
      <c r="A1593" s="33">
        <v>296</v>
      </c>
      <c r="B1593" s="34" t="s">
        <v>59</v>
      </c>
      <c r="C1593" s="35">
        <v>2</v>
      </c>
      <c r="D1593" s="35">
        <v>21</v>
      </c>
    </row>
    <row r="1594" spans="1:4" ht="15" thickBot="1">
      <c r="A1594" s="33">
        <v>297</v>
      </c>
      <c r="B1594" s="34" t="s">
        <v>59</v>
      </c>
      <c r="C1594" s="35">
        <v>2</v>
      </c>
      <c r="D1594" s="35">
        <v>13</v>
      </c>
    </row>
    <row r="1595" spans="1:4" ht="15" thickBot="1">
      <c r="A1595" s="33">
        <v>298</v>
      </c>
      <c r="B1595" s="34" t="s">
        <v>59</v>
      </c>
      <c r="C1595" s="35">
        <v>2</v>
      </c>
      <c r="D1595" s="35">
        <v>11</v>
      </c>
    </row>
    <row r="1596" spans="1:4" ht="15" thickBot="1">
      <c r="A1596" s="33">
        <v>299</v>
      </c>
      <c r="B1596" s="34" t="s">
        <v>59</v>
      </c>
      <c r="C1596" s="35">
        <v>2</v>
      </c>
      <c r="D1596" s="35">
        <v>22</v>
      </c>
    </row>
    <row r="1597" spans="1:4" ht="15" thickBot="1">
      <c r="A1597" s="33">
        <v>300</v>
      </c>
      <c r="B1597" s="34" t="s">
        <v>59</v>
      </c>
      <c r="C1597" s="35">
        <v>2</v>
      </c>
      <c r="D1597" s="34" t="s">
        <v>63</v>
      </c>
    </row>
    <row r="1598" spans="1:4" ht="15" thickBot="1">
      <c r="A1598" s="33">
        <v>301</v>
      </c>
      <c r="B1598" s="34" t="s">
        <v>59</v>
      </c>
      <c r="C1598" s="35">
        <v>2</v>
      </c>
      <c r="D1598" s="35">
        <v>21</v>
      </c>
    </row>
    <row r="1599" spans="1:4" ht="15" thickBot="1">
      <c r="A1599" s="33">
        <v>302</v>
      </c>
      <c r="B1599" s="34" t="s">
        <v>59</v>
      </c>
      <c r="C1599" s="35">
        <v>2</v>
      </c>
      <c r="D1599" s="35">
        <v>20</v>
      </c>
    </row>
    <row r="1600" spans="1:4" ht="15" thickBot="1">
      <c r="A1600" s="33">
        <v>303</v>
      </c>
      <c r="B1600" s="34" t="s">
        <v>59</v>
      </c>
      <c r="C1600" s="35">
        <v>2</v>
      </c>
      <c r="D1600" s="34" t="s">
        <v>63</v>
      </c>
    </row>
    <row r="1601" spans="1:4" ht="15" thickBot="1">
      <c r="A1601" s="33">
        <v>304</v>
      </c>
      <c r="B1601" s="34" t="s">
        <v>59</v>
      </c>
      <c r="C1601" s="35">
        <v>2</v>
      </c>
      <c r="D1601" s="34" t="s">
        <v>63</v>
      </c>
    </row>
    <row r="1602" spans="1:4" ht="15" thickBot="1">
      <c r="A1602" s="33">
        <v>305</v>
      </c>
      <c r="B1602" s="34" t="s">
        <v>59</v>
      </c>
      <c r="C1602" s="35">
        <v>2</v>
      </c>
      <c r="D1602" s="34" t="s">
        <v>63</v>
      </c>
    </row>
    <row r="1603" spans="1:4" ht="15" thickBot="1">
      <c r="A1603" s="33">
        <v>306</v>
      </c>
      <c r="B1603" s="34" t="s">
        <v>59</v>
      </c>
      <c r="C1603" s="35">
        <v>2</v>
      </c>
      <c r="D1603" s="34" t="s">
        <v>63</v>
      </c>
    </row>
    <row r="1604" spans="1:4" ht="15" thickBot="1">
      <c r="A1604" s="33">
        <v>307</v>
      </c>
      <c r="B1604" s="34" t="s">
        <v>59</v>
      </c>
      <c r="C1604" s="35">
        <v>2</v>
      </c>
      <c r="D1604" s="34" t="s">
        <v>63</v>
      </c>
    </row>
    <row r="1605" spans="1:4" ht="15" thickBot="1">
      <c r="A1605" s="33">
        <v>308</v>
      </c>
      <c r="B1605" s="34" t="s">
        <v>59</v>
      </c>
      <c r="C1605" s="35">
        <v>2</v>
      </c>
      <c r="D1605" s="34" t="s">
        <v>63</v>
      </c>
    </row>
    <row r="1606" spans="1:4" ht="15" thickBot="1">
      <c r="A1606" s="33">
        <v>309</v>
      </c>
      <c r="B1606" s="34" t="s">
        <v>59</v>
      </c>
      <c r="C1606" s="35">
        <v>2</v>
      </c>
      <c r="D1606" s="34" t="s">
        <v>63</v>
      </c>
    </row>
    <row r="1607" spans="1:4" ht="15" thickBot="1">
      <c r="A1607" s="33">
        <v>310</v>
      </c>
      <c r="B1607" s="34" t="s">
        <v>59</v>
      </c>
      <c r="C1607" s="35">
        <v>2</v>
      </c>
      <c r="D1607" s="34" t="s">
        <v>63</v>
      </c>
    </row>
    <row r="1608" spans="1:4" ht="15" thickBot="1">
      <c r="A1608" s="33">
        <v>311</v>
      </c>
      <c r="B1608" s="34" t="s">
        <v>59</v>
      </c>
      <c r="C1608" s="35">
        <v>2</v>
      </c>
      <c r="D1608" s="34" t="s">
        <v>63</v>
      </c>
    </row>
    <row r="1609" spans="1:4" ht="15" thickBot="1">
      <c r="A1609" s="33">
        <v>312</v>
      </c>
      <c r="B1609" s="34" t="s">
        <v>59</v>
      </c>
      <c r="C1609" s="35">
        <v>2</v>
      </c>
      <c r="D1609" s="34" t="s">
        <v>63</v>
      </c>
    </row>
    <row r="1610" spans="1:4" ht="15" thickBot="1">
      <c r="A1610" s="33">
        <v>313</v>
      </c>
      <c r="B1610" s="34" t="s">
        <v>59</v>
      </c>
      <c r="C1610" s="35">
        <v>2</v>
      </c>
      <c r="D1610" s="34" t="s">
        <v>63</v>
      </c>
    </row>
    <row r="1611" spans="1:4" ht="15" thickBot="1">
      <c r="A1611" s="33">
        <v>314</v>
      </c>
      <c r="B1611" s="34" t="s">
        <v>59</v>
      </c>
      <c r="C1611" s="35">
        <v>2</v>
      </c>
      <c r="D1611" s="34" t="s">
        <v>63</v>
      </c>
    </row>
    <row r="1612" spans="1:4" ht="15" thickBot="1">
      <c r="A1612" s="33">
        <v>315</v>
      </c>
      <c r="B1612" s="34" t="s">
        <v>59</v>
      </c>
      <c r="C1612" s="35">
        <v>2</v>
      </c>
      <c r="D1612" s="35">
        <v>5</v>
      </c>
    </row>
    <row r="1613" spans="1:4" ht="15" thickBot="1">
      <c r="A1613" s="33">
        <v>316</v>
      </c>
      <c r="B1613" s="34" t="s">
        <v>59</v>
      </c>
      <c r="C1613" s="35">
        <v>2</v>
      </c>
      <c r="D1613" s="34" t="s">
        <v>63</v>
      </c>
    </row>
    <row r="1614" spans="1:4" ht="15" thickBot="1">
      <c r="A1614" s="33">
        <v>317</v>
      </c>
      <c r="B1614" s="34" t="s">
        <v>59</v>
      </c>
      <c r="C1614" s="35">
        <v>2</v>
      </c>
      <c r="D1614" s="34" t="s">
        <v>63</v>
      </c>
    </row>
    <row r="1615" spans="1:4" ht="15" thickBot="1">
      <c r="A1615" s="33">
        <v>318</v>
      </c>
      <c r="B1615" s="34" t="s">
        <v>59</v>
      </c>
      <c r="C1615" s="35">
        <v>2</v>
      </c>
      <c r="D1615" s="34" t="s">
        <v>63</v>
      </c>
    </row>
    <row r="1616" spans="1:4" ht="15" thickBot="1">
      <c r="A1616" s="33">
        <v>319</v>
      </c>
      <c r="B1616" s="34" t="s">
        <v>59</v>
      </c>
      <c r="C1616" s="35">
        <v>2</v>
      </c>
      <c r="D1616" s="34" t="s">
        <v>63</v>
      </c>
    </row>
    <row r="1617" spans="1:4" ht="15" thickBot="1">
      <c r="A1617" s="33">
        <v>320</v>
      </c>
      <c r="B1617" s="34" t="s">
        <v>59</v>
      </c>
      <c r="C1617" s="35">
        <v>2</v>
      </c>
      <c r="D1617" s="34" t="s">
        <v>63</v>
      </c>
    </row>
    <row r="1618" spans="1:4" ht="15" thickBot="1">
      <c r="A1618" s="33">
        <v>321</v>
      </c>
      <c r="B1618" s="34" t="s">
        <v>59</v>
      </c>
      <c r="C1618" s="35">
        <v>2</v>
      </c>
      <c r="D1618" s="34" t="s">
        <v>63</v>
      </c>
    </row>
    <row r="1619" spans="1:4" ht="15" thickBot="1">
      <c r="A1619" s="33">
        <v>322</v>
      </c>
      <c r="B1619" s="34" t="s">
        <v>59</v>
      </c>
      <c r="C1619" s="35">
        <v>2</v>
      </c>
      <c r="D1619" s="34" t="s">
        <v>63</v>
      </c>
    </row>
    <row r="1620" spans="1:4" ht="15" thickBot="1">
      <c r="A1620" s="33">
        <v>323</v>
      </c>
      <c r="B1620" s="34" t="s">
        <v>59</v>
      </c>
      <c r="C1620" s="35">
        <v>2</v>
      </c>
      <c r="D1620" s="34" t="s">
        <v>63</v>
      </c>
    </row>
    <row r="1621" spans="1:4" ht="15" thickBot="1">
      <c r="A1621" s="33">
        <v>324</v>
      </c>
      <c r="B1621" s="34" t="s">
        <v>59</v>
      </c>
      <c r="C1621" s="35">
        <v>2</v>
      </c>
      <c r="D1621" s="35">
        <v>21</v>
      </c>
    </row>
    <row r="1622" spans="1:4" ht="15" thickBot="1">
      <c r="A1622" s="33">
        <v>1</v>
      </c>
      <c r="B1622" s="34" t="s">
        <v>59</v>
      </c>
      <c r="C1622" s="35">
        <v>3</v>
      </c>
      <c r="D1622" s="35">
        <v>22</v>
      </c>
    </row>
    <row r="1623" spans="1:4" ht="15" thickBot="1">
      <c r="A1623" s="33">
        <v>2</v>
      </c>
      <c r="B1623" s="34" t="s">
        <v>59</v>
      </c>
      <c r="C1623" s="35">
        <v>3</v>
      </c>
      <c r="D1623" s="34" t="s">
        <v>63</v>
      </c>
    </row>
    <row r="1624" spans="1:4" ht="15" thickBot="1">
      <c r="A1624" s="33">
        <v>3</v>
      </c>
      <c r="B1624" s="34" t="s">
        <v>59</v>
      </c>
      <c r="C1624" s="35">
        <v>3</v>
      </c>
      <c r="D1624" s="35">
        <v>7</v>
      </c>
    </row>
    <row r="1625" spans="1:4" ht="15" thickBot="1">
      <c r="A1625" s="33">
        <v>4</v>
      </c>
      <c r="B1625" s="34" t="s">
        <v>59</v>
      </c>
      <c r="C1625" s="35">
        <v>3</v>
      </c>
      <c r="D1625" s="35">
        <v>18</v>
      </c>
    </row>
    <row r="1626" spans="1:4" ht="15" thickBot="1">
      <c r="A1626" s="33">
        <v>5</v>
      </c>
      <c r="B1626" s="34" t="s">
        <v>59</v>
      </c>
      <c r="C1626" s="35">
        <v>3</v>
      </c>
      <c r="D1626" s="35">
        <v>22</v>
      </c>
    </row>
    <row r="1627" spans="1:4" ht="15" thickBot="1">
      <c r="A1627" s="33">
        <v>6</v>
      </c>
      <c r="B1627" s="34" t="s">
        <v>59</v>
      </c>
      <c r="C1627" s="35">
        <v>3</v>
      </c>
      <c r="D1627" s="35">
        <v>28</v>
      </c>
    </row>
    <row r="1628" spans="1:4" ht="15" thickBot="1">
      <c r="A1628" s="33">
        <v>7</v>
      </c>
      <c r="B1628" s="34" t="s">
        <v>59</v>
      </c>
      <c r="C1628" s="35">
        <v>3</v>
      </c>
      <c r="D1628" s="35">
        <v>6</v>
      </c>
    </row>
    <row r="1629" spans="1:4" ht="15" thickBot="1">
      <c r="A1629" s="33">
        <v>8</v>
      </c>
      <c r="B1629" s="34" t="s">
        <v>59</v>
      </c>
      <c r="C1629" s="35">
        <v>3</v>
      </c>
      <c r="D1629" s="34" t="s">
        <v>63</v>
      </c>
    </row>
    <row r="1630" spans="1:4" ht="15" thickBot="1">
      <c r="A1630" s="33">
        <v>9</v>
      </c>
      <c r="B1630" s="34" t="s">
        <v>59</v>
      </c>
      <c r="C1630" s="35">
        <v>3</v>
      </c>
      <c r="D1630" s="35">
        <v>25</v>
      </c>
    </row>
    <row r="1631" spans="1:4" ht="15" thickBot="1">
      <c r="A1631" s="33">
        <v>10</v>
      </c>
      <c r="B1631" s="34" t="s">
        <v>59</v>
      </c>
      <c r="C1631" s="35">
        <v>3</v>
      </c>
      <c r="D1631" s="35">
        <v>28</v>
      </c>
    </row>
    <row r="1632" spans="1:4" ht="15" thickBot="1">
      <c r="A1632" s="33">
        <v>11</v>
      </c>
      <c r="B1632" s="34" t="s">
        <v>59</v>
      </c>
      <c r="C1632" s="35">
        <v>3</v>
      </c>
      <c r="D1632" s="35">
        <v>20</v>
      </c>
    </row>
    <row r="1633" spans="1:4" ht="15" thickBot="1">
      <c r="A1633" s="33">
        <v>12</v>
      </c>
      <c r="B1633" s="34" t="s">
        <v>59</v>
      </c>
      <c r="C1633" s="35">
        <v>3</v>
      </c>
      <c r="D1633" s="35">
        <v>27</v>
      </c>
    </row>
    <row r="1634" spans="1:4" ht="15" thickBot="1">
      <c r="A1634" s="33">
        <v>13</v>
      </c>
      <c r="B1634" s="34" t="s">
        <v>59</v>
      </c>
      <c r="C1634" s="35">
        <v>3</v>
      </c>
      <c r="D1634" s="35">
        <v>23</v>
      </c>
    </row>
    <row r="1635" spans="1:4" ht="15" thickBot="1">
      <c r="A1635" s="33">
        <v>14</v>
      </c>
      <c r="B1635" s="34" t="s">
        <v>59</v>
      </c>
      <c r="C1635" s="35">
        <v>3</v>
      </c>
      <c r="D1635" s="35">
        <v>27</v>
      </c>
    </row>
    <row r="1636" spans="1:4" ht="15" thickBot="1">
      <c r="A1636" s="33">
        <v>15</v>
      </c>
      <c r="B1636" s="34" t="s">
        <v>59</v>
      </c>
      <c r="C1636" s="35">
        <v>3</v>
      </c>
      <c r="D1636" s="35">
        <v>23</v>
      </c>
    </row>
    <row r="1637" spans="1:4" ht="15" thickBot="1">
      <c r="A1637" s="33">
        <v>16</v>
      </c>
      <c r="B1637" s="34" t="s">
        <v>59</v>
      </c>
      <c r="C1637" s="35">
        <v>3</v>
      </c>
      <c r="D1637" s="35">
        <v>17</v>
      </c>
    </row>
    <row r="1638" spans="1:4" ht="15" thickBot="1">
      <c r="A1638" s="33">
        <v>17</v>
      </c>
      <c r="B1638" s="34" t="s">
        <v>59</v>
      </c>
      <c r="C1638" s="35">
        <v>3</v>
      </c>
      <c r="D1638" s="35">
        <v>25</v>
      </c>
    </row>
    <row r="1639" spans="1:4" ht="15" thickBot="1">
      <c r="A1639" s="33">
        <v>18</v>
      </c>
      <c r="B1639" s="34" t="s">
        <v>59</v>
      </c>
      <c r="C1639" s="35">
        <v>3</v>
      </c>
      <c r="D1639" s="35">
        <v>8</v>
      </c>
    </row>
    <row r="1640" spans="1:4" ht="15" thickBot="1">
      <c r="A1640" s="33">
        <v>19</v>
      </c>
      <c r="B1640" s="34" t="s">
        <v>59</v>
      </c>
      <c r="C1640" s="35">
        <v>3</v>
      </c>
      <c r="D1640" s="35">
        <v>8</v>
      </c>
    </row>
    <row r="1641" spans="1:4" ht="15" thickBot="1">
      <c r="A1641" s="33">
        <v>20</v>
      </c>
      <c r="B1641" s="34" t="s">
        <v>59</v>
      </c>
      <c r="C1641" s="35">
        <v>3</v>
      </c>
      <c r="D1641" s="34" t="s">
        <v>63</v>
      </c>
    </row>
    <row r="1642" spans="1:4" ht="15" thickBot="1">
      <c r="A1642" s="33">
        <v>21</v>
      </c>
      <c r="B1642" s="34" t="s">
        <v>59</v>
      </c>
      <c r="C1642" s="35">
        <v>3</v>
      </c>
      <c r="D1642" s="34" t="s">
        <v>63</v>
      </c>
    </row>
    <row r="1643" spans="1:4" ht="15" thickBot="1">
      <c r="A1643" s="33">
        <v>22</v>
      </c>
      <c r="B1643" s="34" t="s">
        <v>59</v>
      </c>
      <c r="C1643" s="35">
        <v>3</v>
      </c>
      <c r="D1643" s="34" t="s">
        <v>63</v>
      </c>
    </row>
    <row r="1644" spans="1:4" ht="15" thickBot="1">
      <c r="A1644" s="33">
        <v>23</v>
      </c>
      <c r="B1644" s="34" t="s">
        <v>59</v>
      </c>
      <c r="C1644" s="35">
        <v>3</v>
      </c>
      <c r="D1644" s="34" t="s">
        <v>63</v>
      </c>
    </row>
    <row r="1645" spans="1:4" ht="15" thickBot="1">
      <c r="A1645" s="33">
        <v>24</v>
      </c>
      <c r="B1645" s="34" t="s">
        <v>59</v>
      </c>
      <c r="C1645" s="35">
        <v>3</v>
      </c>
      <c r="D1645" s="35">
        <v>0</v>
      </c>
    </row>
    <row r="1646" spans="1:4" ht="15" thickBot="1">
      <c r="A1646" s="33">
        <v>25</v>
      </c>
      <c r="B1646" s="34" t="s">
        <v>59</v>
      </c>
      <c r="C1646" s="35">
        <v>3</v>
      </c>
      <c r="D1646" s="35">
        <v>0</v>
      </c>
    </row>
    <row r="1647" spans="1:4" ht="15" thickBot="1">
      <c r="A1647" s="33">
        <v>26</v>
      </c>
      <c r="B1647" s="34" t="s">
        <v>59</v>
      </c>
      <c r="C1647" s="35">
        <v>3</v>
      </c>
      <c r="D1647" s="35">
        <v>29</v>
      </c>
    </row>
    <row r="1648" spans="1:4" ht="15" thickBot="1">
      <c r="A1648" s="33">
        <v>27</v>
      </c>
      <c r="B1648" s="34" t="s">
        <v>59</v>
      </c>
      <c r="C1648" s="35">
        <v>3</v>
      </c>
      <c r="D1648" s="35">
        <v>9</v>
      </c>
    </row>
    <row r="1649" spans="1:4" ht="15" thickBot="1">
      <c r="A1649" s="33">
        <v>28</v>
      </c>
      <c r="B1649" s="34" t="s">
        <v>59</v>
      </c>
      <c r="C1649" s="35">
        <v>3</v>
      </c>
      <c r="D1649" s="35">
        <v>9</v>
      </c>
    </row>
    <row r="1650" spans="1:4" ht="15" thickBot="1">
      <c r="A1650" s="33">
        <v>29</v>
      </c>
      <c r="B1650" s="34" t="s">
        <v>59</v>
      </c>
      <c r="C1650" s="35">
        <v>3</v>
      </c>
      <c r="D1650" s="34" t="s">
        <v>63</v>
      </c>
    </row>
    <row r="1651" spans="1:4" ht="15" thickBot="1">
      <c r="A1651" s="33">
        <v>30</v>
      </c>
      <c r="B1651" s="34" t="s">
        <v>59</v>
      </c>
      <c r="C1651" s="35">
        <v>3</v>
      </c>
      <c r="D1651" s="35">
        <v>12</v>
      </c>
    </row>
    <row r="1652" spans="1:4" ht="15" thickBot="1">
      <c r="A1652" s="33">
        <v>31</v>
      </c>
      <c r="B1652" s="34" t="s">
        <v>59</v>
      </c>
      <c r="C1652" s="35">
        <v>3</v>
      </c>
      <c r="D1652" s="35">
        <v>0</v>
      </c>
    </row>
    <row r="1653" spans="1:4" ht="15" thickBot="1">
      <c r="A1653" s="33">
        <v>32</v>
      </c>
      <c r="B1653" s="34" t="s">
        <v>59</v>
      </c>
      <c r="C1653" s="35">
        <v>3</v>
      </c>
      <c r="D1653" s="35">
        <v>10</v>
      </c>
    </row>
    <row r="1654" spans="1:4" ht="15" thickBot="1">
      <c r="A1654" s="33">
        <v>33</v>
      </c>
      <c r="B1654" s="34" t="s">
        <v>59</v>
      </c>
      <c r="C1654" s="35">
        <v>3</v>
      </c>
      <c r="D1654" s="34" t="s">
        <v>63</v>
      </c>
    </row>
    <row r="1655" spans="1:4" ht="15" thickBot="1">
      <c r="A1655" s="33">
        <v>34</v>
      </c>
      <c r="B1655" s="34" t="s">
        <v>59</v>
      </c>
      <c r="C1655" s="35">
        <v>3</v>
      </c>
      <c r="D1655" s="35">
        <v>26</v>
      </c>
    </row>
    <row r="1656" spans="1:4" ht="15" thickBot="1">
      <c r="A1656" s="33">
        <v>35</v>
      </c>
      <c r="B1656" s="34" t="s">
        <v>59</v>
      </c>
      <c r="C1656" s="35">
        <v>3</v>
      </c>
      <c r="D1656" s="35">
        <v>13</v>
      </c>
    </row>
    <row r="1657" spans="1:4" ht="15" thickBot="1">
      <c r="A1657" s="33">
        <v>36</v>
      </c>
      <c r="B1657" s="34" t="s">
        <v>59</v>
      </c>
      <c r="C1657" s="35">
        <v>3</v>
      </c>
      <c r="D1657" s="35">
        <v>8</v>
      </c>
    </row>
    <row r="1658" spans="1:4" ht="15" thickBot="1">
      <c r="A1658" s="33">
        <v>37</v>
      </c>
      <c r="B1658" s="34" t="s">
        <v>59</v>
      </c>
      <c r="C1658" s="35">
        <v>3</v>
      </c>
      <c r="D1658" s="35">
        <v>7</v>
      </c>
    </row>
    <row r="1659" spans="1:4" ht="15" thickBot="1">
      <c r="A1659" s="33">
        <v>38</v>
      </c>
      <c r="B1659" s="34" t="s">
        <v>59</v>
      </c>
      <c r="C1659" s="35">
        <v>3</v>
      </c>
      <c r="D1659" s="35">
        <v>20</v>
      </c>
    </row>
    <row r="1660" spans="1:4" ht="15" thickBot="1">
      <c r="A1660" s="33">
        <v>39</v>
      </c>
      <c r="B1660" s="34" t="s">
        <v>59</v>
      </c>
      <c r="C1660" s="35">
        <v>3</v>
      </c>
      <c r="D1660" s="34" t="s">
        <v>63</v>
      </c>
    </row>
    <row r="1661" spans="1:4" ht="15" thickBot="1">
      <c r="A1661" s="33">
        <v>40</v>
      </c>
      <c r="B1661" s="34" t="s">
        <v>59</v>
      </c>
      <c r="C1661" s="35">
        <v>3</v>
      </c>
      <c r="D1661" s="35">
        <v>1</v>
      </c>
    </row>
    <row r="1662" spans="1:4" ht="15" thickBot="1">
      <c r="A1662" s="33">
        <v>41</v>
      </c>
      <c r="B1662" s="34" t="s">
        <v>59</v>
      </c>
      <c r="C1662" s="35">
        <v>3</v>
      </c>
      <c r="D1662" s="35">
        <v>6</v>
      </c>
    </row>
    <row r="1663" spans="1:4" ht="15" thickBot="1">
      <c r="A1663" s="33">
        <v>42</v>
      </c>
      <c r="B1663" s="34" t="s">
        <v>59</v>
      </c>
      <c r="C1663" s="35">
        <v>3</v>
      </c>
      <c r="D1663" s="35">
        <v>43</v>
      </c>
    </row>
    <row r="1664" spans="1:4" ht="15" thickBot="1">
      <c r="A1664" s="33">
        <v>43</v>
      </c>
      <c r="B1664" s="34" t="s">
        <v>59</v>
      </c>
      <c r="C1664" s="35">
        <v>3</v>
      </c>
      <c r="D1664" s="35">
        <v>0</v>
      </c>
    </row>
    <row r="1665" spans="1:4" ht="15" thickBot="1">
      <c r="A1665" s="33">
        <v>44</v>
      </c>
      <c r="B1665" s="34" t="s">
        <v>59</v>
      </c>
      <c r="C1665" s="35">
        <v>3</v>
      </c>
      <c r="D1665" s="35">
        <v>19</v>
      </c>
    </row>
    <row r="1666" spans="1:4" ht="15" thickBot="1">
      <c r="A1666" s="33">
        <v>45</v>
      </c>
      <c r="B1666" s="34" t="s">
        <v>59</v>
      </c>
      <c r="C1666" s="35">
        <v>3</v>
      </c>
      <c r="D1666" s="35">
        <v>7</v>
      </c>
    </row>
    <row r="1667" spans="1:4" ht="15" thickBot="1">
      <c r="A1667" s="33">
        <v>46</v>
      </c>
      <c r="B1667" s="34" t="s">
        <v>59</v>
      </c>
      <c r="C1667" s="35">
        <v>3</v>
      </c>
      <c r="D1667" s="35">
        <v>15</v>
      </c>
    </row>
    <row r="1668" spans="1:4" ht="15" thickBot="1">
      <c r="A1668" s="33">
        <v>47</v>
      </c>
      <c r="B1668" s="34" t="s">
        <v>59</v>
      </c>
      <c r="C1668" s="35">
        <v>3</v>
      </c>
      <c r="D1668" s="35">
        <v>22</v>
      </c>
    </row>
    <row r="1669" spans="1:4" ht="15" thickBot="1">
      <c r="A1669" s="33">
        <v>48</v>
      </c>
      <c r="B1669" s="34" t="s">
        <v>59</v>
      </c>
      <c r="C1669" s="35">
        <v>3</v>
      </c>
      <c r="D1669" s="35">
        <v>25</v>
      </c>
    </row>
    <row r="1670" spans="1:4" ht="15" thickBot="1">
      <c r="A1670" s="33">
        <v>49</v>
      </c>
      <c r="B1670" s="34" t="s">
        <v>59</v>
      </c>
      <c r="C1670" s="35">
        <v>3</v>
      </c>
      <c r="D1670" s="34" t="s">
        <v>63</v>
      </c>
    </row>
    <row r="1671" spans="1:4" ht="15" thickBot="1">
      <c r="A1671" s="33">
        <v>50</v>
      </c>
      <c r="B1671" s="34" t="s">
        <v>59</v>
      </c>
      <c r="C1671" s="35">
        <v>3</v>
      </c>
      <c r="D1671" s="35">
        <v>2</v>
      </c>
    </row>
    <row r="1672" spans="1:4" ht="15" thickBot="1">
      <c r="A1672" s="33">
        <v>51</v>
      </c>
      <c r="B1672" s="34" t="s">
        <v>59</v>
      </c>
      <c r="C1672" s="35">
        <v>3</v>
      </c>
      <c r="D1672" s="35">
        <v>25</v>
      </c>
    </row>
    <row r="1673" spans="1:4" ht="15" thickBot="1">
      <c r="A1673" s="33">
        <v>52</v>
      </c>
      <c r="B1673" s="34" t="s">
        <v>59</v>
      </c>
      <c r="C1673" s="35">
        <v>3</v>
      </c>
      <c r="D1673" s="35">
        <v>8</v>
      </c>
    </row>
    <row r="1674" spans="1:4" ht="15" thickBot="1">
      <c r="A1674" s="33">
        <v>53</v>
      </c>
      <c r="B1674" s="34" t="s">
        <v>59</v>
      </c>
      <c r="C1674" s="35">
        <v>3</v>
      </c>
      <c r="D1674" s="34" t="s">
        <v>63</v>
      </c>
    </row>
    <row r="1675" spans="1:4" ht="15" thickBot="1">
      <c r="A1675" s="33">
        <v>54</v>
      </c>
      <c r="B1675" s="34" t="s">
        <v>59</v>
      </c>
      <c r="C1675" s="35">
        <v>3</v>
      </c>
      <c r="D1675" s="35">
        <v>3</v>
      </c>
    </row>
    <row r="1676" spans="1:4" ht="15" thickBot="1">
      <c r="A1676" s="33">
        <v>55</v>
      </c>
      <c r="B1676" s="34" t="s">
        <v>59</v>
      </c>
      <c r="C1676" s="35">
        <v>3</v>
      </c>
      <c r="D1676" s="35">
        <v>8</v>
      </c>
    </row>
    <row r="1677" spans="1:4" ht="15" thickBot="1">
      <c r="A1677" s="33">
        <v>56</v>
      </c>
      <c r="B1677" s="34" t="s">
        <v>59</v>
      </c>
      <c r="C1677" s="35">
        <v>3</v>
      </c>
      <c r="D1677" s="35">
        <v>9</v>
      </c>
    </row>
    <row r="1678" spans="1:4" ht="15" thickBot="1">
      <c r="A1678" s="33">
        <v>57</v>
      </c>
      <c r="B1678" s="34" t="s">
        <v>59</v>
      </c>
      <c r="C1678" s="35">
        <v>3</v>
      </c>
      <c r="D1678" s="35">
        <v>26</v>
      </c>
    </row>
    <row r="1679" spans="1:4" ht="15" thickBot="1">
      <c r="A1679" s="33">
        <v>58</v>
      </c>
      <c r="B1679" s="34" t="s">
        <v>59</v>
      </c>
      <c r="C1679" s="35">
        <v>3</v>
      </c>
      <c r="D1679" s="35">
        <v>27</v>
      </c>
    </row>
    <row r="1680" spans="1:4" ht="15" thickBot="1">
      <c r="A1680" s="33">
        <v>59</v>
      </c>
      <c r="B1680" s="34" t="s">
        <v>59</v>
      </c>
      <c r="C1680" s="35">
        <v>3</v>
      </c>
      <c r="D1680" s="35">
        <v>7</v>
      </c>
    </row>
    <row r="1681" spans="1:4" ht="15" thickBot="1">
      <c r="A1681" s="33">
        <v>60</v>
      </c>
      <c r="B1681" s="34" t="s">
        <v>59</v>
      </c>
      <c r="C1681" s="35">
        <v>3</v>
      </c>
      <c r="D1681" s="35">
        <v>26</v>
      </c>
    </row>
    <row r="1682" spans="1:4" ht="15" thickBot="1">
      <c r="A1682" s="33">
        <v>61</v>
      </c>
      <c r="B1682" s="34" t="s">
        <v>59</v>
      </c>
      <c r="C1682" s="35">
        <v>3</v>
      </c>
      <c r="D1682" s="35">
        <v>10</v>
      </c>
    </row>
    <row r="1683" spans="1:4" ht="15" thickBot="1">
      <c r="A1683" s="33">
        <v>62</v>
      </c>
      <c r="B1683" s="34" t="s">
        <v>59</v>
      </c>
      <c r="C1683" s="35">
        <v>3</v>
      </c>
      <c r="D1683" s="34" t="s">
        <v>63</v>
      </c>
    </row>
    <row r="1684" spans="1:4" ht="15" thickBot="1">
      <c r="A1684" s="33">
        <v>63</v>
      </c>
      <c r="B1684" s="34" t="s">
        <v>59</v>
      </c>
      <c r="C1684" s="35">
        <v>3</v>
      </c>
      <c r="D1684" s="35">
        <v>8</v>
      </c>
    </row>
    <row r="1685" spans="1:4" ht="15" thickBot="1">
      <c r="A1685" s="33">
        <v>64</v>
      </c>
      <c r="B1685" s="34" t="s">
        <v>59</v>
      </c>
      <c r="C1685" s="35">
        <v>3</v>
      </c>
      <c r="D1685" s="34" t="s">
        <v>63</v>
      </c>
    </row>
    <row r="1686" spans="1:4" ht="15" thickBot="1">
      <c r="A1686" s="33">
        <v>65</v>
      </c>
      <c r="B1686" s="34" t="s">
        <v>59</v>
      </c>
      <c r="C1686" s="35">
        <v>3</v>
      </c>
      <c r="D1686" s="35">
        <v>40</v>
      </c>
    </row>
    <row r="1687" spans="1:4" ht="15" thickBot="1">
      <c r="A1687" s="33">
        <v>66</v>
      </c>
      <c r="B1687" s="34" t="s">
        <v>59</v>
      </c>
      <c r="C1687" s="35">
        <v>3</v>
      </c>
      <c r="D1687" s="35">
        <v>20</v>
      </c>
    </row>
    <row r="1688" spans="1:4" ht="15" thickBot="1">
      <c r="A1688" s="33">
        <v>67</v>
      </c>
      <c r="B1688" s="34" t="s">
        <v>59</v>
      </c>
      <c r="C1688" s="35">
        <v>3</v>
      </c>
      <c r="D1688" s="35">
        <v>23</v>
      </c>
    </row>
    <row r="1689" spans="1:4" ht="15" thickBot="1">
      <c r="A1689" s="33">
        <v>68</v>
      </c>
      <c r="B1689" s="34" t="s">
        <v>59</v>
      </c>
      <c r="C1689" s="35">
        <v>3</v>
      </c>
      <c r="D1689" s="35">
        <v>14</v>
      </c>
    </row>
    <row r="1690" spans="1:4" ht="15" thickBot="1">
      <c r="A1690" s="33">
        <v>69</v>
      </c>
      <c r="B1690" s="34" t="s">
        <v>59</v>
      </c>
      <c r="C1690" s="35">
        <v>3</v>
      </c>
      <c r="D1690" s="35">
        <v>13</v>
      </c>
    </row>
    <row r="1691" spans="1:4" ht="15" thickBot="1">
      <c r="A1691" s="33">
        <v>70</v>
      </c>
      <c r="B1691" s="34" t="s">
        <v>59</v>
      </c>
      <c r="C1691" s="35">
        <v>3</v>
      </c>
      <c r="D1691" s="35">
        <v>13</v>
      </c>
    </row>
    <row r="1692" spans="1:4" ht="15" thickBot="1">
      <c r="A1692" s="33">
        <v>71</v>
      </c>
      <c r="B1692" s="34" t="s">
        <v>59</v>
      </c>
      <c r="C1692" s="35">
        <v>3</v>
      </c>
      <c r="D1692" s="34" t="s">
        <v>63</v>
      </c>
    </row>
    <row r="1693" spans="1:4" ht="15" thickBot="1">
      <c r="A1693" s="33">
        <v>72</v>
      </c>
      <c r="B1693" s="34" t="s">
        <v>59</v>
      </c>
      <c r="C1693" s="35">
        <v>3</v>
      </c>
      <c r="D1693" s="35">
        <v>9</v>
      </c>
    </row>
    <row r="1694" spans="1:4" ht="15" thickBot="1">
      <c r="A1694" s="33">
        <v>73</v>
      </c>
      <c r="B1694" s="34" t="s">
        <v>59</v>
      </c>
      <c r="C1694" s="35">
        <v>3</v>
      </c>
      <c r="D1694" s="35">
        <v>5</v>
      </c>
    </row>
    <row r="1695" spans="1:4" ht="15" thickBot="1">
      <c r="A1695" s="33">
        <v>74</v>
      </c>
      <c r="B1695" s="34" t="s">
        <v>59</v>
      </c>
      <c r="C1695" s="35">
        <v>3</v>
      </c>
      <c r="D1695" s="35">
        <v>34</v>
      </c>
    </row>
    <row r="1696" spans="1:4" ht="15" thickBot="1">
      <c r="A1696" s="33">
        <v>75</v>
      </c>
      <c r="B1696" s="34" t="s">
        <v>59</v>
      </c>
      <c r="C1696" s="35">
        <v>3</v>
      </c>
      <c r="D1696" s="35">
        <v>41</v>
      </c>
    </row>
    <row r="1697" spans="1:4" ht="15" thickBot="1">
      <c r="A1697" s="33">
        <v>76</v>
      </c>
      <c r="B1697" s="34" t="s">
        <v>59</v>
      </c>
      <c r="C1697" s="35">
        <v>3</v>
      </c>
      <c r="D1697" s="34" t="s">
        <v>63</v>
      </c>
    </row>
    <row r="1698" spans="1:4" ht="15" thickBot="1">
      <c r="A1698" s="33">
        <v>77</v>
      </c>
      <c r="B1698" s="34" t="s">
        <v>59</v>
      </c>
      <c r="C1698" s="35">
        <v>3</v>
      </c>
      <c r="D1698" s="35">
        <v>15</v>
      </c>
    </row>
    <row r="1699" spans="1:4" ht="15" thickBot="1">
      <c r="A1699" s="33">
        <v>78</v>
      </c>
      <c r="B1699" s="34" t="s">
        <v>59</v>
      </c>
      <c r="C1699" s="35">
        <v>3</v>
      </c>
      <c r="D1699" s="35">
        <v>30</v>
      </c>
    </row>
    <row r="1700" spans="1:4" ht="15" thickBot="1">
      <c r="A1700" s="33">
        <v>79</v>
      </c>
      <c r="B1700" s="34" t="s">
        <v>59</v>
      </c>
      <c r="C1700" s="35">
        <v>3</v>
      </c>
      <c r="D1700" s="35">
        <v>14</v>
      </c>
    </row>
    <row r="1701" spans="1:4" ht="15" thickBot="1">
      <c r="A1701" s="33">
        <v>80</v>
      </c>
      <c r="B1701" s="34" t="s">
        <v>59</v>
      </c>
      <c r="C1701" s="35">
        <v>3</v>
      </c>
      <c r="D1701" s="35">
        <v>9</v>
      </c>
    </row>
    <row r="1702" spans="1:4" ht="15" thickBot="1">
      <c r="A1702" s="33">
        <v>81</v>
      </c>
      <c r="B1702" s="34" t="s">
        <v>59</v>
      </c>
      <c r="C1702" s="35">
        <v>3</v>
      </c>
      <c r="D1702" s="35">
        <v>12</v>
      </c>
    </row>
    <row r="1703" spans="1:4" ht="15" thickBot="1">
      <c r="A1703" s="33">
        <v>82</v>
      </c>
      <c r="B1703" s="34" t="s">
        <v>59</v>
      </c>
      <c r="C1703" s="35">
        <v>3</v>
      </c>
      <c r="D1703" s="35">
        <v>29</v>
      </c>
    </row>
    <row r="1704" spans="1:4" ht="15" thickBot="1">
      <c r="A1704" s="33">
        <v>83</v>
      </c>
      <c r="B1704" s="34" t="s">
        <v>59</v>
      </c>
      <c r="C1704" s="35">
        <v>3</v>
      </c>
      <c r="D1704" s="35">
        <v>19</v>
      </c>
    </row>
    <row r="1705" spans="1:4" ht="15" thickBot="1">
      <c r="A1705" s="33">
        <v>84</v>
      </c>
      <c r="B1705" s="34" t="s">
        <v>59</v>
      </c>
      <c r="C1705" s="35">
        <v>3</v>
      </c>
      <c r="D1705" s="35">
        <v>13</v>
      </c>
    </row>
    <row r="1706" spans="1:4" ht="15" thickBot="1">
      <c r="A1706" s="33">
        <v>85</v>
      </c>
      <c r="B1706" s="34" t="s">
        <v>59</v>
      </c>
      <c r="C1706" s="35">
        <v>3</v>
      </c>
      <c r="D1706" s="35">
        <v>0</v>
      </c>
    </row>
    <row r="1707" spans="1:4" ht="15" thickBot="1">
      <c r="A1707" s="33">
        <v>86</v>
      </c>
      <c r="B1707" s="34" t="s">
        <v>59</v>
      </c>
      <c r="C1707" s="35">
        <v>3</v>
      </c>
      <c r="D1707" s="34" t="s">
        <v>63</v>
      </c>
    </row>
    <row r="1708" spans="1:4" ht="15" thickBot="1">
      <c r="A1708" s="33">
        <v>87</v>
      </c>
      <c r="B1708" s="34" t="s">
        <v>59</v>
      </c>
      <c r="C1708" s="35">
        <v>3</v>
      </c>
      <c r="D1708" s="35">
        <v>0</v>
      </c>
    </row>
    <row r="1709" spans="1:4" ht="15" thickBot="1">
      <c r="A1709" s="33">
        <v>88</v>
      </c>
      <c r="B1709" s="34" t="s">
        <v>59</v>
      </c>
      <c r="C1709" s="35">
        <v>3</v>
      </c>
      <c r="D1709" s="35">
        <v>7</v>
      </c>
    </row>
    <row r="1710" spans="1:4" ht="15" thickBot="1">
      <c r="A1710" s="33">
        <v>89</v>
      </c>
      <c r="B1710" s="34" t="s">
        <v>59</v>
      </c>
      <c r="C1710" s="35">
        <v>3</v>
      </c>
      <c r="D1710" s="35">
        <v>0</v>
      </c>
    </row>
    <row r="1711" spans="1:4" ht="15" thickBot="1">
      <c r="A1711" s="33">
        <v>90</v>
      </c>
      <c r="B1711" s="34" t="s">
        <v>59</v>
      </c>
      <c r="C1711" s="35">
        <v>3</v>
      </c>
      <c r="D1711" s="35">
        <v>16</v>
      </c>
    </row>
    <row r="1712" spans="1:4" ht="15" thickBot="1">
      <c r="A1712" s="33">
        <v>91</v>
      </c>
      <c r="B1712" s="34" t="s">
        <v>59</v>
      </c>
      <c r="C1712" s="35">
        <v>3</v>
      </c>
      <c r="D1712" s="35">
        <v>6</v>
      </c>
    </row>
    <row r="1713" spans="1:4" ht="15" thickBot="1">
      <c r="A1713" s="33">
        <v>92</v>
      </c>
      <c r="B1713" s="34" t="s">
        <v>59</v>
      </c>
      <c r="C1713" s="35">
        <v>3</v>
      </c>
      <c r="D1713" s="35">
        <v>31</v>
      </c>
    </row>
    <row r="1714" spans="1:4" ht="15" thickBot="1">
      <c r="A1714" s="33">
        <v>93</v>
      </c>
      <c r="B1714" s="34" t="s">
        <v>59</v>
      </c>
      <c r="C1714" s="35">
        <v>3</v>
      </c>
      <c r="D1714" s="34" t="s">
        <v>63</v>
      </c>
    </row>
    <row r="1715" spans="1:4" ht="15" thickBot="1">
      <c r="A1715" s="33">
        <v>94</v>
      </c>
      <c r="B1715" s="34" t="s">
        <v>59</v>
      </c>
      <c r="C1715" s="35">
        <v>3</v>
      </c>
      <c r="D1715" s="35">
        <v>30</v>
      </c>
    </row>
    <row r="1716" spans="1:4" ht="15" thickBot="1">
      <c r="A1716" s="33">
        <v>95</v>
      </c>
      <c r="B1716" s="34" t="s">
        <v>59</v>
      </c>
      <c r="C1716" s="35">
        <v>3</v>
      </c>
      <c r="D1716" s="34" t="s">
        <v>63</v>
      </c>
    </row>
    <row r="1717" spans="1:4" ht="15" thickBot="1">
      <c r="A1717" s="33">
        <v>96</v>
      </c>
      <c r="B1717" s="34" t="s">
        <v>59</v>
      </c>
      <c r="C1717" s="35">
        <v>3</v>
      </c>
      <c r="D1717" s="34" t="s">
        <v>63</v>
      </c>
    </row>
    <row r="1718" spans="1:4" ht="15" thickBot="1">
      <c r="A1718" s="33">
        <v>97</v>
      </c>
      <c r="B1718" s="34" t="s">
        <v>59</v>
      </c>
      <c r="C1718" s="35">
        <v>3</v>
      </c>
      <c r="D1718" s="34" t="s">
        <v>63</v>
      </c>
    </row>
    <row r="1719" spans="1:4" ht="15" thickBot="1">
      <c r="A1719" s="33">
        <v>98</v>
      </c>
      <c r="B1719" s="34" t="s">
        <v>59</v>
      </c>
      <c r="C1719" s="35">
        <v>3</v>
      </c>
      <c r="D1719" s="34" t="s">
        <v>63</v>
      </c>
    </row>
    <row r="1720" spans="1:4" ht="15" thickBot="1">
      <c r="A1720" s="33">
        <v>99</v>
      </c>
      <c r="B1720" s="34" t="s">
        <v>59</v>
      </c>
      <c r="C1720" s="35">
        <v>3</v>
      </c>
      <c r="D1720" s="35">
        <v>0</v>
      </c>
    </row>
    <row r="1721" spans="1:4" ht="15" thickBot="1">
      <c r="A1721" s="33">
        <v>100</v>
      </c>
      <c r="B1721" s="34" t="s">
        <v>59</v>
      </c>
      <c r="C1721" s="35">
        <v>3</v>
      </c>
      <c r="D1721" s="35">
        <v>4</v>
      </c>
    </row>
    <row r="1722" spans="1:4" ht="15" thickBot="1">
      <c r="A1722" s="33">
        <v>101</v>
      </c>
      <c r="B1722" s="34" t="s">
        <v>59</v>
      </c>
      <c r="C1722" s="35">
        <v>3</v>
      </c>
      <c r="D1722" s="34" t="s">
        <v>63</v>
      </c>
    </row>
    <row r="1723" spans="1:4" ht="15" thickBot="1">
      <c r="A1723" s="33">
        <v>102</v>
      </c>
      <c r="B1723" s="34" t="s">
        <v>59</v>
      </c>
      <c r="C1723" s="35">
        <v>3</v>
      </c>
      <c r="D1723" s="35">
        <v>0</v>
      </c>
    </row>
    <row r="1724" spans="1:4" ht="15" thickBot="1">
      <c r="A1724" s="33">
        <v>103</v>
      </c>
      <c r="B1724" s="34" t="s">
        <v>59</v>
      </c>
      <c r="C1724" s="35">
        <v>3</v>
      </c>
      <c r="D1724" s="35">
        <v>0</v>
      </c>
    </row>
    <row r="1725" spans="1:4" ht="15" thickBot="1">
      <c r="A1725" s="33">
        <v>104</v>
      </c>
      <c r="B1725" s="34" t="s">
        <v>59</v>
      </c>
      <c r="C1725" s="35">
        <v>3</v>
      </c>
      <c r="D1725" s="35">
        <v>21</v>
      </c>
    </row>
    <row r="1726" spans="1:4" ht="15" thickBot="1">
      <c r="A1726" s="33">
        <v>105</v>
      </c>
      <c r="B1726" s="34" t="s">
        <v>59</v>
      </c>
      <c r="C1726" s="35">
        <v>3</v>
      </c>
      <c r="D1726" s="35">
        <v>12</v>
      </c>
    </row>
    <row r="1727" spans="1:4" ht="15" thickBot="1">
      <c r="A1727" s="33">
        <v>106</v>
      </c>
      <c r="B1727" s="34" t="s">
        <v>59</v>
      </c>
      <c r="C1727" s="35">
        <v>3</v>
      </c>
      <c r="D1727" s="34" t="s">
        <v>63</v>
      </c>
    </row>
    <row r="1728" spans="1:4" ht="15" thickBot="1">
      <c r="A1728" s="33">
        <v>107</v>
      </c>
      <c r="B1728" s="34" t="s">
        <v>59</v>
      </c>
      <c r="C1728" s="35">
        <v>3</v>
      </c>
      <c r="D1728" s="35">
        <v>16</v>
      </c>
    </row>
    <row r="1729" spans="1:4" ht="15" thickBot="1">
      <c r="A1729" s="33">
        <v>108</v>
      </c>
      <c r="B1729" s="34" t="s">
        <v>59</v>
      </c>
      <c r="C1729" s="35">
        <v>3</v>
      </c>
      <c r="D1729" s="34" t="s">
        <v>63</v>
      </c>
    </row>
    <row r="1730" spans="1:4" ht="15" thickBot="1">
      <c r="A1730" s="33">
        <v>109</v>
      </c>
      <c r="B1730" s="34" t="s">
        <v>59</v>
      </c>
      <c r="C1730" s="35">
        <v>3</v>
      </c>
      <c r="D1730" s="35">
        <v>0</v>
      </c>
    </row>
    <row r="1731" spans="1:4" ht="15" thickBot="1">
      <c r="A1731" s="33">
        <v>110</v>
      </c>
      <c r="B1731" s="34" t="s">
        <v>59</v>
      </c>
      <c r="C1731" s="35">
        <v>3</v>
      </c>
      <c r="D1731" s="35">
        <v>0</v>
      </c>
    </row>
    <row r="1732" spans="1:4" ht="15" thickBot="1">
      <c r="A1732" s="33">
        <v>111</v>
      </c>
      <c r="B1732" s="34" t="s">
        <v>59</v>
      </c>
      <c r="C1732" s="35">
        <v>3</v>
      </c>
      <c r="D1732" s="35">
        <v>6</v>
      </c>
    </row>
    <row r="1733" spans="1:4" ht="15" thickBot="1">
      <c r="A1733" s="33">
        <v>112</v>
      </c>
      <c r="B1733" s="34" t="s">
        <v>59</v>
      </c>
      <c r="C1733" s="35">
        <v>3</v>
      </c>
      <c r="D1733" s="35">
        <v>18</v>
      </c>
    </row>
    <row r="1734" spans="1:4" ht="15" thickBot="1">
      <c r="A1734" s="33">
        <v>113</v>
      </c>
      <c r="B1734" s="34" t="s">
        <v>59</v>
      </c>
      <c r="C1734" s="35">
        <v>3</v>
      </c>
      <c r="D1734" s="34" t="s">
        <v>63</v>
      </c>
    </row>
    <row r="1735" spans="1:4" ht="15" thickBot="1">
      <c r="A1735" s="33">
        <v>114</v>
      </c>
      <c r="B1735" s="34" t="s">
        <v>59</v>
      </c>
      <c r="C1735" s="35">
        <v>3</v>
      </c>
      <c r="D1735" s="35">
        <v>4</v>
      </c>
    </row>
    <row r="1736" spans="1:4" ht="15" thickBot="1">
      <c r="A1736" s="33">
        <v>115</v>
      </c>
      <c r="B1736" s="34" t="s">
        <v>59</v>
      </c>
      <c r="C1736" s="35">
        <v>3</v>
      </c>
      <c r="D1736" s="35">
        <v>9</v>
      </c>
    </row>
    <row r="1737" spans="1:4" ht="15" thickBot="1">
      <c r="A1737" s="33">
        <v>116</v>
      </c>
      <c r="B1737" s="34" t="s">
        <v>59</v>
      </c>
      <c r="C1737" s="35">
        <v>3</v>
      </c>
      <c r="D1737" s="34" t="s">
        <v>63</v>
      </c>
    </row>
    <row r="1738" spans="1:4" ht="15" thickBot="1">
      <c r="A1738" s="33">
        <v>117</v>
      </c>
      <c r="B1738" s="34" t="s">
        <v>59</v>
      </c>
      <c r="C1738" s="35">
        <v>3</v>
      </c>
      <c r="D1738" s="34" t="s">
        <v>63</v>
      </c>
    </row>
    <row r="1739" spans="1:4" ht="15" thickBot="1">
      <c r="A1739" s="33">
        <v>118</v>
      </c>
      <c r="B1739" s="34" t="s">
        <v>59</v>
      </c>
      <c r="C1739" s="35">
        <v>3</v>
      </c>
      <c r="D1739" s="35">
        <v>6</v>
      </c>
    </row>
    <row r="1740" spans="1:4" ht="15" thickBot="1">
      <c r="A1740" s="33">
        <v>119</v>
      </c>
      <c r="B1740" s="34" t="s">
        <v>59</v>
      </c>
      <c r="C1740" s="35">
        <v>3</v>
      </c>
      <c r="D1740" s="35">
        <v>35</v>
      </c>
    </row>
    <row r="1741" spans="1:4" ht="15" thickBot="1">
      <c r="A1741" s="33">
        <v>120</v>
      </c>
      <c r="B1741" s="34" t="s">
        <v>59</v>
      </c>
      <c r="C1741" s="35">
        <v>3</v>
      </c>
      <c r="D1741" s="35">
        <v>9</v>
      </c>
    </row>
    <row r="1742" spans="1:4" ht="15" thickBot="1">
      <c r="A1742" s="33">
        <v>121</v>
      </c>
      <c r="B1742" s="34" t="s">
        <v>59</v>
      </c>
      <c r="C1742" s="35">
        <v>3</v>
      </c>
      <c r="D1742" s="35">
        <v>19</v>
      </c>
    </row>
    <row r="1743" spans="1:4" ht="15" thickBot="1">
      <c r="A1743" s="33">
        <v>122</v>
      </c>
      <c r="B1743" s="34" t="s">
        <v>59</v>
      </c>
      <c r="C1743" s="35">
        <v>3</v>
      </c>
      <c r="D1743" s="34" t="s">
        <v>63</v>
      </c>
    </row>
    <row r="1744" spans="1:4" ht="15" thickBot="1">
      <c r="A1744" s="33">
        <v>123</v>
      </c>
      <c r="B1744" s="34" t="s">
        <v>59</v>
      </c>
      <c r="C1744" s="35">
        <v>3</v>
      </c>
      <c r="D1744" s="34" t="s">
        <v>63</v>
      </c>
    </row>
    <row r="1745" spans="1:4" ht="15" thickBot="1">
      <c r="A1745" s="33">
        <v>124</v>
      </c>
      <c r="B1745" s="34" t="s">
        <v>59</v>
      </c>
      <c r="C1745" s="35">
        <v>3</v>
      </c>
      <c r="D1745" s="35">
        <v>1</v>
      </c>
    </row>
    <row r="1746" spans="1:4" ht="15" thickBot="1">
      <c r="A1746" s="33">
        <v>125</v>
      </c>
      <c r="B1746" s="34" t="s">
        <v>59</v>
      </c>
      <c r="C1746" s="35">
        <v>3</v>
      </c>
      <c r="D1746" s="35">
        <v>7</v>
      </c>
    </row>
    <row r="1747" spans="1:4" ht="15" thickBot="1">
      <c r="A1747" s="33">
        <v>126</v>
      </c>
      <c r="B1747" s="34" t="s">
        <v>59</v>
      </c>
      <c r="C1747" s="35">
        <v>3</v>
      </c>
      <c r="D1747" s="35">
        <v>12</v>
      </c>
    </row>
    <row r="1748" spans="1:4" ht="15" thickBot="1">
      <c r="A1748" s="33">
        <v>127</v>
      </c>
      <c r="B1748" s="34" t="s">
        <v>59</v>
      </c>
      <c r="C1748" s="35">
        <v>3</v>
      </c>
      <c r="D1748" s="35">
        <v>6</v>
      </c>
    </row>
    <row r="1749" spans="1:4" ht="15" thickBot="1">
      <c r="A1749" s="33">
        <v>128</v>
      </c>
      <c r="B1749" s="34" t="s">
        <v>59</v>
      </c>
      <c r="C1749" s="35">
        <v>3</v>
      </c>
      <c r="D1749" s="34" t="s">
        <v>63</v>
      </c>
    </row>
    <row r="1750" spans="1:4" ht="15" thickBot="1">
      <c r="A1750" s="33">
        <v>129</v>
      </c>
      <c r="B1750" s="34" t="s">
        <v>59</v>
      </c>
      <c r="C1750" s="35">
        <v>3</v>
      </c>
      <c r="D1750" s="35">
        <v>17</v>
      </c>
    </row>
    <row r="1751" spans="1:4" ht="15" thickBot="1">
      <c r="A1751" s="33">
        <v>130</v>
      </c>
      <c r="B1751" s="34" t="s">
        <v>59</v>
      </c>
      <c r="C1751" s="35">
        <v>3</v>
      </c>
      <c r="D1751" s="34" t="s">
        <v>63</v>
      </c>
    </row>
    <row r="1752" spans="1:4" ht="15" thickBot="1">
      <c r="A1752" s="33">
        <v>131</v>
      </c>
      <c r="B1752" s="34" t="s">
        <v>59</v>
      </c>
      <c r="C1752" s="35">
        <v>3</v>
      </c>
      <c r="D1752" s="34" t="s">
        <v>63</v>
      </c>
    </row>
    <row r="1753" spans="1:4" ht="15" thickBot="1">
      <c r="A1753" s="33">
        <v>132</v>
      </c>
      <c r="B1753" s="34" t="s">
        <v>59</v>
      </c>
      <c r="C1753" s="35">
        <v>3</v>
      </c>
      <c r="D1753" s="35">
        <v>19</v>
      </c>
    </row>
    <row r="1754" spans="1:4" ht="15" thickBot="1">
      <c r="A1754" s="33">
        <v>133</v>
      </c>
      <c r="B1754" s="34" t="s">
        <v>59</v>
      </c>
      <c r="C1754" s="35">
        <v>3</v>
      </c>
      <c r="D1754" s="34" t="s">
        <v>63</v>
      </c>
    </row>
    <row r="1755" spans="1:4" ht="15" thickBot="1">
      <c r="A1755" s="33">
        <v>134</v>
      </c>
      <c r="B1755" s="34" t="s">
        <v>59</v>
      </c>
      <c r="C1755" s="35">
        <v>3</v>
      </c>
      <c r="D1755" s="34" t="s">
        <v>63</v>
      </c>
    </row>
    <row r="1756" spans="1:4" ht="15" thickBot="1">
      <c r="A1756" s="33">
        <v>135</v>
      </c>
      <c r="B1756" s="34" t="s">
        <v>59</v>
      </c>
      <c r="C1756" s="35">
        <v>3</v>
      </c>
      <c r="D1756" s="35">
        <v>30</v>
      </c>
    </row>
    <row r="1757" spans="1:4" ht="15" thickBot="1">
      <c r="A1757" s="33">
        <v>136</v>
      </c>
      <c r="B1757" s="34" t="s">
        <v>59</v>
      </c>
      <c r="C1757" s="35">
        <v>3</v>
      </c>
      <c r="D1757" s="35">
        <v>5</v>
      </c>
    </row>
    <row r="1758" spans="1:4" ht="15" thickBot="1">
      <c r="A1758" s="33">
        <v>137</v>
      </c>
      <c r="B1758" s="34" t="s">
        <v>59</v>
      </c>
      <c r="C1758" s="35">
        <v>3</v>
      </c>
      <c r="D1758" s="35">
        <v>0</v>
      </c>
    </row>
    <row r="1759" spans="1:4" ht="15" thickBot="1">
      <c r="A1759" s="33">
        <v>138</v>
      </c>
      <c r="B1759" s="34" t="s">
        <v>59</v>
      </c>
      <c r="C1759" s="35">
        <v>3</v>
      </c>
      <c r="D1759" s="35">
        <v>9</v>
      </c>
    </row>
    <row r="1760" spans="1:4" ht="15" thickBot="1">
      <c r="A1760" s="33">
        <v>139</v>
      </c>
      <c r="B1760" s="34" t="s">
        <v>59</v>
      </c>
      <c r="C1760" s="35">
        <v>3</v>
      </c>
      <c r="D1760" s="35">
        <v>7</v>
      </c>
    </row>
    <row r="1761" spans="1:4" ht="15" thickBot="1">
      <c r="A1761" s="33">
        <v>140</v>
      </c>
      <c r="B1761" s="34" t="s">
        <v>59</v>
      </c>
      <c r="C1761" s="35">
        <v>3</v>
      </c>
      <c r="D1761" s="34" t="s">
        <v>63</v>
      </c>
    </row>
    <row r="1762" spans="1:4" ht="15" thickBot="1">
      <c r="A1762" s="33">
        <v>141</v>
      </c>
      <c r="B1762" s="34" t="s">
        <v>59</v>
      </c>
      <c r="C1762" s="35">
        <v>3</v>
      </c>
      <c r="D1762" s="35">
        <v>9</v>
      </c>
    </row>
    <row r="1763" spans="1:4" ht="15" thickBot="1">
      <c r="A1763" s="33">
        <v>142</v>
      </c>
      <c r="B1763" s="34" t="s">
        <v>59</v>
      </c>
      <c r="C1763" s="35">
        <v>3</v>
      </c>
      <c r="D1763" s="35">
        <v>4</v>
      </c>
    </row>
    <row r="1764" spans="1:4" ht="15" thickBot="1">
      <c r="A1764" s="33">
        <v>143</v>
      </c>
      <c r="B1764" s="34" t="s">
        <v>59</v>
      </c>
      <c r="C1764" s="35">
        <v>3</v>
      </c>
      <c r="D1764" s="35">
        <v>23</v>
      </c>
    </row>
    <row r="1765" spans="1:4" ht="15" thickBot="1">
      <c r="A1765" s="33">
        <v>144</v>
      </c>
      <c r="B1765" s="34" t="s">
        <v>59</v>
      </c>
      <c r="C1765" s="35">
        <v>3</v>
      </c>
      <c r="D1765" s="35">
        <v>6</v>
      </c>
    </row>
    <row r="1766" spans="1:4" ht="15" thickBot="1">
      <c r="A1766" s="33">
        <v>145</v>
      </c>
      <c r="B1766" s="34" t="s">
        <v>59</v>
      </c>
      <c r="C1766" s="35">
        <v>3</v>
      </c>
      <c r="D1766" s="35">
        <v>9</v>
      </c>
    </row>
    <row r="1767" spans="1:4" ht="15" thickBot="1">
      <c r="A1767" s="33">
        <v>146</v>
      </c>
      <c r="B1767" s="34" t="s">
        <v>59</v>
      </c>
      <c r="C1767" s="35">
        <v>3</v>
      </c>
      <c r="D1767" s="35">
        <v>9</v>
      </c>
    </row>
    <row r="1768" spans="1:4" ht="15" thickBot="1">
      <c r="A1768" s="33">
        <v>147</v>
      </c>
      <c r="B1768" s="34" t="s">
        <v>59</v>
      </c>
      <c r="C1768" s="35">
        <v>3</v>
      </c>
      <c r="D1768" s="35">
        <v>2</v>
      </c>
    </row>
    <row r="1769" spans="1:4" ht="15" thickBot="1">
      <c r="A1769" s="33">
        <v>148</v>
      </c>
      <c r="B1769" s="34" t="s">
        <v>59</v>
      </c>
      <c r="C1769" s="35">
        <v>3</v>
      </c>
      <c r="D1769" s="35">
        <v>4</v>
      </c>
    </row>
    <row r="1770" spans="1:4" ht="15" thickBot="1">
      <c r="A1770" s="33">
        <v>149</v>
      </c>
      <c r="B1770" s="34" t="s">
        <v>59</v>
      </c>
      <c r="C1770" s="35">
        <v>3</v>
      </c>
      <c r="D1770" s="35">
        <v>17</v>
      </c>
    </row>
    <row r="1771" spans="1:4" ht="15" thickBot="1">
      <c r="A1771" s="33">
        <v>150</v>
      </c>
      <c r="B1771" s="34" t="s">
        <v>59</v>
      </c>
      <c r="C1771" s="35">
        <v>3</v>
      </c>
      <c r="D1771" s="35">
        <v>5</v>
      </c>
    </row>
    <row r="1772" spans="1:4" ht="15" thickBot="1">
      <c r="A1772" s="33">
        <v>151</v>
      </c>
      <c r="B1772" s="34" t="s">
        <v>59</v>
      </c>
      <c r="C1772" s="35">
        <v>3</v>
      </c>
      <c r="D1772" s="35">
        <v>20</v>
      </c>
    </row>
    <row r="1773" spans="1:4" ht="15" thickBot="1">
      <c r="A1773" s="33">
        <v>152</v>
      </c>
      <c r="B1773" s="34" t="s">
        <v>59</v>
      </c>
      <c r="C1773" s="35">
        <v>3</v>
      </c>
      <c r="D1773" s="35">
        <v>17</v>
      </c>
    </row>
    <row r="1774" spans="1:4" ht="15" thickBot="1">
      <c r="A1774" s="33">
        <v>153</v>
      </c>
      <c r="B1774" s="34" t="s">
        <v>59</v>
      </c>
      <c r="C1774" s="35">
        <v>3</v>
      </c>
      <c r="D1774" s="35">
        <v>8</v>
      </c>
    </row>
    <row r="1775" spans="1:4" ht="15" thickBot="1">
      <c r="A1775" s="33">
        <v>154</v>
      </c>
      <c r="B1775" s="34" t="s">
        <v>59</v>
      </c>
      <c r="C1775" s="35">
        <v>3</v>
      </c>
      <c r="D1775" s="35">
        <v>18</v>
      </c>
    </row>
    <row r="1776" spans="1:4" ht="15" thickBot="1">
      <c r="A1776" s="33">
        <v>155</v>
      </c>
      <c r="B1776" s="34" t="s">
        <v>59</v>
      </c>
      <c r="C1776" s="35">
        <v>3</v>
      </c>
      <c r="D1776" s="35">
        <v>34</v>
      </c>
    </row>
    <row r="1777" spans="1:4" ht="15" thickBot="1">
      <c r="A1777" s="33">
        <v>156</v>
      </c>
      <c r="B1777" s="34" t="s">
        <v>59</v>
      </c>
      <c r="C1777" s="35">
        <v>3</v>
      </c>
      <c r="D1777" s="35">
        <v>4</v>
      </c>
    </row>
    <row r="1778" spans="1:4" ht="15" thickBot="1">
      <c r="A1778" s="33">
        <v>157</v>
      </c>
      <c r="B1778" s="34" t="s">
        <v>59</v>
      </c>
      <c r="C1778" s="35">
        <v>3</v>
      </c>
      <c r="D1778" s="35">
        <v>4</v>
      </c>
    </row>
    <row r="1779" spans="1:4" ht="15" thickBot="1">
      <c r="A1779" s="33">
        <v>158</v>
      </c>
      <c r="B1779" s="34" t="s">
        <v>59</v>
      </c>
      <c r="C1779" s="35">
        <v>3</v>
      </c>
      <c r="D1779" s="35">
        <v>7</v>
      </c>
    </row>
    <row r="1780" spans="1:4" ht="15" thickBot="1">
      <c r="A1780" s="33">
        <v>159</v>
      </c>
      <c r="B1780" s="34" t="s">
        <v>59</v>
      </c>
      <c r="C1780" s="35">
        <v>3</v>
      </c>
      <c r="D1780" s="35">
        <v>6</v>
      </c>
    </row>
    <row r="1781" spans="1:4" ht="15" thickBot="1">
      <c r="A1781" s="33">
        <v>160</v>
      </c>
      <c r="B1781" s="34" t="s">
        <v>59</v>
      </c>
      <c r="C1781" s="35">
        <v>3</v>
      </c>
      <c r="D1781" s="35">
        <v>7</v>
      </c>
    </row>
    <row r="1782" spans="1:4" ht="15" thickBot="1">
      <c r="A1782" s="33">
        <v>161</v>
      </c>
      <c r="B1782" s="34" t="s">
        <v>59</v>
      </c>
      <c r="C1782" s="35">
        <v>3</v>
      </c>
      <c r="D1782" s="34" t="s">
        <v>63</v>
      </c>
    </row>
    <row r="1783" spans="1:4" ht="15" thickBot="1">
      <c r="A1783" s="33">
        <v>162</v>
      </c>
      <c r="B1783" s="34" t="s">
        <v>59</v>
      </c>
      <c r="C1783" s="35">
        <v>3</v>
      </c>
      <c r="D1783" s="34" t="s">
        <v>63</v>
      </c>
    </row>
    <row r="1784" spans="1:4" ht="15" thickBot="1">
      <c r="A1784" s="33">
        <v>163</v>
      </c>
      <c r="B1784" s="34" t="s">
        <v>59</v>
      </c>
      <c r="C1784" s="35">
        <v>3</v>
      </c>
      <c r="D1784" s="34" t="s">
        <v>63</v>
      </c>
    </row>
    <row r="1785" spans="1:4" ht="15" thickBot="1">
      <c r="A1785" s="33">
        <v>164</v>
      </c>
      <c r="B1785" s="34" t="s">
        <v>59</v>
      </c>
      <c r="C1785" s="35">
        <v>3</v>
      </c>
      <c r="D1785" s="35">
        <v>4</v>
      </c>
    </row>
    <row r="1786" spans="1:4" ht="15" thickBot="1">
      <c r="A1786" s="33">
        <v>165</v>
      </c>
      <c r="B1786" s="34" t="s">
        <v>59</v>
      </c>
      <c r="C1786" s="35">
        <v>3</v>
      </c>
      <c r="D1786" s="35">
        <v>15</v>
      </c>
    </row>
    <row r="1787" spans="1:4" ht="15" thickBot="1">
      <c r="A1787" s="33">
        <v>166</v>
      </c>
      <c r="B1787" s="34" t="s">
        <v>59</v>
      </c>
      <c r="C1787" s="35">
        <v>3</v>
      </c>
      <c r="D1787" s="35">
        <v>5</v>
      </c>
    </row>
    <row r="1788" spans="1:4" ht="15" thickBot="1">
      <c r="A1788" s="33">
        <v>167</v>
      </c>
      <c r="B1788" s="34" t="s">
        <v>59</v>
      </c>
      <c r="C1788" s="35">
        <v>3</v>
      </c>
      <c r="D1788" s="35">
        <v>3</v>
      </c>
    </row>
    <row r="1789" spans="1:4" ht="15" thickBot="1">
      <c r="A1789" s="33">
        <v>168</v>
      </c>
      <c r="B1789" s="34" t="s">
        <v>59</v>
      </c>
      <c r="C1789" s="35">
        <v>3</v>
      </c>
      <c r="D1789" s="34" t="s">
        <v>63</v>
      </c>
    </row>
    <row r="1790" spans="1:4" ht="15" thickBot="1">
      <c r="A1790" s="33">
        <v>169</v>
      </c>
      <c r="B1790" s="34" t="s">
        <v>59</v>
      </c>
      <c r="C1790" s="35">
        <v>3</v>
      </c>
      <c r="D1790" s="34" t="s">
        <v>63</v>
      </c>
    </row>
    <row r="1791" spans="1:4" ht="15" thickBot="1">
      <c r="A1791" s="33">
        <v>170</v>
      </c>
      <c r="B1791" s="34" t="s">
        <v>59</v>
      </c>
      <c r="C1791" s="35">
        <v>3</v>
      </c>
      <c r="D1791" s="35">
        <v>2</v>
      </c>
    </row>
    <row r="1792" spans="1:4" ht="15" thickBot="1">
      <c r="A1792" s="33">
        <v>171</v>
      </c>
      <c r="B1792" s="34" t="s">
        <v>59</v>
      </c>
      <c r="C1792" s="35">
        <v>3</v>
      </c>
      <c r="D1792" s="35">
        <v>2</v>
      </c>
    </row>
    <row r="1793" spans="1:4" ht="15" thickBot="1">
      <c r="A1793" s="33">
        <v>172</v>
      </c>
      <c r="B1793" s="34" t="s">
        <v>59</v>
      </c>
      <c r="C1793" s="35">
        <v>3</v>
      </c>
      <c r="D1793" s="35">
        <v>9</v>
      </c>
    </row>
    <row r="1794" spans="1:4" ht="15" thickBot="1">
      <c r="A1794" s="33">
        <v>173</v>
      </c>
      <c r="B1794" s="34" t="s">
        <v>59</v>
      </c>
      <c r="C1794" s="35">
        <v>3</v>
      </c>
      <c r="D1794" s="34" t="s">
        <v>63</v>
      </c>
    </row>
    <row r="1795" spans="1:4" ht="15" thickBot="1">
      <c r="A1795" s="33">
        <v>174</v>
      </c>
      <c r="B1795" s="34" t="s">
        <v>59</v>
      </c>
      <c r="C1795" s="35">
        <v>3</v>
      </c>
      <c r="D1795" s="34" t="s">
        <v>63</v>
      </c>
    </row>
    <row r="1796" spans="1:4" ht="15" thickBot="1">
      <c r="A1796" s="33">
        <v>175</v>
      </c>
      <c r="B1796" s="34" t="s">
        <v>59</v>
      </c>
      <c r="C1796" s="35">
        <v>3</v>
      </c>
      <c r="D1796" s="35">
        <v>2</v>
      </c>
    </row>
    <row r="1797" spans="1:4" ht="15" thickBot="1">
      <c r="A1797" s="33">
        <v>176</v>
      </c>
      <c r="B1797" s="34" t="s">
        <v>59</v>
      </c>
      <c r="C1797" s="35">
        <v>3</v>
      </c>
      <c r="D1797" s="35">
        <v>0</v>
      </c>
    </row>
    <row r="1798" spans="1:4" ht="15" thickBot="1">
      <c r="A1798" s="33">
        <v>177</v>
      </c>
      <c r="B1798" s="34" t="s">
        <v>59</v>
      </c>
      <c r="C1798" s="35">
        <v>3</v>
      </c>
      <c r="D1798" s="34" t="s">
        <v>63</v>
      </c>
    </row>
    <row r="1799" spans="1:4" ht="15" thickBot="1">
      <c r="A1799" s="33">
        <v>178</v>
      </c>
      <c r="B1799" s="34" t="s">
        <v>59</v>
      </c>
      <c r="C1799" s="35">
        <v>3</v>
      </c>
      <c r="D1799" s="34" t="s">
        <v>63</v>
      </c>
    </row>
    <row r="1800" spans="1:4" ht="15" thickBot="1">
      <c r="A1800" s="33">
        <v>179</v>
      </c>
      <c r="B1800" s="34" t="s">
        <v>59</v>
      </c>
      <c r="C1800" s="35">
        <v>3</v>
      </c>
      <c r="D1800" s="34" t="s">
        <v>63</v>
      </c>
    </row>
    <row r="1801" spans="1:4" ht="15" thickBot="1">
      <c r="A1801" s="33">
        <v>180</v>
      </c>
      <c r="B1801" s="34" t="s">
        <v>59</v>
      </c>
      <c r="C1801" s="35">
        <v>3</v>
      </c>
      <c r="D1801" s="35">
        <v>4</v>
      </c>
    </row>
    <row r="1802" spans="1:4" ht="15" thickBot="1">
      <c r="A1802" s="33">
        <v>181</v>
      </c>
      <c r="B1802" s="34" t="s">
        <v>59</v>
      </c>
      <c r="C1802" s="35">
        <v>3</v>
      </c>
      <c r="D1802" s="35">
        <v>0</v>
      </c>
    </row>
    <row r="1803" spans="1:4" ht="15" thickBot="1">
      <c r="A1803" s="33">
        <v>182</v>
      </c>
      <c r="B1803" s="34" t="s">
        <v>59</v>
      </c>
      <c r="C1803" s="35">
        <v>3</v>
      </c>
      <c r="D1803" s="35">
        <v>3</v>
      </c>
    </row>
    <row r="1804" spans="1:4" ht="15" thickBot="1">
      <c r="A1804" s="33">
        <v>183</v>
      </c>
      <c r="B1804" s="34" t="s">
        <v>59</v>
      </c>
      <c r="C1804" s="35">
        <v>3</v>
      </c>
      <c r="D1804" s="34" t="s">
        <v>63</v>
      </c>
    </row>
    <row r="1805" spans="1:4" ht="15" thickBot="1">
      <c r="A1805" s="33">
        <v>184</v>
      </c>
      <c r="B1805" s="34" t="s">
        <v>59</v>
      </c>
      <c r="C1805" s="35">
        <v>3</v>
      </c>
      <c r="D1805" s="35">
        <v>4</v>
      </c>
    </row>
    <row r="1806" spans="1:4" ht="15" thickBot="1">
      <c r="A1806" s="33">
        <v>185</v>
      </c>
      <c r="B1806" s="34" t="s">
        <v>59</v>
      </c>
      <c r="C1806" s="35">
        <v>3</v>
      </c>
      <c r="D1806" s="35">
        <v>5</v>
      </c>
    </row>
    <row r="1807" spans="1:4" ht="15" thickBot="1">
      <c r="A1807" s="33">
        <v>186</v>
      </c>
      <c r="B1807" s="34" t="s">
        <v>59</v>
      </c>
      <c r="C1807" s="35">
        <v>3</v>
      </c>
      <c r="D1807" s="35">
        <v>12</v>
      </c>
    </row>
    <row r="1808" spans="1:4" ht="15" thickBot="1">
      <c r="A1808" s="33">
        <v>187</v>
      </c>
      <c r="B1808" s="34" t="s">
        <v>59</v>
      </c>
      <c r="C1808" s="35">
        <v>3</v>
      </c>
      <c r="D1808" s="34" t="s">
        <v>63</v>
      </c>
    </row>
    <row r="1809" spans="1:4" ht="15" thickBot="1">
      <c r="A1809" s="33">
        <v>188</v>
      </c>
      <c r="B1809" s="34" t="s">
        <v>59</v>
      </c>
      <c r="C1809" s="35">
        <v>3</v>
      </c>
      <c r="D1809" s="34" t="s">
        <v>63</v>
      </c>
    </row>
    <row r="1810" spans="1:4" ht="15" thickBot="1">
      <c r="A1810" s="33">
        <v>189</v>
      </c>
      <c r="B1810" s="34" t="s">
        <v>59</v>
      </c>
      <c r="C1810" s="35">
        <v>3</v>
      </c>
      <c r="D1810" s="34" t="s">
        <v>63</v>
      </c>
    </row>
    <row r="1811" spans="1:4" ht="15" thickBot="1">
      <c r="A1811" s="33">
        <v>190</v>
      </c>
      <c r="B1811" s="34" t="s">
        <v>59</v>
      </c>
      <c r="C1811" s="35">
        <v>3</v>
      </c>
      <c r="D1811" s="34" t="s">
        <v>63</v>
      </c>
    </row>
    <row r="1812" spans="1:4" ht="15" thickBot="1">
      <c r="A1812" s="33">
        <v>191</v>
      </c>
      <c r="B1812" s="34" t="s">
        <v>59</v>
      </c>
      <c r="C1812" s="35">
        <v>3</v>
      </c>
      <c r="D1812" s="35">
        <v>11</v>
      </c>
    </row>
    <row r="1813" spans="1:4" ht="15" thickBot="1">
      <c r="A1813" s="33">
        <v>192</v>
      </c>
      <c r="B1813" s="34" t="s">
        <v>59</v>
      </c>
      <c r="C1813" s="35">
        <v>3</v>
      </c>
      <c r="D1813" s="35">
        <v>5</v>
      </c>
    </row>
    <row r="1814" spans="1:4" ht="15" thickBot="1">
      <c r="A1814" s="33">
        <v>193</v>
      </c>
      <c r="B1814" s="34" t="s">
        <v>59</v>
      </c>
      <c r="C1814" s="35">
        <v>3</v>
      </c>
      <c r="D1814" s="34" t="s">
        <v>63</v>
      </c>
    </row>
    <row r="1815" spans="1:4" ht="15" thickBot="1">
      <c r="A1815" s="33">
        <v>194</v>
      </c>
      <c r="B1815" s="34" t="s">
        <v>59</v>
      </c>
      <c r="C1815" s="35">
        <v>3</v>
      </c>
      <c r="D1815" s="34" t="s">
        <v>63</v>
      </c>
    </row>
    <row r="1816" spans="1:4" ht="15" thickBot="1">
      <c r="A1816" s="33">
        <v>195</v>
      </c>
      <c r="B1816" s="34" t="s">
        <v>59</v>
      </c>
      <c r="C1816" s="35">
        <v>3</v>
      </c>
      <c r="D1816" s="35">
        <v>2</v>
      </c>
    </row>
    <row r="1817" spans="1:4" ht="15" thickBot="1">
      <c r="A1817" s="33">
        <v>196</v>
      </c>
      <c r="B1817" s="34" t="s">
        <v>59</v>
      </c>
      <c r="C1817" s="35">
        <v>3</v>
      </c>
      <c r="D1817" s="35">
        <v>4</v>
      </c>
    </row>
    <row r="1818" spans="1:4" ht="15" thickBot="1">
      <c r="A1818" s="33">
        <v>197</v>
      </c>
      <c r="B1818" s="34" t="s">
        <v>59</v>
      </c>
      <c r="C1818" s="35">
        <v>3</v>
      </c>
      <c r="D1818" s="34" t="s">
        <v>63</v>
      </c>
    </row>
    <row r="1819" spans="1:4" ht="15" thickBot="1">
      <c r="A1819" s="33">
        <v>198</v>
      </c>
      <c r="B1819" s="34" t="s">
        <v>59</v>
      </c>
      <c r="C1819" s="35">
        <v>3</v>
      </c>
      <c r="D1819" s="34" t="s">
        <v>63</v>
      </c>
    </row>
    <row r="1820" spans="1:4" ht="15" thickBot="1">
      <c r="A1820" s="33">
        <v>199</v>
      </c>
      <c r="B1820" s="34" t="s">
        <v>59</v>
      </c>
      <c r="C1820" s="35">
        <v>3</v>
      </c>
      <c r="D1820" s="35">
        <v>4</v>
      </c>
    </row>
    <row r="1821" spans="1:4" ht="15" thickBot="1">
      <c r="A1821" s="33">
        <v>200</v>
      </c>
      <c r="B1821" s="34" t="s">
        <v>59</v>
      </c>
      <c r="C1821" s="35">
        <v>3</v>
      </c>
      <c r="D1821" s="34" t="s">
        <v>63</v>
      </c>
    </row>
    <row r="1822" spans="1:4" ht="15" thickBot="1">
      <c r="A1822" s="33">
        <v>201</v>
      </c>
      <c r="B1822" s="34" t="s">
        <v>59</v>
      </c>
      <c r="C1822" s="35">
        <v>3</v>
      </c>
      <c r="D1822" s="35">
        <v>1</v>
      </c>
    </row>
    <row r="1823" spans="1:4" ht="15" thickBot="1">
      <c r="A1823" s="33">
        <v>202</v>
      </c>
      <c r="B1823" s="34" t="s">
        <v>59</v>
      </c>
      <c r="C1823" s="35">
        <v>3</v>
      </c>
      <c r="D1823" s="35">
        <v>9</v>
      </c>
    </row>
    <row r="1824" spans="1:4" ht="15" thickBot="1">
      <c r="A1824" s="33">
        <v>203</v>
      </c>
      <c r="B1824" s="34" t="s">
        <v>59</v>
      </c>
      <c r="C1824" s="35">
        <v>3</v>
      </c>
      <c r="D1824" s="35">
        <v>2</v>
      </c>
    </row>
    <row r="1825" spans="1:4" ht="15" thickBot="1">
      <c r="A1825" s="33">
        <v>204</v>
      </c>
      <c r="B1825" s="34" t="s">
        <v>59</v>
      </c>
      <c r="C1825" s="35">
        <v>3</v>
      </c>
      <c r="D1825" s="35">
        <v>4</v>
      </c>
    </row>
    <row r="1826" spans="1:4" ht="15" thickBot="1">
      <c r="A1826" s="33">
        <v>205</v>
      </c>
      <c r="B1826" s="34" t="s">
        <v>59</v>
      </c>
      <c r="C1826" s="35">
        <v>3</v>
      </c>
      <c r="D1826" s="35">
        <v>25</v>
      </c>
    </row>
    <row r="1827" spans="1:4" ht="15" thickBot="1">
      <c r="A1827" s="33">
        <v>206</v>
      </c>
      <c r="B1827" s="34" t="s">
        <v>59</v>
      </c>
      <c r="C1827" s="35">
        <v>3</v>
      </c>
      <c r="D1827" s="35">
        <v>0</v>
      </c>
    </row>
    <row r="1828" spans="1:4" ht="15" thickBot="1">
      <c r="A1828" s="33">
        <v>207</v>
      </c>
      <c r="B1828" s="34" t="s">
        <v>59</v>
      </c>
      <c r="C1828" s="35">
        <v>3</v>
      </c>
      <c r="D1828" s="35">
        <v>1</v>
      </c>
    </row>
    <row r="1829" spans="1:4" ht="15" thickBot="1">
      <c r="A1829" s="33">
        <v>208</v>
      </c>
      <c r="B1829" s="34" t="s">
        <v>59</v>
      </c>
      <c r="C1829" s="35">
        <v>3</v>
      </c>
      <c r="D1829" s="35">
        <v>16</v>
      </c>
    </row>
    <row r="1830" spans="1:4" ht="15" thickBot="1">
      <c r="A1830" s="33">
        <v>209</v>
      </c>
      <c r="B1830" s="34" t="s">
        <v>59</v>
      </c>
      <c r="C1830" s="35">
        <v>3</v>
      </c>
      <c r="D1830" s="35">
        <v>0</v>
      </c>
    </row>
    <row r="1831" spans="1:4" ht="15" thickBot="1">
      <c r="A1831" s="33">
        <v>210</v>
      </c>
      <c r="B1831" s="34" t="s">
        <v>59</v>
      </c>
      <c r="C1831" s="35">
        <v>3</v>
      </c>
      <c r="D1831" s="34" t="s">
        <v>63</v>
      </c>
    </row>
    <row r="1832" spans="1:4" ht="15" thickBot="1">
      <c r="A1832" s="33">
        <v>211</v>
      </c>
      <c r="B1832" s="34" t="s">
        <v>59</v>
      </c>
      <c r="C1832" s="35">
        <v>3</v>
      </c>
      <c r="D1832" s="35">
        <v>5</v>
      </c>
    </row>
    <row r="1833" spans="1:4" ht="15" thickBot="1">
      <c r="A1833" s="33">
        <v>212</v>
      </c>
      <c r="B1833" s="34" t="s">
        <v>59</v>
      </c>
      <c r="C1833" s="35">
        <v>3</v>
      </c>
      <c r="D1833" s="34" t="s">
        <v>63</v>
      </c>
    </row>
    <row r="1834" spans="1:4" ht="15" thickBot="1">
      <c r="A1834" s="33">
        <v>213</v>
      </c>
      <c r="B1834" s="34" t="s">
        <v>59</v>
      </c>
      <c r="C1834" s="35">
        <v>3</v>
      </c>
      <c r="D1834" s="35">
        <v>8</v>
      </c>
    </row>
    <row r="1835" spans="1:4" ht="15" thickBot="1">
      <c r="A1835" s="33">
        <v>214</v>
      </c>
      <c r="B1835" s="34" t="s">
        <v>59</v>
      </c>
      <c r="C1835" s="35">
        <v>3</v>
      </c>
      <c r="D1835" s="35">
        <v>2</v>
      </c>
    </row>
    <row r="1836" spans="1:4" ht="15" thickBot="1">
      <c r="A1836" s="33">
        <v>215</v>
      </c>
      <c r="B1836" s="34" t="s">
        <v>59</v>
      </c>
      <c r="C1836" s="35">
        <v>3</v>
      </c>
      <c r="D1836" s="35">
        <v>1</v>
      </c>
    </row>
    <row r="1837" spans="1:4" ht="15" thickBot="1">
      <c r="A1837" s="33">
        <v>216</v>
      </c>
      <c r="B1837" s="34" t="s">
        <v>59</v>
      </c>
      <c r="C1837" s="35">
        <v>3</v>
      </c>
      <c r="D1837" s="35">
        <v>24</v>
      </c>
    </row>
    <row r="1838" spans="1:4" ht="15" thickBot="1">
      <c r="A1838" s="33">
        <v>217</v>
      </c>
      <c r="B1838" s="34" t="s">
        <v>59</v>
      </c>
      <c r="C1838" s="35">
        <v>3</v>
      </c>
      <c r="D1838" s="35">
        <v>3</v>
      </c>
    </row>
    <row r="1839" spans="1:4" ht="15" thickBot="1">
      <c r="A1839" s="33">
        <v>218</v>
      </c>
      <c r="B1839" s="34" t="s">
        <v>59</v>
      </c>
      <c r="C1839" s="35">
        <v>3</v>
      </c>
      <c r="D1839" s="35">
        <v>9</v>
      </c>
    </row>
    <row r="1840" spans="1:4" ht="15" thickBot="1">
      <c r="A1840" s="33">
        <v>219</v>
      </c>
      <c r="B1840" s="34" t="s">
        <v>59</v>
      </c>
      <c r="C1840" s="35">
        <v>3</v>
      </c>
      <c r="D1840" s="34" t="s">
        <v>63</v>
      </c>
    </row>
    <row r="1841" spans="1:4" ht="15" thickBot="1">
      <c r="A1841" s="33">
        <v>220</v>
      </c>
      <c r="B1841" s="34" t="s">
        <v>59</v>
      </c>
      <c r="C1841" s="35">
        <v>3</v>
      </c>
      <c r="D1841" s="35">
        <v>2</v>
      </c>
    </row>
    <row r="1842" spans="1:4" ht="15" thickBot="1">
      <c r="A1842" s="33">
        <v>221</v>
      </c>
      <c r="B1842" s="34" t="s">
        <v>59</v>
      </c>
      <c r="C1842" s="35">
        <v>3</v>
      </c>
      <c r="D1842" s="35">
        <v>2</v>
      </c>
    </row>
    <row r="1843" spans="1:4" ht="15" thickBot="1">
      <c r="A1843" s="33">
        <v>222</v>
      </c>
      <c r="B1843" s="34" t="s">
        <v>59</v>
      </c>
      <c r="C1843" s="35">
        <v>3</v>
      </c>
      <c r="D1843" s="35">
        <v>4</v>
      </c>
    </row>
    <row r="1844" spans="1:4" ht="15" thickBot="1">
      <c r="A1844" s="33">
        <v>223</v>
      </c>
      <c r="B1844" s="34" t="s">
        <v>59</v>
      </c>
      <c r="C1844" s="35">
        <v>3</v>
      </c>
      <c r="D1844" s="35">
        <v>25</v>
      </c>
    </row>
    <row r="1845" spans="1:4" ht="15" thickBot="1">
      <c r="A1845" s="33">
        <v>224</v>
      </c>
      <c r="B1845" s="34" t="s">
        <v>59</v>
      </c>
      <c r="C1845" s="35">
        <v>3</v>
      </c>
      <c r="D1845" s="34" t="s">
        <v>63</v>
      </c>
    </row>
    <row r="1846" spans="1:4" ht="15" thickBot="1">
      <c r="A1846" s="33">
        <v>225</v>
      </c>
      <c r="B1846" s="34" t="s">
        <v>59</v>
      </c>
      <c r="C1846" s="35">
        <v>3</v>
      </c>
      <c r="D1846" s="34" t="s">
        <v>63</v>
      </c>
    </row>
    <row r="1847" spans="1:4" ht="15" thickBot="1">
      <c r="A1847" s="33">
        <v>226</v>
      </c>
      <c r="B1847" s="34" t="s">
        <v>59</v>
      </c>
      <c r="C1847" s="35">
        <v>3</v>
      </c>
      <c r="D1847" s="34" t="s">
        <v>63</v>
      </c>
    </row>
    <row r="1848" spans="1:4" ht="15" thickBot="1">
      <c r="A1848" s="33">
        <v>227</v>
      </c>
      <c r="B1848" s="34" t="s">
        <v>59</v>
      </c>
      <c r="C1848" s="35">
        <v>3</v>
      </c>
      <c r="D1848" s="34" t="s">
        <v>63</v>
      </c>
    </row>
    <row r="1849" spans="1:4" ht="15" thickBot="1">
      <c r="A1849" s="33">
        <v>228</v>
      </c>
      <c r="B1849" s="34" t="s">
        <v>59</v>
      </c>
      <c r="C1849" s="35">
        <v>3</v>
      </c>
      <c r="D1849" s="35">
        <v>6</v>
      </c>
    </row>
    <row r="1850" spans="1:4" ht="15" thickBot="1">
      <c r="A1850" s="33">
        <v>229</v>
      </c>
      <c r="B1850" s="34" t="s">
        <v>59</v>
      </c>
      <c r="C1850" s="35">
        <v>3</v>
      </c>
      <c r="D1850" s="35">
        <v>15</v>
      </c>
    </row>
    <row r="1851" spans="1:4" ht="15" thickBot="1">
      <c r="A1851" s="33">
        <v>230</v>
      </c>
      <c r="B1851" s="34" t="s">
        <v>59</v>
      </c>
      <c r="C1851" s="35">
        <v>3</v>
      </c>
      <c r="D1851" s="34" t="s">
        <v>63</v>
      </c>
    </row>
    <row r="1852" spans="1:4" ht="15" thickBot="1">
      <c r="A1852" s="33">
        <v>231</v>
      </c>
      <c r="B1852" s="34" t="s">
        <v>59</v>
      </c>
      <c r="C1852" s="35">
        <v>3</v>
      </c>
      <c r="D1852" s="34" t="s">
        <v>63</v>
      </c>
    </row>
    <row r="1853" spans="1:4" ht="15" thickBot="1">
      <c r="A1853" s="33">
        <v>232</v>
      </c>
      <c r="B1853" s="34" t="s">
        <v>59</v>
      </c>
      <c r="C1853" s="35">
        <v>3</v>
      </c>
      <c r="D1853" s="34" t="s">
        <v>63</v>
      </c>
    </row>
    <row r="1854" spans="1:4" ht="15" thickBot="1">
      <c r="A1854" s="33">
        <v>233</v>
      </c>
      <c r="B1854" s="34" t="s">
        <v>59</v>
      </c>
      <c r="C1854" s="35">
        <v>3</v>
      </c>
      <c r="D1854" s="35">
        <v>5</v>
      </c>
    </row>
    <row r="1855" spans="1:4" ht="15" thickBot="1">
      <c r="A1855" s="33">
        <v>234</v>
      </c>
      <c r="B1855" s="34" t="s">
        <v>59</v>
      </c>
      <c r="C1855" s="35">
        <v>3</v>
      </c>
      <c r="D1855" s="35">
        <v>0</v>
      </c>
    </row>
    <row r="1856" spans="1:4" ht="15" thickBot="1">
      <c r="A1856" s="33">
        <v>235</v>
      </c>
      <c r="B1856" s="34" t="s">
        <v>59</v>
      </c>
      <c r="C1856" s="35">
        <v>3</v>
      </c>
      <c r="D1856" s="35">
        <v>7</v>
      </c>
    </row>
    <row r="1857" spans="1:4" ht="15" thickBot="1">
      <c r="A1857" s="33">
        <v>236</v>
      </c>
      <c r="B1857" s="34" t="s">
        <v>59</v>
      </c>
      <c r="C1857" s="35">
        <v>3</v>
      </c>
      <c r="D1857" s="34" t="s">
        <v>63</v>
      </c>
    </row>
    <row r="1858" spans="1:4" ht="15" thickBot="1">
      <c r="A1858" s="33">
        <v>237</v>
      </c>
      <c r="B1858" s="34" t="s">
        <v>59</v>
      </c>
      <c r="C1858" s="35">
        <v>3</v>
      </c>
      <c r="D1858" s="35">
        <v>12</v>
      </c>
    </row>
    <row r="1859" spans="1:4" ht="15" thickBot="1">
      <c r="A1859" s="33">
        <v>238</v>
      </c>
      <c r="B1859" s="34" t="s">
        <v>59</v>
      </c>
      <c r="C1859" s="35">
        <v>3</v>
      </c>
      <c r="D1859" s="35">
        <v>1</v>
      </c>
    </row>
    <row r="1860" spans="1:4" ht="15" thickBot="1">
      <c r="A1860" s="33">
        <v>239</v>
      </c>
      <c r="B1860" s="34" t="s">
        <v>59</v>
      </c>
      <c r="C1860" s="35">
        <v>3</v>
      </c>
      <c r="D1860" s="35">
        <v>52</v>
      </c>
    </row>
    <row r="1861" spans="1:4" ht="15" thickBot="1">
      <c r="A1861" s="33">
        <v>240</v>
      </c>
      <c r="B1861" s="34" t="s">
        <v>59</v>
      </c>
      <c r="C1861" s="35">
        <v>3</v>
      </c>
      <c r="D1861" s="35">
        <v>23</v>
      </c>
    </row>
    <row r="1862" spans="1:4" ht="15" thickBot="1">
      <c r="A1862" s="33">
        <v>241</v>
      </c>
      <c r="B1862" s="34" t="s">
        <v>59</v>
      </c>
      <c r="C1862" s="35">
        <v>3</v>
      </c>
      <c r="D1862" s="35">
        <v>13</v>
      </c>
    </row>
    <row r="1863" spans="1:4" ht="15" thickBot="1">
      <c r="A1863" s="33">
        <v>242</v>
      </c>
      <c r="B1863" s="34" t="s">
        <v>59</v>
      </c>
      <c r="C1863" s="35">
        <v>3</v>
      </c>
      <c r="D1863" s="35">
        <v>10</v>
      </c>
    </row>
    <row r="1864" spans="1:4" ht="15" thickBot="1">
      <c r="A1864" s="33">
        <v>243</v>
      </c>
      <c r="B1864" s="34" t="s">
        <v>59</v>
      </c>
      <c r="C1864" s="35">
        <v>3</v>
      </c>
      <c r="D1864" s="34" t="s">
        <v>63</v>
      </c>
    </row>
    <row r="1865" spans="1:4" ht="15" thickBot="1">
      <c r="A1865" s="33">
        <v>244</v>
      </c>
      <c r="B1865" s="34" t="s">
        <v>59</v>
      </c>
      <c r="C1865" s="35">
        <v>3</v>
      </c>
      <c r="D1865" s="34" t="s">
        <v>63</v>
      </c>
    </row>
    <row r="1866" spans="1:4" ht="15" thickBot="1">
      <c r="A1866" s="33">
        <v>245</v>
      </c>
      <c r="B1866" s="34" t="s">
        <v>59</v>
      </c>
      <c r="C1866" s="35">
        <v>3</v>
      </c>
      <c r="D1866" s="34" t="s">
        <v>63</v>
      </c>
    </row>
    <row r="1867" spans="1:4" ht="15" thickBot="1">
      <c r="A1867" s="33">
        <v>246</v>
      </c>
      <c r="B1867" s="34" t="s">
        <v>59</v>
      </c>
      <c r="C1867" s="35">
        <v>3</v>
      </c>
      <c r="D1867" s="34" t="s">
        <v>63</v>
      </c>
    </row>
    <row r="1868" spans="1:4" ht="15" thickBot="1">
      <c r="A1868" s="33">
        <v>247</v>
      </c>
      <c r="B1868" s="34" t="s">
        <v>59</v>
      </c>
      <c r="C1868" s="35">
        <v>3</v>
      </c>
      <c r="D1868" s="35">
        <v>21</v>
      </c>
    </row>
    <row r="1869" spans="1:4" ht="15" thickBot="1">
      <c r="A1869" s="33">
        <v>248</v>
      </c>
      <c r="B1869" s="34" t="s">
        <v>59</v>
      </c>
      <c r="C1869" s="35">
        <v>3</v>
      </c>
      <c r="D1869" s="34" t="s">
        <v>63</v>
      </c>
    </row>
    <row r="1870" spans="1:4" ht="15" thickBot="1">
      <c r="A1870" s="33">
        <v>249</v>
      </c>
      <c r="B1870" s="34" t="s">
        <v>59</v>
      </c>
      <c r="C1870" s="35">
        <v>3</v>
      </c>
      <c r="D1870" s="34" t="s">
        <v>63</v>
      </c>
    </row>
    <row r="1871" spans="1:4" ht="15" thickBot="1">
      <c r="A1871" s="33">
        <v>250</v>
      </c>
      <c r="B1871" s="34" t="s">
        <v>59</v>
      </c>
      <c r="C1871" s="35">
        <v>3</v>
      </c>
      <c r="D1871" s="34" t="s">
        <v>63</v>
      </c>
    </row>
    <row r="1872" spans="1:4" ht="15" thickBot="1">
      <c r="A1872" s="33">
        <v>251</v>
      </c>
      <c r="B1872" s="34" t="s">
        <v>59</v>
      </c>
      <c r="C1872" s="35">
        <v>3</v>
      </c>
      <c r="D1872" s="34" t="s">
        <v>63</v>
      </c>
    </row>
    <row r="1873" spans="1:4" ht="15" thickBot="1">
      <c r="A1873" s="33">
        <v>252</v>
      </c>
      <c r="B1873" s="34" t="s">
        <v>59</v>
      </c>
      <c r="C1873" s="35">
        <v>3</v>
      </c>
      <c r="D1873" s="34" t="s">
        <v>63</v>
      </c>
    </row>
    <row r="1874" spans="1:4" ht="15" thickBot="1">
      <c r="A1874" s="33">
        <v>253</v>
      </c>
      <c r="B1874" s="34" t="s">
        <v>59</v>
      </c>
      <c r="C1874" s="35">
        <v>3</v>
      </c>
      <c r="D1874" s="35">
        <v>0</v>
      </c>
    </row>
    <row r="1875" spans="1:4" ht="15" thickBot="1">
      <c r="A1875" s="33">
        <v>254</v>
      </c>
      <c r="B1875" s="34" t="s">
        <v>59</v>
      </c>
      <c r="C1875" s="35">
        <v>3</v>
      </c>
      <c r="D1875" s="34" t="s">
        <v>63</v>
      </c>
    </row>
    <row r="1876" spans="1:4" ht="15" thickBot="1">
      <c r="A1876" s="33">
        <v>255</v>
      </c>
      <c r="B1876" s="34" t="s">
        <v>59</v>
      </c>
      <c r="C1876" s="35">
        <v>3</v>
      </c>
      <c r="D1876" s="35">
        <v>13</v>
      </c>
    </row>
    <row r="1877" spans="1:4" ht="15" thickBot="1">
      <c r="A1877" s="33">
        <v>256</v>
      </c>
      <c r="B1877" s="34" t="s">
        <v>59</v>
      </c>
      <c r="C1877" s="35">
        <v>3</v>
      </c>
      <c r="D1877" s="35">
        <v>12</v>
      </c>
    </row>
    <row r="1878" spans="1:4" ht="15" thickBot="1">
      <c r="A1878" s="33">
        <v>257</v>
      </c>
      <c r="B1878" s="34" t="s">
        <v>59</v>
      </c>
      <c r="C1878" s="35">
        <v>3</v>
      </c>
      <c r="D1878" s="34" t="s">
        <v>63</v>
      </c>
    </row>
    <row r="1879" spans="1:4" ht="15" thickBot="1">
      <c r="A1879" s="33">
        <v>258</v>
      </c>
      <c r="B1879" s="34" t="s">
        <v>59</v>
      </c>
      <c r="C1879" s="35">
        <v>3</v>
      </c>
      <c r="D1879" s="34" t="s">
        <v>63</v>
      </c>
    </row>
    <row r="1880" spans="1:4" ht="15" thickBot="1">
      <c r="A1880" s="33">
        <v>259</v>
      </c>
      <c r="B1880" s="34" t="s">
        <v>59</v>
      </c>
      <c r="C1880" s="35">
        <v>3</v>
      </c>
      <c r="D1880" s="35">
        <v>21</v>
      </c>
    </row>
    <row r="1881" spans="1:4" ht="15" thickBot="1">
      <c r="A1881" s="33">
        <v>260</v>
      </c>
      <c r="B1881" s="34" t="s">
        <v>59</v>
      </c>
      <c r="C1881" s="35">
        <v>3</v>
      </c>
      <c r="D1881" s="35">
        <v>18</v>
      </c>
    </row>
    <row r="1882" spans="1:4" ht="15" thickBot="1">
      <c r="A1882" s="33">
        <v>261</v>
      </c>
      <c r="B1882" s="34" t="s">
        <v>59</v>
      </c>
      <c r="C1882" s="35">
        <v>3</v>
      </c>
      <c r="D1882" s="35">
        <v>13</v>
      </c>
    </row>
    <row r="1883" spans="1:4" ht="15" thickBot="1">
      <c r="A1883" s="33">
        <v>262</v>
      </c>
      <c r="B1883" s="34" t="s">
        <v>59</v>
      </c>
      <c r="C1883" s="35">
        <v>3</v>
      </c>
      <c r="D1883" s="35">
        <v>3</v>
      </c>
    </row>
    <row r="1884" spans="1:4" ht="15" thickBot="1">
      <c r="A1884" s="33">
        <v>263</v>
      </c>
      <c r="B1884" s="34" t="s">
        <v>59</v>
      </c>
      <c r="C1884" s="35">
        <v>3</v>
      </c>
      <c r="D1884" s="34" t="s">
        <v>63</v>
      </c>
    </row>
    <row r="1885" spans="1:4" ht="15" thickBot="1">
      <c r="A1885" s="33">
        <v>264</v>
      </c>
      <c r="B1885" s="34" t="s">
        <v>59</v>
      </c>
      <c r="C1885" s="35">
        <v>3</v>
      </c>
      <c r="D1885" s="35">
        <v>3</v>
      </c>
    </row>
    <row r="1886" spans="1:4" ht="15" thickBot="1">
      <c r="A1886" s="33">
        <v>265</v>
      </c>
      <c r="B1886" s="34" t="s">
        <v>59</v>
      </c>
      <c r="C1886" s="35">
        <v>3</v>
      </c>
      <c r="D1886" s="34" t="s">
        <v>63</v>
      </c>
    </row>
    <row r="1887" spans="1:4" ht="15" thickBot="1">
      <c r="A1887" s="33">
        <v>266</v>
      </c>
      <c r="B1887" s="34" t="s">
        <v>59</v>
      </c>
      <c r="C1887" s="35">
        <v>3</v>
      </c>
      <c r="D1887" s="34" t="s">
        <v>63</v>
      </c>
    </row>
    <row r="1888" spans="1:4" ht="15" thickBot="1">
      <c r="A1888" s="33">
        <v>267</v>
      </c>
      <c r="B1888" s="34" t="s">
        <v>59</v>
      </c>
      <c r="C1888" s="35">
        <v>3</v>
      </c>
      <c r="D1888" s="34" t="s">
        <v>63</v>
      </c>
    </row>
    <row r="1889" spans="1:4" ht="15" thickBot="1">
      <c r="A1889" s="33">
        <v>268</v>
      </c>
      <c r="B1889" s="34" t="s">
        <v>59</v>
      </c>
      <c r="C1889" s="35">
        <v>3</v>
      </c>
      <c r="D1889" s="34" t="s">
        <v>63</v>
      </c>
    </row>
    <row r="1890" spans="1:4" ht="15" thickBot="1">
      <c r="A1890" s="33">
        <v>269</v>
      </c>
      <c r="B1890" s="34" t="s">
        <v>59</v>
      </c>
      <c r="C1890" s="35">
        <v>3</v>
      </c>
      <c r="D1890" s="34" t="s">
        <v>63</v>
      </c>
    </row>
    <row r="1891" spans="1:4" ht="15" thickBot="1">
      <c r="A1891" s="33">
        <v>270</v>
      </c>
      <c r="B1891" s="34" t="s">
        <v>59</v>
      </c>
      <c r="C1891" s="35">
        <v>3</v>
      </c>
      <c r="D1891" s="34" t="s">
        <v>63</v>
      </c>
    </row>
    <row r="1892" spans="1:4" ht="15" thickBot="1">
      <c r="A1892" s="33">
        <v>271</v>
      </c>
      <c r="B1892" s="34" t="s">
        <v>59</v>
      </c>
      <c r="C1892" s="35">
        <v>3</v>
      </c>
      <c r="D1892" s="34" t="s">
        <v>63</v>
      </c>
    </row>
    <row r="1893" spans="1:4" ht="15" thickBot="1">
      <c r="A1893" s="33">
        <v>272</v>
      </c>
      <c r="B1893" s="34" t="s">
        <v>59</v>
      </c>
      <c r="C1893" s="35">
        <v>3</v>
      </c>
      <c r="D1893" s="34" t="s">
        <v>63</v>
      </c>
    </row>
    <row r="1894" spans="1:4" ht="15" thickBot="1">
      <c r="A1894" s="33">
        <v>273</v>
      </c>
      <c r="B1894" s="34" t="s">
        <v>59</v>
      </c>
      <c r="C1894" s="35">
        <v>3</v>
      </c>
      <c r="D1894" s="35">
        <v>9</v>
      </c>
    </row>
    <row r="1895" spans="1:4" ht="15" thickBot="1">
      <c r="A1895" s="33">
        <v>274</v>
      </c>
      <c r="B1895" s="34" t="s">
        <v>59</v>
      </c>
      <c r="C1895" s="35">
        <v>3</v>
      </c>
      <c r="D1895" s="35">
        <v>17</v>
      </c>
    </row>
    <row r="1896" spans="1:4" ht="15" thickBot="1">
      <c r="A1896" s="33">
        <v>275</v>
      </c>
      <c r="B1896" s="34" t="s">
        <v>59</v>
      </c>
      <c r="C1896" s="35">
        <v>3</v>
      </c>
      <c r="D1896" s="35">
        <v>20</v>
      </c>
    </row>
    <row r="1897" spans="1:4" ht="15" thickBot="1">
      <c r="A1897" s="33">
        <v>276</v>
      </c>
      <c r="B1897" s="34" t="s">
        <v>59</v>
      </c>
      <c r="C1897" s="35">
        <v>3</v>
      </c>
      <c r="D1897" s="35">
        <v>0</v>
      </c>
    </row>
    <row r="1898" spans="1:4" ht="15" thickBot="1">
      <c r="A1898" s="33">
        <v>277</v>
      </c>
      <c r="B1898" s="34" t="s">
        <v>59</v>
      </c>
      <c r="C1898" s="35">
        <v>3</v>
      </c>
      <c r="D1898" s="34" t="s">
        <v>63</v>
      </c>
    </row>
    <row r="1899" spans="1:4" ht="15" thickBot="1">
      <c r="A1899" s="33">
        <v>278</v>
      </c>
      <c r="B1899" s="34" t="s">
        <v>59</v>
      </c>
      <c r="C1899" s="35">
        <v>3</v>
      </c>
      <c r="D1899" s="35">
        <v>27</v>
      </c>
    </row>
    <row r="1900" spans="1:4" ht="15" thickBot="1">
      <c r="A1900" s="33">
        <v>279</v>
      </c>
      <c r="B1900" s="34" t="s">
        <v>59</v>
      </c>
      <c r="C1900" s="35">
        <v>3</v>
      </c>
      <c r="D1900" s="35">
        <v>0</v>
      </c>
    </row>
    <row r="1901" spans="1:4" ht="15" thickBot="1">
      <c r="A1901" s="33">
        <v>280</v>
      </c>
      <c r="B1901" s="34" t="s">
        <v>59</v>
      </c>
      <c r="C1901" s="35">
        <v>3</v>
      </c>
      <c r="D1901" s="35">
        <v>21</v>
      </c>
    </row>
    <row r="1902" spans="1:4" ht="15" thickBot="1">
      <c r="A1902" s="33">
        <v>281</v>
      </c>
      <c r="B1902" s="34" t="s">
        <v>59</v>
      </c>
      <c r="C1902" s="35">
        <v>3</v>
      </c>
      <c r="D1902" s="35">
        <v>7</v>
      </c>
    </row>
    <row r="1903" spans="1:4" ht="15" thickBot="1">
      <c r="A1903" s="33">
        <v>282</v>
      </c>
      <c r="B1903" s="34" t="s">
        <v>59</v>
      </c>
      <c r="C1903" s="35">
        <v>3</v>
      </c>
      <c r="D1903" s="34" t="s">
        <v>63</v>
      </c>
    </row>
    <row r="1904" spans="1:4" ht="15" thickBot="1">
      <c r="A1904" s="33">
        <v>283</v>
      </c>
      <c r="B1904" s="34" t="s">
        <v>59</v>
      </c>
      <c r="C1904" s="35">
        <v>3</v>
      </c>
      <c r="D1904" s="34" t="s">
        <v>63</v>
      </c>
    </row>
    <row r="1905" spans="1:4" ht="15" thickBot="1">
      <c r="A1905" s="33">
        <v>284</v>
      </c>
      <c r="B1905" s="34" t="s">
        <v>59</v>
      </c>
      <c r="C1905" s="35">
        <v>3</v>
      </c>
      <c r="D1905" s="35">
        <v>15</v>
      </c>
    </row>
    <row r="1906" spans="1:4" ht="15" thickBot="1">
      <c r="A1906" s="33">
        <v>285</v>
      </c>
      <c r="B1906" s="34" t="s">
        <v>59</v>
      </c>
      <c r="C1906" s="35">
        <v>3</v>
      </c>
      <c r="D1906" s="35">
        <v>12</v>
      </c>
    </row>
    <row r="1907" spans="1:4" ht="15" thickBot="1">
      <c r="A1907" s="33">
        <v>286</v>
      </c>
      <c r="B1907" s="34" t="s">
        <v>59</v>
      </c>
      <c r="C1907" s="35">
        <v>3</v>
      </c>
      <c r="D1907" s="35">
        <v>17</v>
      </c>
    </row>
    <row r="1908" spans="1:4" ht="15" thickBot="1">
      <c r="A1908" s="33">
        <v>287</v>
      </c>
      <c r="B1908" s="34" t="s">
        <v>59</v>
      </c>
      <c r="C1908" s="35">
        <v>3</v>
      </c>
      <c r="D1908" s="35">
        <v>22</v>
      </c>
    </row>
    <row r="1909" spans="1:4" ht="15" thickBot="1">
      <c r="A1909" s="33">
        <v>288</v>
      </c>
      <c r="B1909" s="34" t="s">
        <v>59</v>
      </c>
      <c r="C1909" s="35">
        <v>3</v>
      </c>
      <c r="D1909" s="35">
        <v>25</v>
      </c>
    </row>
    <row r="1910" spans="1:4" ht="15" thickBot="1">
      <c r="A1910" s="33">
        <v>289</v>
      </c>
      <c r="B1910" s="34" t="s">
        <v>59</v>
      </c>
      <c r="C1910" s="35">
        <v>3</v>
      </c>
      <c r="D1910" s="35">
        <v>8</v>
      </c>
    </row>
    <row r="1911" spans="1:4" ht="15" thickBot="1">
      <c r="A1911" s="33">
        <v>290</v>
      </c>
      <c r="B1911" s="34" t="s">
        <v>59</v>
      </c>
      <c r="C1911" s="35">
        <v>3</v>
      </c>
      <c r="D1911" s="34" t="s">
        <v>63</v>
      </c>
    </row>
    <row r="1912" spans="1:4" ht="15" thickBot="1">
      <c r="A1912" s="33">
        <v>291</v>
      </c>
      <c r="B1912" s="34" t="s">
        <v>59</v>
      </c>
      <c r="C1912" s="35">
        <v>3</v>
      </c>
      <c r="D1912" s="35">
        <v>14</v>
      </c>
    </row>
    <row r="1913" spans="1:4" ht="15" thickBot="1">
      <c r="A1913" s="33">
        <v>292</v>
      </c>
      <c r="B1913" s="34" t="s">
        <v>59</v>
      </c>
      <c r="C1913" s="35">
        <v>3</v>
      </c>
      <c r="D1913" s="35">
        <v>15</v>
      </c>
    </row>
    <row r="1914" spans="1:4" ht="15" thickBot="1">
      <c r="A1914" s="33">
        <v>293</v>
      </c>
      <c r="B1914" s="34" t="s">
        <v>59</v>
      </c>
      <c r="C1914" s="35">
        <v>3</v>
      </c>
      <c r="D1914" s="35">
        <v>13</v>
      </c>
    </row>
    <row r="1915" spans="1:4" ht="15" thickBot="1">
      <c r="A1915" s="33">
        <v>294</v>
      </c>
      <c r="B1915" s="34" t="s">
        <v>59</v>
      </c>
      <c r="C1915" s="35">
        <v>3</v>
      </c>
      <c r="D1915" s="35">
        <v>3</v>
      </c>
    </row>
    <row r="1916" spans="1:4" ht="15" thickBot="1">
      <c r="A1916" s="33">
        <v>295</v>
      </c>
      <c r="B1916" s="34" t="s">
        <v>59</v>
      </c>
      <c r="C1916" s="35">
        <v>3</v>
      </c>
      <c r="D1916" s="35">
        <v>14</v>
      </c>
    </row>
    <row r="1917" spans="1:4" ht="15" thickBot="1">
      <c r="A1917" s="33">
        <v>296</v>
      </c>
      <c r="B1917" s="34" t="s">
        <v>59</v>
      </c>
      <c r="C1917" s="35">
        <v>3</v>
      </c>
      <c r="D1917" s="35">
        <v>8</v>
      </c>
    </row>
    <row r="1918" spans="1:4" ht="15" thickBot="1">
      <c r="A1918" s="33">
        <v>297</v>
      </c>
      <c r="B1918" s="34" t="s">
        <v>59</v>
      </c>
      <c r="C1918" s="35">
        <v>3</v>
      </c>
      <c r="D1918" s="35">
        <v>8</v>
      </c>
    </row>
    <row r="1919" spans="1:4" ht="15" thickBot="1">
      <c r="A1919" s="33">
        <v>298</v>
      </c>
      <c r="B1919" s="34" t="s">
        <v>59</v>
      </c>
      <c r="C1919" s="35">
        <v>3</v>
      </c>
      <c r="D1919" s="35">
        <v>19</v>
      </c>
    </row>
    <row r="1920" spans="1:4" ht="15" thickBot="1">
      <c r="A1920" s="33">
        <v>299</v>
      </c>
      <c r="B1920" s="34" t="s">
        <v>59</v>
      </c>
      <c r="C1920" s="35">
        <v>3</v>
      </c>
      <c r="D1920" s="35">
        <v>0</v>
      </c>
    </row>
    <row r="1921" spans="1:4" ht="15" thickBot="1">
      <c r="A1921" s="33">
        <v>300</v>
      </c>
      <c r="B1921" s="34" t="s">
        <v>59</v>
      </c>
      <c r="C1921" s="35">
        <v>3</v>
      </c>
      <c r="D1921" s="34" t="s">
        <v>63</v>
      </c>
    </row>
    <row r="1922" spans="1:4" ht="15" thickBot="1">
      <c r="A1922" s="33">
        <v>301</v>
      </c>
      <c r="B1922" s="34" t="s">
        <v>59</v>
      </c>
      <c r="C1922" s="35">
        <v>3</v>
      </c>
      <c r="D1922" s="34" t="s">
        <v>63</v>
      </c>
    </row>
    <row r="1923" spans="1:4" ht="15" thickBot="1">
      <c r="A1923" s="33">
        <v>302</v>
      </c>
      <c r="B1923" s="34" t="s">
        <v>59</v>
      </c>
      <c r="C1923" s="35">
        <v>3</v>
      </c>
      <c r="D1923" s="34" t="s">
        <v>63</v>
      </c>
    </row>
    <row r="1924" spans="1:4" ht="15" thickBot="1">
      <c r="A1924" s="33">
        <v>303</v>
      </c>
      <c r="B1924" s="34" t="s">
        <v>59</v>
      </c>
      <c r="C1924" s="35">
        <v>3</v>
      </c>
      <c r="D1924" s="35">
        <v>8</v>
      </c>
    </row>
    <row r="1925" spans="1:4" ht="15" thickBot="1">
      <c r="A1925" s="33">
        <v>304</v>
      </c>
      <c r="B1925" s="34" t="s">
        <v>59</v>
      </c>
      <c r="C1925" s="35">
        <v>3</v>
      </c>
      <c r="D1925" s="34" t="s">
        <v>63</v>
      </c>
    </row>
    <row r="1926" spans="1:4" ht="15" thickBot="1">
      <c r="A1926" s="33">
        <v>305</v>
      </c>
      <c r="B1926" s="34" t="s">
        <v>59</v>
      </c>
      <c r="C1926" s="35">
        <v>3</v>
      </c>
      <c r="D1926" s="34" t="s">
        <v>63</v>
      </c>
    </row>
    <row r="1927" spans="1:4" ht="15" thickBot="1">
      <c r="A1927" s="33">
        <v>306</v>
      </c>
      <c r="B1927" s="34" t="s">
        <v>59</v>
      </c>
      <c r="C1927" s="35">
        <v>3</v>
      </c>
      <c r="D1927" s="35">
        <v>2</v>
      </c>
    </row>
    <row r="1928" spans="1:4" ht="15" thickBot="1">
      <c r="A1928" s="33">
        <v>307</v>
      </c>
      <c r="B1928" s="34" t="s">
        <v>59</v>
      </c>
      <c r="C1928" s="35">
        <v>3</v>
      </c>
      <c r="D1928" s="34" t="s">
        <v>63</v>
      </c>
    </row>
    <row r="1929" spans="1:4" ht="15" thickBot="1">
      <c r="A1929" s="33">
        <v>308</v>
      </c>
      <c r="B1929" s="34" t="s">
        <v>59</v>
      </c>
      <c r="C1929" s="35">
        <v>3</v>
      </c>
      <c r="D1929" s="34" t="s">
        <v>63</v>
      </c>
    </row>
    <row r="1930" spans="1:4" ht="15" thickBot="1">
      <c r="A1930" s="33">
        <v>309</v>
      </c>
      <c r="B1930" s="34" t="s">
        <v>59</v>
      </c>
      <c r="C1930" s="35">
        <v>3</v>
      </c>
      <c r="D1930" s="34" t="s">
        <v>63</v>
      </c>
    </row>
    <row r="1931" spans="1:4" ht="15" thickBot="1">
      <c r="A1931" s="33">
        <v>310</v>
      </c>
      <c r="B1931" s="34" t="s">
        <v>59</v>
      </c>
      <c r="C1931" s="35">
        <v>3</v>
      </c>
      <c r="D1931" s="34" t="s">
        <v>63</v>
      </c>
    </row>
    <row r="1932" spans="1:4" ht="15" thickBot="1">
      <c r="A1932" s="33">
        <v>311</v>
      </c>
      <c r="B1932" s="34" t="s">
        <v>59</v>
      </c>
      <c r="C1932" s="35">
        <v>3</v>
      </c>
      <c r="D1932" s="34" t="s">
        <v>63</v>
      </c>
    </row>
    <row r="1933" spans="1:4" ht="15" thickBot="1">
      <c r="A1933" s="33">
        <v>312</v>
      </c>
      <c r="B1933" s="34" t="s">
        <v>59</v>
      </c>
      <c r="C1933" s="35">
        <v>3</v>
      </c>
      <c r="D1933" s="34" t="s">
        <v>63</v>
      </c>
    </row>
    <row r="1934" spans="1:4" ht="15" thickBot="1">
      <c r="A1934" s="33">
        <v>313</v>
      </c>
      <c r="B1934" s="34" t="s">
        <v>59</v>
      </c>
      <c r="C1934" s="35">
        <v>3</v>
      </c>
      <c r="D1934" s="34" t="s">
        <v>63</v>
      </c>
    </row>
    <row r="1935" spans="1:4" ht="15" thickBot="1">
      <c r="A1935" s="33">
        <v>314</v>
      </c>
      <c r="B1935" s="34" t="s">
        <v>59</v>
      </c>
      <c r="C1935" s="35">
        <v>3</v>
      </c>
      <c r="D1935" s="34" t="s">
        <v>63</v>
      </c>
    </row>
    <row r="1936" spans="1:4" ht="15" thickBot="1">
      <c r="A1936" s="33">
        <v>315</v>
      </c>
      <c r="B1936" s="34" t="s">
        <v>59</v>
      </c>
      <c r="C1936" s="35">
        <v>3</v>
      </c>
      <c r="D1936" s="35">
        <v>3</v>
      </c>
    </row>
    <row r="1937" spans="1:4" ht="15" thickBot="1">
      <c r="A1937" s="33">
        <v>316</v>
      </c>
      <c r="B1937" s="34" t="s">
        <v>59</v>
      </c>
      <c r="C1937" s="35">
        <v>3</v>
      </c>
      <c r="D1937" s="34" t="s">
        <v>63</v>
      </c>
    </row>
    <row r="1938" spans="1:4" ht="15" thickBot="1">
      <c r="A1938" s="33">
        <v>317</v>
      </c>
      <c r="B1938" s="34" t="s">
        <v>59</v>
      </c>
      <c r="C1938" s="35">
        <v>3</v>
      </c>
      <c r="D1938" s="34" t="s">
        <v>63</v>
      </c>
    </row>
    <row r="1939" spans="1:4" ht="15" thickBot="1">
      <c r="A1939" s="33">
        <v>318</v>
      </c>
      <c r="B1939" s="34" t="s">
        <v>59</v>
      </c>
      <c r="C1939" s="35">
        <v>3</v>
      </c>
      <c r="D1939" s="34" t="s">
        <v>63</v>
      </c>
    </row>
    <row r="1940" spans="1:4" ht="15" thickBot="1">
      <c r="A1940" s="33">
        <v>319</v>
      </c>
      <c r="B1940" s="34" t="s">
        <v>59</v>
      </c>
      <c r="C1940" s="35">
        <v>3</v>
      </c>
      <c r="D1940" s="35">
        <v>9</v>
      </c>
    </row>
    <row r="1941" spans="1:4" ht="15" thickBot="1">
      <c r="A1941" s="33">
        <v>320</v>
      </c>
      <c r="B1941" s="34" t="s">
        <v>59</v>
      </c>
      <c r="C1941" s="35">
        <v>3</v>
      </c>
      <c r="D1941" s="34" t="s">
        <v>63</v>
      </c>
    </row>
    <row r="1942" spans="1:4" ht="15" thickBot="1">
      <c r="A1942" s="33">
        <v>321</v>
      </c>
      <c r="B1942" s="34" t="s">
        <v>59</v>
      </c>
      <c r="C1942" s="35">
        <v>3</v>
      </c>
      <c r="D1942" s="35">
        <v>12</v>
      </c>
    </row>
    <row r="1943" spans="1:4" ht="15" thickBot="1">
      <c r="A1943" s="33">
        <v>322</v>
      </c>
      <c r="B1943" s="34" t="s">
        <v>59</v>
      </c>
      <c r="C1943" s="35">
        <v>3</v>
      </c>
      <c r="D1943" s="34" t="s">
        <v>63</v>
      </c>
    </row>
    <row r="1944" spans="1:4" ht="15" thickBot="1">
      <c r="A1944" s="33">
        <v>323</v>
      </c>
      <c r="B1944" s="34" t="s">
        <v>59</v>
      </c>
      <c r="C1944" s="35">
        <v>3</v>
      </c>
      <c r="D1944" s="34" t="s">
        <v>63</v>
      </c>
    </row>
    <row r="1945" spans="1:4" ht="15" thickBot="1">
      <c r="A1945" s="33">
        <v>324</v>
      </c>
      <c r="B1945" s="34" t="s">
        <v>59</v>
      </c>
      <c r="C1945" s="35">
        <v>3</v>
      </c>
      <c r="D1945" s="35">
        <v>0</v>
      </c>
    </row>
    <row r="1946" spans="1:4" ht="15" thickBot="1">
      <c r="A1946" s="33">
        <v>1</v>
      </c>
      <c r="B1946" s="34" t="s">
        <v>61</v>
      </c>
      <c r="C1946" s="35">
        <v>1</v>
      </c>
      <c r="D1946" s="35">
        <v>8</v>
      </c>
    </row>
    <row r="1947" spans="1:4" ht="15" thickBot="1">
      <c r="A1947" s="33">
        <v>2</v>
      </c>
      <c r="B1947" s="34" t="s">
        <v>61</v>
      </c>
      <c r="C1947" s="35">
        <v>1</v>
      </c>
      <c r="D1947" s="35">
        <v>7</v>
      </c>
    </row>
    <row r="1948" spans="1:4" ht="15" thickBot="1">
      <c r="A1948" s="33">
        <v>3</v>
      </c>
      <c r="B1948" s="34" t="s">
        <v>61</v>
      </c>
      <c r="C1948" s="35">
        <v>1</v>
      </c>
      <c r="D1948" s="35">
        <v>4</v>
      </c>
    </row>
    <row r="1949" spans="1:4" ht="15" thickBot="1">
      <c r="A1949" s="33">
        <v>4</v>
      </c>
      <c r="B1949" s="34" t="s">
        <v>61</v>
      </c>
      <c r="C1949" s="35">
        <v>1</v>
      </c>
      <c r="D1949" s="35">
        <v>12</v>
      </c>
    </row>
    <row r="1950" spans="1:4" ht="15" thickBot="1">
      <c r="A1950" s="33">
        <v>5</v>
      </c>
      <c r="B1950" s="34" t="s">
        <v>61</v>
      </c>
      <c r="C1950" s="35">
        <v>1</v>
      </c>
      <c r="D1950" s="35">
        <v>10</v>
      </c>
    </row>
    <row r="1951" spans="1:4" ht="15" thickBot="1">
      <c r="A1951" s="33">
        <v>6</v>
      </c>
      <c r="B1951" s="34" t="s">
        <v>61</v>
      </c>
      <c r="C1951" s="35">
        <v>1</v>
      </c>
      <c r="D1951" s="35">
        <v>12</v>
      </c>
    </row>
    <row r="1952" spans="1:4" ht="15" thickBot="1">
      <c r="A1952" s="33">
        <v>7</v>
      </c>
      <c r="B1952" s="34" t="s">
        <v>61</v>
      </c>
      <c r="C1952" s="35">
        <v>1</v>
      </c>
      <c r="D1952" s="35">
        <v>10</v>
      </c>
    </row>
    <row r="1953" spans="1:4" ht="15" thickBot="1">
      <c r="A1953" s="33">
        <v>8</v>
      </c>
      <c r="B1953" s="34" t="s">
        <v>61</v>
      </c>
      <c r="C1953" s="35">
        <v>1</v>
      </c>
      <c r="D1953" s="35">
        <v>16</v>
      </c>
    </row>
    <row r="1954" spans="1:4" ht="15" thickBot="1">
      <c r="A1954" s="33">
        <v>9</v>
      </c>
      <c r="B1954" s="34" t="s">
        <v>61</v>
      </c>
      <c r="C1954" s="35">
        <v>1</v>
      </c>
      <c r="D1954" s="35">
        <v>8</v>
      </c>
    </row>
    <row r="1955" spans="1:4" ht="15" thickBot="1">
      <c r="A1955" s="33">
        <v>10</v>
      </c>
      <c r="B1955" s="34" t="s">
        <v>61</v>
      </c>
      <c r="C1955" s="35">
        <v>1</v>
      </c>
      <c r="D1955" s="35">
        <v>21</v>
      </c>
    </row>
    <row r="1956" spans="1:4" ht="15" thickBot="1">
      <c r="A1956" s="33">
        <v>11</v>
      </c>
      <c r="B1956" s="34" t="s">
        <v>61</v>
      </c>
      <c r="C1956" s="35">
        <v>1</v>
      </c>
      <c r="D1956" s="35">
        <v>8</v>
      </c>
    </row>
    <row r="1957" spans="1:4" ht="15" thickBot="1">
      <c r="A1957" s="33">
        <v>12</v>
      </c>
      <c r="B1957" s="34" t="s">
        <v>61</v>
      </c>
      <c r="C1957" s="35">
        <v>1</v>
      </c>
      <c r="D1957" s="35">
        <v>22</v>
      </c>
    </row>
    <row r="1958" spans="1:4" ht="15" thickBot="1">
      <c r="A1958" s="33">
        <v>13</v>
      </c>
      <c r="B1958" s="34" t="s">
        <v>61</v>
      </c>
      <c r="C1958" s="35">
        <v>1</v>
      </c>
      <c r="D1958" s="35">
        <v>22</v>
      </c>
    </row>
    <row r="1959" spans="1:4" ht="15" thickBot="1">
      <c r="A1959" s="33">
        <v>14</v>
      </c>
      <c r="B1959" s="34" t="s">
        <v>61</v>
      </c>
      <c r="C1959" s="35">
        <v>1</v>
      </c>
      <c r="D1959" s="35">
        <v>16</v>
      </c>
    </row>
    <row r="1960" spans="1:4" ht="15" thickBot="1">
      <c r="A1960" s="33">
        <v>15</v>
      </c>
      <c r="B1960" s="34" t="s">
        <v>61</v>
      </c>
      <c r="C1960" s="35">
        <v>1</v>
      </c>
      <c r="D1960" s="35">
        <v>15</v>
      </c>
    </row>
    <row r="1961" spans="1:4" ht="15" thickBot="1">
      <c r="A1961" s="33">
        <v>16</v>
      </c>
      <c r="B1961" s="34" t="s">
        <v>61</v>
      </c>
      <c r="C1961" s="35">
        <v>1</v>
      </c>
      <c r="D1961" s="35">
        <v>8</v>
      </c>
    </row>
    <row r="1962" spans="1:4" ht="15" thickBot="1">
      <c r="A1962" s="33">
        <v>17</v>
      </c>
      <c r="B1962" s="34" t="s">
        <v>61</v>
      </c>
      <c r="C1962" s="35">
        <v>1</v>
      </c>
      <c r="D1962" s="35">
        <v>11</v>
      </c>
    </row>
    <row r="1963" spans="1:4" ht="15" thickBot="1">
      <c r="A1963" s="33">
        <v>18</v>
      </c>
      <c r="B1963" s="34" t="s">
        <v>61</v>
      </c>
      <c r="C1963" s="35">
        <v>1</v>
      </c>
      <c r="D1963" s="35">
        <v>29</v>
      </c>
    </row>
    <row r="1964" spans="1:4" ht="15" thickBot="1">
      <c r="A1964" s="33">
        <v>19</v>
      </c>
      <c r="B1964" s="34" t="s">
        <v>61</v>
      </c>
      <c r="C1964" s="35">
        <v>1</v>
      </c>
      <c r="D1964" s="35">
        <v>6</v>
      </c>
    </row>
    <row r="1965" spans="1:4" ht="15" thickBot="1">
      <c r="A1965" s="33">
        <v>20</v>
      </c>
      <c r="B1965" s="34" t="s">
        <v>61</v>
      </c>
      <c r="C1965" s="35">
        <v>1</v>
      </c>
      <c r="D1965" s="35">
        <v>21</v>
      </c>
    </row>
    <row r="1966" spans="1:4" ht="15" thickBot="1">
      <c r="A1966" s="33">
        <v>21</v>
      </c>
      <c r="B1966" s="34" t="s">
        <v>61</v>
      </c>
      <c r="C1966" s="35">
        <v>1</v>
      </c>
      <c r="D1966" s="34" t="s">
        <v>63</v>
      </c>
    </row>
    <row r="1967" spans="1:4" ht="15" thickBot="1">
      <c r="A1967" s="33">
        <v>22</v>
      </c>
      <c r="B1967" s="34" t="s">
        <v>61</v>
      </c>
      <c r="C1967" s="35">
        <v>1</v>
      </c>
      <c r="D1967" s="35">
        <v>28</v>
      </c>
    </row>
    <row r="1968" spans="1:4" ht="15" thickBot="1">
      <c r="A1968" s="33">
        <v>23</v>
      </c>
      <c r="B1968" s="34" t="s">
        <v>61</v>
      </c>
      <c r="C1968" s="35">
        <v>1</v>
      </c>
      <c r="D1968" s="35">
        <v>12</v>
      </c>
    </row>
    <row r="1969" spans="1:4" ht="15" thickBot="1">
      <c r="A1969" s="33">
        <v>24</v>
      </c>
      <c r="B1969" s="34" t="s">
        <v>61</v>
      </c>
      <c r="C1969" s="35">
        <v>1</v>
      </c>
      <c r="D1969" s="35">
        <v>17</v>
      </c>
    </row>
    <row r="1970" spans="1:4" ht="15" thickBot="1">
      <c r="A1970" s="33">
        <v>25</v>
      </c>
      <c r="B1970" s="34" t="s">
        <v>61</v>
      </c>
      <c r="C1970" s="35">
        <v>1</v>
      </c>
      <c r="D1970" s="35">
        <v>9</v>
      </c>
    </row>
    <row r="1971" spans="1:4" ht="15" thickBot="1">
      <c r="A1971" s="33">
        <v>26</v>
      </c>
      <c r="B1971" s="34" t="s">
        <v>61</v>
      </c>
      <c r="C1971" s="35">
        <v>1</v>
      </c>
      <c r="D1971" s="35">
        <v>50</v>
      </c>
    </row>
    <row r="1972" spans="1:4" ht="15" thickBot="1">
      <c r="A1972" s="33">
        <v>27</v>
      </c>
      <c r="B1972" s="34" t="s">
        <v>61</v>
      </c>
      <c r="C1972" s="35">
        <v>1</v>
      </c>
      <c r="D1972" s="35">
        <v>27</v>
      </c>
    </row>
    <row r="1973" spans="1:4" ht="15" thickBot="1">
      <c r="A1973" s="33">
        <v>28</v>
      </c>
      <c r="B1973" s="34" t="s">
        <v>61</v>
      </c>
      <c r="C1973" s="35">
        <v>1</v>
      </c>
      <c r="D1973" s="35">
        <v>3</v>
      </c>
    </row>
    <row r="1974" spans="1:4" ht="15" thickBot="1">
      <c r="A1974" s="33">
        <v>29</v>
      </c>
      <c r="B1974" s="34" t="s">
        <v>61</v>
      </c>
      <c r="C1974" s="35">
        <v>1</v>
      </c>
      <c r="D1974" s="35">
        <v>17</v>
      </c>
    </row>
    <row r="1975" spans="1:4" ht="15" thickBot="1">
      <c r="A1975" s="33">
        <v>30</v>
      </c>
      <c r="B1975" s="34" t="s">
        <v>61</v>
      </c>
      <c r="C1975" s="35">
        <v>1</v>
      </c>
      <c r="D1975" s="35">
        <v>24</v>
      </c>
    </row>
    <row r="1976" spans="1:4" ht="15" thickBot="1">
      <c r="A1976" s="33">
        <v>31</v>
      </c>
      <c r="B1976" s="34" t="s">
        <v>61</v>
      </c>
      <c r="C1976" s="35">
        <v>1</v>
      </c>
      <c r="D1976" s="35">
        <v>9</v>
      </c>
    </row>
    <row r="1977" spans="1:4" ht="15" thickBot="1">
      <c r="A1977" s="33">
        <v>32</v>
      </c>
      <c r="B1977" s="34" t="s">
        <v>61</v>
      </c>
      <c r="C1977" s="35">
        <v>1</v>
      </c>
      <c r="D1977" s="35">
        <v>20</v>
      </c>
    </row>
    <row r="1978" spans="1:4" ht="15" thickBot="1">
      <c r="A1978" s="33">
        <v>33</v>
      </c>
      <c r="B1978" s="34" t="s">
        <v>61</v>
      </c>
      <c r="C1978" s="35">
        <v>1</v>
      </c>
      <c r="D1978" s="34" t="s">
        <v>63</v>
      </c>
    </row>
    <row r="1979" spans="1:4" ht="15" thickBot="1">
      <c r="A1979" s="33">
        <v>34</v>
      </c>
      <c r="B1979" s="34" t="s">
        <v>61</v>
      </c>
      <c r="C1979" s="35">
        <v>1</v>
      </c>
      <c r="D1979" s="35">
        <v>12</v>
      </c>
    </row>
    <row r="1980" spans="1:4" ht="15" thickBot="1">
      <c r="A1980" s="33">
        <v>35</v>
      </c>
      <c r="B1980" s="34" t="s">
        <v>61</v>
      </c>
      <c r="C1980" s="35">
        <v>1</v>
      </c>
      <c r="D1980" s="35">
        <v>23</v>
      </c>
    </row>
    <row r="1981" spans="1:4" ht="15" thickBot="1">
      <c r="A1981" s="33">
        <v>36</v>
      </c>
      <c r="B1981" s="34" t="s">
        <v>61</v>
      </c>
      <c r="C1981" s="35">
        <v>1</v>
      </c>
      <c r="D1981" s="35">
        <v>8</v>
      </c>
    </row>
    <row r="1982" spans="1:4" ht="15" thickBot="1">
      <c r="A1982" s="33">
        <v>37</v>
      </c>
      <c r="B1982" s="34" t="s">
        <v>61</v>
      </c>
      <c r="C1982" s="35">
        <v>1</v>
      </c>
      <c r="D1982" s="35">
        <v>4</v>
      </c>
    </row>
    <row r="1983" spans="1:4" ht="15" thickBot="1">
      <c r="A1983" s="33">
        <v>38</v>
      </c>
      <c r="B1983" s="34" t="s">
        <v>61</v>
      </c>
      <c r="C1983" s="35">
        <v>1</v>
      </c>
      <c r="D1983" s="35">
        <v>9</v>
      </c>
    </row>
    <row r="1984" spans="1:4" ht="15" thickBot="1">
      <c r="A1984" s="33">
        <v>39</v>
      </c>
      <c r="B1984" s="34" t="s">
        <v>61</v>
      </c>
      <c r="C1984" s="35">
        <v>1</v>
      </c>
      <c r="D1984" s="35">
        <v>2</v>
      </c>
    </row>
    <row r="1985" spans="1:4" ht="15" thickBot="1">
      <c r="A1985" s="33">
        <v>40</v>
      </c>
      <c r="B1985" s="34" t="s">
        <v>61</v>
      </c>
      <c r="C1985" s="35">
        <v>1</v>
      </c>
      <c r="D1985" s="34" t="s">
        <v>63</v>
      </c>
    </row>
    <row r="1986" spans="1:4" ht="15" thickBot="1">
      <c r="A1986" s="33">
        <v>41</v>
      </c>
      <c r="B1986" s="34" t="s">
        <v>61</v>
      </c>
      <c r="C1986" s="35">
        <v>1</v>
      </c>
      <c r="D1986" s="35">
        <v>67</v>
      </c>
    </row>
    <row r="1987" spans="1:4" ht="15" thickBot="1">
      <c r="A1987" s="33">
        <v>42</v>
      </c>
      <c r="B1987" s="34" t="s">
        <v>61</v>
      </c>
      <c r="C1987" s="35">
        <v>1</v>
      </c>
      <c r="D1987" s="35">
        <v>32</v>
      </c>
    </row>
    <row r="1988" spans="1:4" ht="15" thickBot="1">
      <c r="A1988" s="33">
        <v>43</v>
      </c>
      <c r="B1988" s="34" t="s">
        <v>61</v>
      </c>
      <c r="C1988" s="35">
        <v>1</v>
      </c>
      <c r="D1988" s="35">
        <v>37</v>
      </c>
    </row>
    <row r="1989" spans="1:4" ht="15" thickBot="1">
      <c r="A1989" s="33">
        <v>44</v>
      </c>
      <c r="B1989" s="34" t="s">
        <v>61</v>
      </c>
      <c r="C1989" s="35">
        <v>1</v>
      </c>
      <c r="D1989" s="35">
        <v>50</v>
      </c>
    </row>
    <row r="1990" spans="1:4" ht="15" thickBot="1">
      <c r="A1990" s="33">
        <v>45</v>
      </c>
      <c r="B1990" s="34" t="s">
        <v>61</v>
      </c>
      <c r="C1990" s="35">
        <v>1</v>
      </c>
      <c r="D1990" s="35">
        <v>5</v>
      </c>
    </row>
    <row r="1991" spans="1:4" ht="15" thickBot="1">
      <c r="A1991" s="33">
        <v>46</v>
      </c>
      <c r="B1991" s="34" t="s">
        <v>61</v>
      </c>
      <c r="C1991" s="35">
        <v>1</v>
      </c>
      <c r="D1991" s="35">
        <v>3</v>
      </c>
    </row>
    <row r="1992" spans="1:4" ht="15" thickBot="1">
      <c r="A1992" s="33">
        <v>47</v>
      </c>
      <c r="B1992" s="34" t="s">
        <v>61</v>
      </c>
      <c r="C1992" s="35">
        <v>1</v>
      </c>
      <c r="D1992" s="35">
        <v>20</v>
      </c>
    </row>
    <row r="1993" spans="1:4" ht="15" thickBot="1">
      <c r="A1993" s="33">
        <v>48</v>
      </c>
      <c r="B1993" s="34" t="s">
        <v>61</v>
      </c>
      <c r="C1993" s="35">
        <v>1</v>
      </c>
      <c r="D1993" s="35">
        <v>17</v>
      </c>
    </row>
    <row r="1994" spans="1:4" ht="15" thickBot="1">
      <c r="A1994" s="33">
        <v>49</v>
      </c>
      <c r="B1994" s="34" t="s">
        <v>61</v>
      </c>
      <c r="C1994" s="35">
        <v>1</v>
      </c>
      <c r="D1994" s="35">
        <v>12</v>
      </c>
    </row>
    <row r="1995" spans="1:4" ht="15" thickBot="1">
      <c r="A1995" s="33">
        <v>50</v>
      </c>
      <c r="B1995" s="34" t="s">
        <v>61</v>
      </c>
      <c r="C1995" s="35">
        <v>1</v>
      </c>
      <c r="D1995" s="35">
        <v>25</v>
      </c>
    </row>
    <row r="1996" spans="1:4" ht="15" thickBot="1">
      <c r="A1996" s="33">
        <v>51</v>
      </c>
      <c r="B1996" s="34" t="s">
        <v>61</v>
      </c>
      <c r="C1996" s="35">
        <v>1</v>
      </c>
      <c r="D1996" s="35">
        <v>8</v>
      </c>
    </row>
    <row r="1997" spans="1:4" ht="15" thickBot="1">
      <c r="A1997" s="33">
        <v>52</v>
      </c>
      <c r="B1997" s="34" t="s">
        <v>61</v>
      </c>
      <c r="C1997" s="35">
        <v>1</v>
      </c>
      <c r="D1997" s="35">
        <v>3</v>
      </c>
    </row>
    <row r="1998" spans="1:4" ht="15" thickBot="1">
      <c r="A1998" s="33">
        <v>53</v>
      </c>
      <c r="B1998" s="34" t="s">
        <v>61</v>
      </c>
      <c r="C1998" s="35">
        <v>1</v>
      </c>
      <c r="D1998" s="35">
        <v>23</v>
      </c>
    </row>
    <row r="1999" spans="1:4" ht="15" thickBot="1">
      <c r="A1999" s="33">
        <v>54</v>
      </c>
      <c r="B1999" s="34" t="s">
        <v>61</v>
      </c>
      <c r="C1999" s="35">
        <v>1</v>
      </c>
      <c r="D1999" s="35">
        <v>6</v>
      </c>
    </row>
    <row r="2000" spans="1:4" ht="15" thickBot="1">
      <c r="A2000" s="33">
        <v>55</v>
      </c>
      <c r="B2000" s="34" t="s">
        <v>61</v>
      </c>
      <c r="C2000" s="35">
        <v>1</v>
      </c>
      <c r="D2000" s="35">
        <v>2</v>
      </c>
    </row>
    <row r="2001" spans="1:4" ht="15" thickBot="1">
      <c r="A2001" s="33">
        <v>56</v>
      </c>
      <c r="B2001" s="34" t="s">
        <v>61</v>
      </c>
      <c r="C2001" s="35">
        <v>1</v>
      </c>
      <c r="D2001" s="35">
        <v>4</v>
      </c>
    </row>
    <row r="2002" spans="1:4" ht="15" thickBot="1">
      <c r="A2002" s="33">
        <v>57</v>
      </c>
      <c r="B2002" s="34" t="s">
        <v>61</v>
      </c>
      <c r="C2002" s="35">
        <v>1</v>
      </c>
      <c r="D2002" s="35">
        <v>21</v>
      </c>
    </row>
    <row r="2003" spans="1:4" ht="15" thickBot="1">
      <c r="A2003" s="33">
        <v>58</v>
      </c>
      <c r="B2003" s="34" t="s">
        <v>61</v>
      </c>
      <c r="C2003" s="35">
        <v>1</v>
      </c>
      <c r="D2003" s="35">
        <v>12</v>
      </c>
    </row>
    <row r="2004" spans="1:4" ht="15" thickBot="1">
      <c r="A2004" s="33">
        <v>59</v>
      </c>
      <c r="B2004" s="34" t="s">
        <v>61</v>
      </c>
      <c r="C2004" s="35">
        <v>1</v>
      </c>
      <c r="D2004" s="35">
        <v>13</v>
      </c>
    </row>
    <row r="2005" spans="1:4" ht="15" thickBot="1">
      <c r="A2005" s="33">
        <v>60</v>
      </c>
      <c r="B2005" s="34" t="s">
        <v>61</v>
      </c>
      <c r="C2005" s="35">
        <v>1</v>
      </c>
      <c r="D2005" s="35">
        <v>30</v>
      </c>
    </row>
    <row r="2006" spans="1:4" ht="15" thickBot="1">
      <c r="A2006" s="33">
        <v>61</v>
      </c>
      <c r="B2006" s="34" t="s">
        <v>61</v>
      </c>
      <c r="C2006" s="35">
        <v>1</v>
      </c>
      <c r="D2006" s="35">
        <v>25</v>
      </c>
    </row>
    <row r="2007" spans="1:4" ht="15" thickBot="1">
      <c r="A2007" s="33">
        <v>62</v>
      </c>
      <c r="B2007" s="34" t="s">
        <v>61</v>
      </c>
      <c r="C2007" s="35">
        <v>1</v>
      </c>
      <c r="D2007" s="35">
        <v>11</v>
      </c>
    </row>
    <row r="2008" spans="1:4" ht="15" thickBot="1">
      <c r="A2008" s="33">
        <v>63</v>
      </c>
      <c r="B2008" s="34" t="s">
        <v>61</v>
      </c>
      <c r="C2008" s="35">
        <v>1</v>
      </c>
      <c r="D2008" s="35">
        <v>13</v>
      </c>
    </row>
    <row r="2009" spans="1:4" ht="15" thickBot="1">
      <c r="A2009" s="33">
        <v>64</v>
      </c>
      <c r="B2009" s="34" t="s">
        <v>61</v>
      </c>
      <c r="C2009" s="35">
        <v>1</v>
      </c>
      <c r="D2009" s="35">
        <v>18</v>
      </c>
    </row>
    <row r="2010" spans="1:4" ht="15" thickBot="1">
      <c r="A2010" s="33">
        <v>65</v>
      </c>
      <c r="B2010" s="34" t="s">
        <v>61</v>
      </c>
      <c r="C2010" s="35">
        <v>1</v>
      </c>
      <c r="D2010" s="34" t="s">
        <v>63</v>
      </c>
    </row>
    <row r="2011" spans="1:4" ht="15" thickBot="1">
      <c r="A2011" s="33">
        <v>66</v>
      </c>
      <c r="B2011" s="34" t="s">
        <v>61</v>
      </c>
      <c r="C2011" s="35">
        <v>1</v>
      </c>
      <c r="D2011" s="35">
        <v>48</v>
      </c>
    </row>
    <row r="2012" spans="1:4" ht="15" thickBot="1">
      <c r="A2012" s="33">
        <v>67</v>
      </c>
      <c r="B2012" s="34" t="s">
        <v>61</v>
      </c>
      <c r="C2012" s="35">
        <v>1</v>
      </c>
      <c r="D2012" s="35">
        <v>54</v>
      </c>
    </row>
    <row r="2013" spans="1:4" ht="15" thickBot="1">
      <c r="A2013" s="33">
        <v>68</v>
      </c>
      <c r="B2013" s="34" t="s">
        <v>61</v>
      </c>
      <c r="C2013" s="35">
        <v>1</v>
      </c>
      <c r="D2013" s="35">
        <v>10</v>
      </c>
    </row>
    <row r="2014" spans="1:4" ht="15" thickBot="1">
      <c r="A2014" s="33">
        <v>69</v>
      </c>
      <c r="B2014" s="34" t="s">
        <v>61</v>
      </c>
      <c r="C2014" s="35">
        <v>1</v>
      </c>
      <c r="D2014" s="35">
        <v>17</v>
      </c>
    </row>
    <row r="2015" spans="1:4" ht="15" thickBot="1">
      <c r="A2015" s="33">
        <v>70</v>
      </c>
      <c r="B2015" s="34" t="s">
        <v>61</v>
      </c>
      <c r="C2015" s="35">
        <v>1</v>
      </c>
      <c r="D2015" s="35">
        <v>18</v>
      </c>
    </row>
    <row r="2016" spans="1:4" ht="15" thickBot="1">
      <c r="A2016" s="33">
        <v>71</v>
      </c>
      <c r="B2016" s="34" t="s">
        <v>61</v>
      </c>
      <c r="C2016" s="35">
        <v>1</v>
      </c>
      <c r="D2016" s="35">
        <v>68</v>
      </c>
    </row>
    <row r="2017" spans="1:4" ht="15" thickBot="1">
      <c r="A2017" s="33">
        <v>72</v>
      </c>
      <c r="B2017" s="34" t="s">
        <v>61</v>
      </c>
      <c r="C2017" s="35">
        <v>1</v>
      </c>
      <c r="D2017" s="35">
        <v>16</v>
      </c>
    </row>
    <row r="2018" spans="1:4" ht="15" thickBot="1">
      <c r="A2018" s="33">
        <v>73</v>
      </c>
      <c r="B2018" s="34" t="s">
        <v>61</v>
      </c>
      <c r="C2018" s="35">
        <v>1</v>
      </c>
      <c r="D2018" s="35">
        <v>12</v>
      </c>
    </row>
    <row r="2019" spans="1:4" ht="15" thickBot="1">
      <c r="A2019" s="33">
        <v>74</v>
      </c>
      <c r="B2019" s="34" t="s">
        <v>61</v>
      </c>
      <c r="C2019" s="35">
        <v>1</v>
      </c>
      <c r="D2019" s="35">
        <v>13</v>
      </c>
    </row>
    <row r="2020" spans="1:4" ht="15" thickBot="1">
      <c r="A2020" s="33">
        <v>75</v>
      </c>
      <c r="B2020" s="34" t="s">
        <v>61</v>
      </c>
      <c r="C2020" s="35">
        <v>1</v>
      </c>
      <c r="D2020" s="35">
        <v>28</v>
      </c>
    </row>
    <row r="2021" spans="1:4" ht="15" thickBot="1">
      <c r="A2021" s="33">
        <v>76</v>
      </c>
      <c r="B2021" s="34" t="s">
        <v>61</v>
      </c>
      <c r="C2021" s="35">
        <v>1</v>
      </c>
      <c r="D2021" s="35">
        <v>14</v>
      </c>
    </row>
    <row r="2022" spans="1:4" ht="15" thickBot="1">
      <c r="A2022" s="33">
        <v>77</v>
      </c>
      <c r="B2022" s="34" t="s">
        <v>61</v>
      </c>
      <c r="C2022" s="35">
        <v>1</v>
      </c>
      <c r="D2022" s="35">
        <v>20</v>
      </c>
    </row>
    <row r="2023" spans="1:4" ht="15" thickBot="1">
      <c r="A2023" s="33">
        <v>78</v>
      </c>
      <c r="B2023" s="34" t="s">
        <v>61</v>
      </c>
      <c r="C2023" s="35">
        <v>1</v>
      </c>
      <c r="D2023" s="35">
        <v>12</v>
      </c>
    </row>
    <row r="2024" spans="1:4" ht="15" thickBot="1">
      <c r="A2024" s="33">
        <v>79</v>
      </c>
      <c r="B2024" s="34" t="s">
        <v>61</v>
      </c>
      <c r="C2024" s="35">
        <v>1</v>
      </c>
      <c r="D2024" s="35">
        <v>1</v>
      </c>
    </row>
    <row r="2025" spans="1:4" ht="15" thickBot="1">
      <c r="A2025" s="33">
        <v>80</v>
      </c>
      <c r="B2025" s="34" t="s">
        <v>61</v>
      </c>
      <c r="C2025" s="35">
        <v>1</v>
      </c>
      <c r="D2025" s="35">
        <v>23</v>
      </c>
    </row>
    <row r="2026" spans="1:4" ht="15" thickBot="1">
      <c r="A2026" s="33">
        <v>81</v>
      </c>
      <c r="B2026" s="34" t="s">
        <v>61</v>
      </c>
      <c r="C2026" s="35">
        <v>1</v>
      </c>
      <c r="D2026" s="35">
        <v>19</v>
      </c>
    </row>
    <row r="2027" spans="1:4" ht="15" thickBot="1">
      <c r="A2027" s="33">
        <v>82</v>
      </c>
      <c r="B2027" s="34" t="s">
        <v>61</v>
      </c>
      <c r="C2027" s="35">
        <v>1</v>
      </c>
      <c r="D2027" s="35">
        <v>18</v>
      </c>
    </row>
    <row r="2028" spans="1:4" ht="15" thickBot="1">
      <c r="A2028" s="33">
        <v>83</v>
      </c>
      <c r="B2028" s="34" t="s">
        <v>61</v>
      </c>
      <c r="C2028" s="35">
        <v>1</v>
      </c>
      <c r="D2028" s="35">
        <v>6</v>
      </c>
    </row>
    <row r="2029" spans="1:4" ht="15" thickBot="1">
      <c r="A2029" s="33">
        <v>84</v>
      </c>
      <c r="B2029" s="34" t="s">
        <v>61</v>
      </c>
      <c r="C2029" s="35">
        <v>1</v>
      </c>
      <c r="D2029" s="35">
        <v>13</v>
      </c>
    </row>
    <row r="2030" spans="1:4" ht="15" thickBot="1">
      <c r="A2030" s="33">
        <v>85</v>
      </c>
      <c r="B2030" s="34" t="s">
        <v>61</v>
      </c>
      <c r="C2030" s="35">
        <v>1</v>
      </c>
      <c r="D2030" s="35">
        <v>7</v>
      </c>
    </row>
    <row r="2031" spans="1:4" ht="15" thickBot="1">
      <c r="A2031" s="33">
        <v>86</v>
      </c>
      <c r="B2031" s="34" t="s">
        <v>61</v>
      </c>
      <c r="C2031" s="35">
        <v>1</v>
      </c>
      <c r="D2031" s="35">
        <v>28</v>
      </c>
    </row>
    <row r="2032" spans="1:4" ht="15" thickBot="1">
      <c r="A2032" s="33">
        <v>87</v>
      </c>
      <c r="B2032" s="34" t="s">
        <v>61</v>
      </c>
      <c r="C2032" s="35">
        <v>1</v>
      </c>
      <c r="D2032" s="35">
        <v>16</v>
      </c>
    </row>
    <row r="2033" spans="1:4" ht="15" thickBot="1">
      <c r="A2033" s="33">
        <v>88</v>
      </c>
      <c r="B2033" s="34" t="s">
        <v>61</v>
      </c>
      <c r="C2033" s="35">
        <v>1</v>
      </c>
      <c r="D2033" s="35">
        <v>15</v>
      </c>
    </row>
    <row r="2034" spans="1:4" ht="15" thickBot="1">
      <c r="A2034" s="33">
        <v>89</v>
      </c>
      <c r="B2034" s="34" t="s">
        <v>61</v>
      </c>
      <c r="C2034" s="35">
        <v>1</v>
      </c>
      <c r="D2034" s="35">
        <v>7</v>
      </c>
    </row>
    <row r="2035" spans="1:4" ht="15" thickBot="1">
      <c r="A2035" s="33">
        <v>90</v>
      </c>
      <c r="B2035" s="34" t="s">
        <v>61</v>
      </c>
      <c r="C2035" s="35">
        <v>1</v>
      </c>
      <c r="D2035" s="35">
        <v>23</v>
      </c>
    </row>
    <row r="2036" spans="1:4" ht="15" thickBot="1">
      <c r="A2036" s="33">
        <v>91</v>
      </c>
      <c r="B2036" s="34" t="s">
        <v>61</v>
      </c>
      <c r="C2036" s="35">
        <v>1</v>
      </c>
      <c r="D2036" s="34" t="s">
        <v>63</v>
      </c>
    </row>
    <row r="2037" spans="1:4" ht="15" thickBot="1">
      <c r="A2037" s="33">
        <v>92</v>
      </c>
      <c r="B2037" s="34" t="s">
        <v>61</v>
      </c>
      <c r="C2037" s="35">
        <v>1</v>
      </c>
      <c r="D2037" s="35">
        <v>12</v>
      </c>
    </row>
    <row r="2038" spans="1:4" ht="15" thickBot="1">
      <c r="A2038" s="33">
        <v>93</v>
      </c>
      <c r="B2038" s="34" t="s">
        <v>61</v>
      </c>
      <c r="C2038" s="35">
        <v>1</v>
      </c>
      <c r="D2038" s="35">
        <v>0</v>
      </c>
    </row>
    <row r="2039" spans="1:4" ht="15" thickBot="1">
      <c r="A2039" s="33">
        <v>94</v>
      </c>
      <c r="B2039" s="34" t="s">
        <v>61</v>
      </c>
      <c r="C2039" s="35">
        <v>1</v>
      </c>
      <c r="D2039" s="35">
        <v>67</v>
      </c>
    </row>
    <row r="2040" spans="1:4" ht="15" thickBot="1">
      <c r="A2040" s="33">
        <v>95</v>
      </c>
      <c r="B2040" s="34" t="s">
        <v>61</v>
      </c>
      <c r="C2040" s="35">
        <v>1</v>
      </c>
      <c r="D2040" s="35">
        <v>0</v>
      </c>
    </row>
    <row r="2041" spans="1:4" ht="15" thickBot="1">
      <c r="A2041" s="33">
        <v>96</v>
      </c>
      <c r="B2041" s="34" t="s">
        <v>61</v>
      </c>
      <c r="C2041" s="35">
        <v>1</v>
      </c>
      <c r="D2041" s="34" t="s">
        <v>63</v>
      </c>
    </row>
    <row r="2042" spans="1:4" ht="15" thickBot="1">
      <c r="A2042" s="33">
        <v>97</v>
      </c>
      <c r="B2042" s="34" t="s">
        <v>61</v>
      </c>
      <c r="C2042" s="35">
        <v>1</v>
      </c>
      <c r="D2042" s="35">
        <v>0</v>
      </c>
    </row>
    <row r="2043" spans="1:4" ht="15" thickBot="1">
      <c r="A2043" s="33">
        <v>98</v>
      </c>
      <c r="B2043" s="34" t="s">
        <v>61</v>
      </c>
      <c r="C2043" s="35">
        <v>1</v>
      </c>
      <c r="D2043" s="35">
        <v>0</v>
      </c>
    </row>
    <row r="2044" spans="1:4" ht="15" thickBot="1">
      <c r="A2044" s="33">
        <v>99</v>
      </c>
      <c r="B2044" s="34" t="s">
        <v>61</v>
      </c>
      <c r="C2044" s="35">
        <v>1</v>
      </c>
      <c r="D2044" s="35">
        <v>0</v>
      </c>
    </row>
    <row r="2045" spans="1:4" ht="15" thickBot="1">
      <c r="A2045" s="33">
        <v>100</v>
      </c>
      <c r="B2045" s="34" t="s">
        <v>61</v>
      </c>
      <c r="C2045" s="35">
        <v>1</v>
      </c>
      <c r="D2045" s="35">
        <v>44</v>
      </c>
    </row>
    <row r="2046" spans="1:4" ht="15" thickBot="1">
      <c r="A2046" s="33">
        <v>101</v>
      </c>
      <c r="B2046" s="34" t="s">
        <v>61</v>
      </c>
      <c r="C2046" s="35">
        <v>1</v>
      </c>
      <c r="D2046" s="35">
        <v>32</v>
      </c>
    </row>
    <row r="2047" spans="1:4" ht="15" thickBot="1">
      <c r="A2047" s="33">
        <v>102</v>
      </c>
      <c r="B2047" s="34" t="s">
        <v>61</v>
      </c>
      <c r="C2047" s="35">
        <v>1</v>
      </c>
      <c r="D2047" s="34" t="s">
        <v>63</v>
      </c>
    </row>
    <row r="2048" spans="1:4" ht="15" thickBot="1">
      <c r="A2048" s="33">
        <v>103</v>
      </c>
      <c r="B2048" s="34" t="s">
        <v>61</v>
      </c>
      <c r="C2048" s="35">
        <v>1</v>
      </c>
      <c r="D2048" s="34" t="s">
        <v>63</v>
      </c>
    </row>
    <row r="2049" spans="1:4" ht="15" thickBot="1">
      <c r="A2049" s="33">
        <v>104</v>
      </c>
      <c r="B2049" s="34" t="s">
        <v>61</v>
      </c>
      <c r="C2049" s="35">
        <v>1</v>
      </c>
      <c r="D2049" s="35">
        <v>7</v>
      </c>
    </row>
    <row r="2050" spans="1:4" ht="15" thickBot="1">
      <c r="A2050" s="33">
        <v>105</v>
      </c>
      <c r="B2050" s="34" t="s">
        <v>61</v>
      </c>
      <c r="C2050" s="35">
        <v>1</v>
      </c>
      <c r="D2050" s="35">
        <v>11</v>
      </c>
    </row>
    <row r="2051" spans="1:4" ht="15" thickBot="1">
      <c r="A2051" s="33">
        <v>106</v>
      </c>
      <c r="B2051" s="34" t="s">
        <v>61</v>
      </c>
      <c r="C2051" s="35">
        <v>1</v>
      </c>
      <c r="D2051" s="35">
        <v>7</v>
      </c>
    </row>
    <row r="2052" spans="1:4" ht="15" thickBot="1">
      <c r="A2052" s="33">
        <v>107</v>
      </c>
      <c r="B2052" s="34" t="s">
        <v>61</v>
      </c>
      <c r="C2052" s="35">
        <v>1</v>
      </c>
      <c r="D2052" s="35">
        <v>23</v>
      </c>
    </row>
    <row r="2053" spans="1:4" ht="15" thickBot="1">
      <c r="A2053" s="33">
        <v>108</v>
      </c>
      <c r="B2053" s="34" t="s">
        <v>61</v>
      </c>
      <c r="C2053" s="35">
        <v>1</v>
      </c>
      <c r="D2053" s="34" t="s">
        <v>63</v>
      </c>
    </row>
    <row r="2054" spans="1:4" ht="15" thickBot="1">
      <c r="A2054" s="33">
        <v>109</v>
      </c>
      <c r="B2054" s="34" t="s">
        <v>61</v>
      </c>
      <c r="C2054" s="35">
        <v>1</v>
      </c>
      <c r="D2054" s="34" t="s">
        <v>63</v>
      </c>
    </row>
    <row r="2055" spans="1:4" ht="15" thickBot="1">
      <c r="A2055" s="33">
        <v>110</v>
      </c>
      <c r="B2055" s="34" t="s">
        <v>61</v>
      </c>
      <c r="C2055" s="35">
        <v>1</v>
      </c>
      <c r="D2055" s="34" t="s">
        <v>63</v>
      </c>
    </row>
    <row r="2056" spans="1:4" ht="15" thickBot="1">
      <c r="A2056" s="33">
        <v>111</v>
      </c>
      <c r="B2056" s="34" t="s">
        <v>61</v>
      </c>
      <c r="C2056" s="35">
        <v>1</v>
      </c>
      <c r="D2056" s="35">
        <v>8</v>
      </c>
    </row>
    <row r="2057" spans="1:4" ht="15" thickBot="1">
      <c r="A2057" s="33">
        <v>112</v>
      </c>
      <c r="B2057" s="34" t="s">
        <v>61</v>
      </c>
      <c r="C2057" s="35">
        <v>1</v>
      </c>
      <c r="D2057" s="35">
        <v>18</v>
      </c>
    </row>
    <row r="2058" spans="1:4" ht="15" thickBot="1">
      <c r="A2058" s="33">
        <v>113</v>
      </c>
      <c r="B2058" s="34" t="s">
        <v>61</v>
      </c>
      <c r="C2058" s="35">
        <v>1</v>
      </c>
      <c r="D2058" s="35">
        <v>0</v>
      </c>
    </row>
    <row r="2059" spans="1:4" ht="15" thickBot="1">
      <c r="A2059" s="33">
        <v>114</v>
      </c>
      <c r="B2059" s="34" t="s">
        <v>61</v>
      </c>
      <c r="C2059" s="35">
        <v>1</v>
      </c>
      <c r="D2059" s="35">
        <v>11</v>
      </c>
    </row>
    <row r="2060" spans="1:4" ht="15" thickBot="1">
      <c r="A2060" s="33">
        <v>115</v>
      </c>
      <c r="B2060" s="34" t="s">
        <v>61</v>
      </c>
      <c r="C2060" s="35">
        <v>1</v>
      </c>
      <c r="D2060" s="35">
        <v>16</v>
      </c>
    </row>
    <row r="2061" spans="1:4" ht="15" thickBot="1">
      <c r="A2061" s="33">
        <v>116</v>
      </c>
      <c r="B2061" s="34" t="s">
        <v>61</v>
      </c>
      <c r="C2061" s="35">
        <v>1</v>
      </c>
      <c r="D2061" s="35">
        <v>11</v>
      </c>
    </row>
    <row r="2062" spans="1:4" ht="15" thickBot="1">
      <c r="A2062" s="33">
        <v>117</v>
      </c>
      <c r="B2062" s="34" t="s">
        <v>61</v>
      </c>
      <c r="C2062" s="35">
        <v>1</v>
      </c>
      <c r="D2062" s="34" t="s">
        <v>63</v>
      </c>
    </row>
    <row r="2063" spans="1:4" ht="15" thickBot="1">
      <c r="A2063" s="33">
        <v>118</v>
      </c>
      <c r="B2063" s="34" t="s">
        <v>61</v>
      </c>
      <c r="C2063" s="35">
        <v>1</v>
      </c>
      <c r="D2063" s="35">
        <v>6</v>
      </c>
    </row>
    <row r="2064" spans="1:4" ht="15" thickBot="1">
      <c r="A2064" s="33">
        <v>119</v>
      </c>
      <c r="B2064" s="34" t="s">
        <v>61</v>
      </c>
      <c r="C2064" s="35">
        <v>1</v>
      </c>
      <c r="D2064" s="35">
        <v>18</v>
      </c>
    </row>
    <row r="2065" spans="1:4" ht="15" thickBot="1">
      <c r="A2065" s="33">
        <v>120</v>
      </c>
      <c r="B2065" s="34" t="s">
        <v>61</v>
      </c>
      <c r="C2065" s="35">
        <v>1</v>
      </c>
      <c r="D2065" s="35">
        <v>13</v>
      </c>
    </row>
    <row r="2066" spans="1:4" ht="15" thickBot="1">
      <c r="A2066" s="33">
        <v>121</v>
      </c>
      <c r="B2066" s="34" t="s">
        <v>61</v>
      </c>
      <c r="C2066" s="35">
        <v>1</v>
      </c>
      <c r="D2066" s="35">
        <v>15</v>
      </c>
    </row>
    <row r="2067" spans="1:4" ht="15" thickBot="1">
      <c r="A2067" s="33">
        <v>122</v>
      </c>
      <c r="B2067" s="34" t="s">
        <v>61</v>
      </c>
      <c r="C2067" s="35">
        <v>1</v>
      </c>
      <c r="D2067" s="34" t="s">
        <v>63</v>
      </c>
    </row>
    <row r="2068" spans="1:4" ht="15" thickBot="1">
      <c r="A2068" s="33">
        <v>123</v>
      </c>
      <c r="B2068" s="34" t="s">
        <v>61</v>
      </c>
      <c r="C2068" s="35">
        <v>1</v>
      </c>
      <c r="D2068" s="34" t="s">
        <v>63</v>
      </c>
    </row>
    <row r="2069" spans="1:4" ht="15" thickBot="1">
      <c r="A2069" s="33">
        <v>124</v>
      </c>
      <c r="B2069" s="34" t="s">
        <v>61</v>
      </c>
      <c r="C2069" s="35">
        <v>1</v>
      </c>
      <c r="D2069" s="35">
        <v>6</v>
      </c>
    </row>
    <row r="2070" spans="1:4" ht="15" thickBot="1">
      <c r="A2070" s="33">
        <v>125</v>
      </c>
      <c r="B2070" s="34" t="s">
        <v>61</v>
      </c>
      <c r="C2070" s="35">
        <v>1</v>
      </c>
      <c r="D2070" s="35">
        <v>0</v>
      </c>
    </row>
    <row r="2071" spans="1:4" ht="15" thickBot="1">
      <c r="A2071" s="33">
        <v>126</v>
      </c>
      <c r="B2071" s="34" t="s">
        <v>61</v>
      </c>
      <c r="C2071" s="35">
        <v>1</v>
      </c>
      <c r="D2071" s="35">
        <v>29</v>
      </c>
    </row>
    <row r="2072" spans="1:4" ht="15" thickBot="1">
      <c r="A2072" s="33">
        <v>127</v>
      </c>
      <c r="B2072" s="34" t="s">
        <v>61</v>
      </c>
      <c r="C2072" s="35">
        <v>1</v>
      </c>
      <c r="D2072" s="34" t="s">
        <v>63</v>
      </c>
    </row>
    <row r="2073" spans="1:4" ht="15" thickBot="1">
      <c r="A2073" s="33">
        <v>128</v>
      </c>
      <c r="B2073" s="34" t="s">
        <v>61</v>
      </c>
      <c r="C2073" s="35">
        <v>1</v>
      </c>
      <c r="D2073" s="35">
        <v>8</v>
      </c>
    </row>
    <row r="2074" spans="1:4" ht="15" thickBot="1">
      <c r="A2074" s="33">
        <v>129</v>
      </c>
      <c r="B2074" s="34" t="s">
        <v>61</v>
      </c>
      <c r="C2074" s="35">
        <v>1</v>
      </c>
      <c r="D2074" s="34" t="s">
        <v>63</v>
      </c>
    </row>
    <row r="2075" spans="1:4" ht="15" thickBot="1">
      <c r="A2075" s="33">
        <v>130</v>
      </c>
      <c r="B2075" s="34" t="s">
        <v>61</v>
      </c>
      <c r="C2075" s="35">
        <v>1</v>
      </c>
      <c r="D2075" s="35">
        <v>5</v>
      </c>
    </row>
    <row r="2076" spans="1:4" ht="15" thickBot="1">
      <c r="A2076" s="33">
        <v>131</v>
      </c>
      <c r="B2076" s="34" t="s">
        <v>61</v>
      </c>
      <c r="C2076" s="35">
        <v>1</v>
      </c>
      <c r="D2076" s="35">
        <v>0</v>
      </c>
    </row>
    <row r="2077" spans="1:4" ht="15" thickBot="1">
      <c r="A2077" s="33">
        <v>132</v>
      </c>
      <c r="B2077" s="34" t="s">
        <v>61</v>
      </c>
      <c r="C2077" s="35">
        <v>1</v>
      </c>
      <c r="D2077" s="35">
        <v>12</v>
      </c>
    </row>
    <row r="2078" spans="1:4" ht="15" thickBot="1">
      <c r="A2078" s="33">
        <v>133</v>
      </c>
      <c r="B2078" s="34" t="s">
        <v>61</v>
      </c>
      <c r="C2078" s="35">
        <v>1</v>
      </c>
      <c r="D2078" s="35">
        <v>12</v>
      </c>
    </row>
    <row r="2079" spans="1:4" ht="15" thickBot="1">
      <c r="A2079" s="33">
        <v>134</v>
      </c>
      <c r="B2079" s="34" t="s">
        <v>61</v>
      </c>
      <c r="C2079" s="35">
        <v>1</v>
      </c>
      <c r="D2079" s="35">
        <v>0</v>
      </c>
    </row>
    <row r="2080" spans="1:4" ht="15" thickBot="1">
      <c r="A2080" s="33">
        <v>135</v>
      </c>
      <c r="B2080" s="34" t="s">
        <v>61</v>
      </c>
      <c r="C2080" s="35">
        <v>1</v>
      </c>
      <c r="D2080" s="35">
        <v>7</v>
      </c>
    </row>
    <row r="2081" spans="1:4" ht="15" thickBot="1">
      <c r="A2081" s="33">
        <v>136</v>
      </c>
      <c r="B2081" s="34" t="s">
        <v>61</v>
      </c>
      <c r="C2081" s="35">
        <v>1</v>
      </c>
      <c r="D2081" s="35">
        <v>10</v>
      </c>
    </row>
    <row r="2082" spans="1:4" ht="15" thickBot="1">
      <c r="A2082" s="33">
        <v>137</v>
      </c>
      <c r="B2082" s="34" t="s">
        <v>61</v>
      </c>
      <c r="C2082" s="35">
        <v>1</v>
      </c>
      <c r="D2082" s="35">
        <v>0</v>
      </c>
    </row>
    <row r="2083" spans="1:4" ht="15" thickBot="1">
      <c r="A2083" s="33">
        <v>138</v>
      </c>
      <c r="B2083" s="34" t="s">
        <v>61</v>
      </c>
      <c r="C2083" s="35">
        <v>1</v>
      </c>
      <c r="D2083" s="35">
        <v>22</v>
      </c>
    </row>
    <row r="2084" spans="1:4" ht="15" thickBot="1">
      <c r="A2084" s="33">
        <v>139</v>
      </c>
      <c r="B2084" s="34" t="s">
        <v>61</v>
      </c>
      <c r="C2084" s="35">
        <v>1</v>
      </c>
      <c r="D2084" s="34" t="s">
        <v>63</v>
      </c>
    </row>
    <row r="2085" spans="1:4" ht="15" thickBot="1">
      <c r="A2085" s="33">
        <v>140</v>
      </c>
      <c r="B2085" s="34" t="s">
        <v>61</v>
      </c>
      <c r="C2085" s="35">
        <v>1</v>
      </c>
      <c r="D2085" s="35">
        <v>1</v>
      </c>
    </row>
    <row r="2086" spans="1:4" ht="15" thickBot="1">
      <c r="A2086" s="33">
        <v>141</v>
      </c>
      <c r="B2086" s="34" t="s">
        <v>61</v>
      </c>
      <c r="C2086" s="35">
        <v>1</v>
      </c>
      <c r="D2086" s="35">
        <v>34</v>
      </c>
    </row>
    <row r="2087" spans="1:4" ht="15" thickBot="1">
      <c r="A2087" s="33">
        <v>142</v>
      </c>
      <c r="B2087" s="34" t="s">
        <v>61</v>
      </c>
      <c r="C2087" s="35">
        <v>1</v>
      </c>
      <c r="D2087" s="35">
        <v>4</v>
      </c>
    </row>
    <row r="2088" spans="1:4" ht="15" thickBot="1">
      <c r="A2088" s="33">
        <v>143</v>
      </c>
      <c r="B2088" s="34" t="s">
        <v>61</v>
      </c>
      <c r="C2088" s="35">
        <v>1</v>
      </c>
      <c r="D2088" s="35">
        <v>12</v>
      </c>
    </row>
    <row r="2089" spans="1:4" ht="15" thickBot="1">
      <c r="A2089" s="33">
        <v>144</v>
      </c>
      <c r="B2089" s="34" t="s">
        <v>61</v>
      </c>
      <c r="C2089" s="35">
        <v>1</v>
      </c>
      <c r="D2089" s="34" t="s">
        <v>63</v>
      </c>
    </row>
    <row r="2090" spans="1:4" ht="15" thickBot="1">
      <c r="A2090" s="33">
        <v>145</v>
      </c>
      <c r="B2090" s="34" t="s">
        <v>61</v>
      </c>
      <c r="C2090" s="35">
        <v>1</v>
      </c>
      <c r="D2090" s="35">
        <v>4</v>
      </c>
    </row>
    <row r="2091" spans="1:4" ht="15" thickBot="1">
      <c r="A2091" s="33">
        <v>146</v>
      </c>
      <c r="B2091" s="34" t="s">
        <v>61</v>
      </c>
      <c r="C2091" s="35">
        <v>1</v>
      </c>
      <c r="D2091" s="35">
        <v>15</v>
      </c>
    </row>
    <row r="2092" spans="1:4" ht="15" thickBot="1">
      <c r="A2092" s="33">
        <v>147</v>
      </c>
      <c r="B2092" s="34" t="s">
        <v>61</v>
      </c>
      <c r="C2092" s="35">
        <v>1</v>
      </c>
      <c r="D2092" s="35">
        <v>5</v>
      </c>
    </row>
    <row r="2093" spans="1:4" ht="15" thickBot="1">
      <c r="A2093" s="33">
        <v>148</v>
      </c>
      <c r="B2093" s="34" t="s">
        <v>61</v>
      </c>
      <c r="C2093" s="35">
        <v>1</v>
      </c>
      <c r="D2093" s="35">
        <v>26</v>
      </c>
    </row>
    <row r="2094" spans="1:4" ht="15" thickBot="1">
      <c r="A2094" s="33">
        <v>149</v>
      </c>
      <c r="B2094" s="34" t="s">
        <v>61</v>
      </c>
      <c r="C2094" s="35">
        <v>1</v>
      </c>
      <c r="D2094" s="35">
        <v>5</v>
      </c>
    </row>
    <row r="2095" spans="1:4" ht="15" thickBot="1">
      <c r="A2095" s="33">
        <v>150</v>
      </c>
      <c r="B2095" s="34" t="s">
        <v>61</v>
      </c>
      <c r="C2095" s="35">
        <v>1</v>
      </c>
      <c r="D2095" s="35">
        <v>13</v>
      </c>
    </row>
    <row r="2096" spans="1:4" ht="15" thickBot="1">
      <c r="A2096" s="33">
        <v>151</v>
      </c>
      <c r="B2096" s="34" t="s">
        <v>61</v>
      </c>
      <c r="C2096" s="35">
        <v>1</v>
      </c>
      <c r="D2096" s="35">
        <v>8</v>
      </c>
    </row>
    <row r="2097" spans="1:4" ht="15" thickBot="1">
      <c r="A2097" s="33">
        <v>152</v>
      </c>
      <c r="B2097" s="34" t="s">
        <v>61</v>
      </c>
      <c r="C2097" s="35">
        <v>1</v>
      </c>
      <c r="D2097" s="35">
        <v>19</v>
      </c>
    </row>
    <row r="2098" spans="1:4" ht="15" thickBot="1">
      <c r="A2098" s="33">
        <v>153</v>
      </c>
      <c r="B2098" s="34" t="s">
        <v>61</v>
      </c>
      <c r="C2098" s="35">
        <v>1</v>
      </c>
      <c r="D2098" s="35">
        <v>23</v>
      </c>
    </row>
    <row r="2099" spans="1:4" ht="15" thickBot="1">
      <c r="A2099" s="33">
        <v>154</v>
      </c>
      <c r="B2099" s="34" t="s">
        <v>61</v>
      </c>
      <c r="C2099" s="35">
        <v>1</v>
      </c>
      <c r="D2099" s="35">
        <v>0</v>
      </c>
    </row>
    <row r="2100" spans="1:4" ht="15" thickBot="1">
      <c r="A2100" s="33">
        <v>155</v>
      </c>
      <c r="B2100" s="34" t="s">
        <v>61</v>
      </c>
      <c r="C2100" s="35">
        <v>1</v>
      </c>
      <c r="D2100" s="35">
        <v>0</v>
      </c>
    </row>
    <row r="2101" spans="1:4" ht="15" thickBot="1">
      <c r="A2101" s="33">
        <v>156</v>
      </c>
      <c r="B2101" s="34" t="s">
        <v>61</v>
      </c>
      <c r="C2101" s="35">
        <v>1</v>
      </c>
      <c r="D2101" s="35">
        <v>8</v>
      </c>
    </row>
    <row r="2102" spans="1:4" ht="15" thickBot="1">
      <c r="A2102" s="33">
        <v>157</v>
      </c>
      <c r="B2102" s="34" t="s">
        <v>61</v>
      </c>
      <c r="C2102" s="35">
        <v>1</v>
      </c>
      <c r="D2102" s="34" t="s">
        <v>63</v>
      </c>
    </row>
    <row r="2103" spans="1:4" ht="15" thickBot="1">
      <c r="A2103" s="33">
        <v>158</v>
      </c>
      <c r="B2103" s="34" t="s">
        <v>61</v>
      </c>
      <c r="C2103" s="35">
        <v>1</v>
      </c>
      <c r="D2103" s="35">
        <v>8</v>
      </c>
    </row>
    <row r="2104" spans="1:4" ht="15" thickBot="1">
      <c r="A2104" s="33">
        <v>159</v>
      </c>
      <c r="B2104" s="34" t="s">
        <v>61</v>
      </c>
      <c r="C2104" s="35">
        <v>1</v>
      </c>
      <c r="D2104" s="35">
        <v>7</v>
      </c>
    </row>
    <row r="2105" spans="1:4" ht="15" thickBot="1">
      <c r="A2105" s="33">
        <v>160</v>
      </c>
      <c r="B2105" s="34" t="s">
        <v>61</v>
      </c>
      <c r="C2105" s="35">
        <v>1</v>
      </c>
      <c r="D2105" s="35">
        <v>14</v>
      </c>
    </row>
    <row r="2106" spans="1:4" ht="15" thickBot="1">
      <c r="A2106" s="33">
        <v>161</v>
      </c>
      <c r="B2106" s="34" t="s">
        <v>61</v>
      </c>
      <c r="C2106" s="35">
        <v>1</v>
      </c>
      <c r="D2106" s="34" t="s">
        <v>63</v>
      </c>
    </row>
    <row r="2107" spans="1:4" ht="15" thickBot="1">
      <c r="A2107" s="33">
        <v>162</v>
      </c>
      <c r="B2107" s="34" t="s">
        <v>61</v>
      </c>
      <c r="C2107" s="35">
        <v>1</v>
      </c>
      <c r="D2107" s="35">
        <v>24</v>
      </c>
    </row>
    <row r="2108" spans="1:4" ht="15" thickBot="1">
      <c r="A2108" s="33">
        <v>163</v>
      </c>
      <c r="B2108" s="34" t="s">
        <v>61</v>
      </c>
      <c r="C2108" s="35">
        <v>1</v>
      </c>
      <c r="D2108" s="35">
        <v>5</v>
      </c>
    </row>
    <row r="2109" spans="1:4" ht="15" thickBot="1">
      <c r="A2109" s="33">
        <v>164</v>
      </c>
      <c r="B2109" s="34" t="s">
        <v>61</v>
      </c>
      <c r="C2109" s="35">
        <v>1</v>
      </c>
      <c r="D2109" s="34" t="s">
        <v>63</v>
      </c>
    </row>
    <row r="2110" spans="1:4" ht="15" thickBot="1">
      <c r="A2110" s="33">
        <v>165</v>
      </c>
      <c r="B2110" s="34" t="s">
        <v>61</v>
      </c>
      <c r="C2110" s="35">
        <v>1</v>
      </c>
      <c r="D2110" s="35">
        <v>15</v>
      </c>
    </row>
    <row r="2111" spans="1:4" ht="15" thickBot="1">
      <c r="A2111" s="33">
        <v>166</v>
      </c>
      <c r="B2111" s="34" t="s">
        <v>61</v>
      </c>
      <c r="C2111" s="35">
        <v>1</v>
      </c>
      <c r="D2111" s="35">
        <v>4</v>
      </c>
    </row>
    <row r="2112" spans="1:4" ht="15" thickBot="1">
      <c r="A2112" s="33">
        <v>167</v>
      </c>
      <c r="B2112" s="34" t="s">
        <v>61</v>
      </c>
      <c r="C2112" s="35">
        <v>1</v>
      </c>
      <c r="D2112" s="35">
        <v>4</v>
      </c>
    </row>
    <row r="2113" spans="1:4" ht="15" thickBot="1">
      <c r="A2113" s="33">
        <v>168</v>
      </c>
      <c r="B2113" s="34" t="s">
        <v>61</v>
      </c>
      <c r="C2113" s="35">
        <v>1</v>
      </c>
      <c r="D2113" s="35">
        <v>5</v>
      </c>
    </row>
    <row r="2114" spans="1:4" ht="15" thickBot="1">
      <c r="A2114" s="33">
        <v>169</v>
      </c>
      <c r="B2114" s="34" t="s">
        <v>61</v>
      </c>
      <c r="C2114" s="35">
        <v>1</v>
      </c>
      <c r="D2114" s="35">
        <v>0</v>
      </c>
    </row>
    <row r="2115" spans="1:4" ht="15" thickBot="1">
      <c r="A2115" s="33">
        <v>170</v>
      </c>
      <c r="B2115" s="34" t="s">
        <v>61</v>
      </c>
      <c r="C2115" s="35">
        <v>1</v>
      </c>
      <c r="D2115" s="35">
        <v>27</v>
      </c>
    </row>
    <row r="2116" spans="1:4" ht="15" thickBot="1">
      <c r="A2116" s="33">
        <v>171</v>
      </c>
      <c r="B2116" s="34" t="s">
        <v>61</v>
      </c>
      <c r="C2116" s="35">
        <v>1</v>
      </c>
      <c r="D2116" s="35">
        <v>22</v>
      </c>
    </row>
    <row r="2117" spans="1:4" ht="15" thickBot="1">
      <c r="A2117" s="33">
        <v>172</v>
      </c>
      <c r="B2117" s="34" t="s">
        <v>61</v>
      </c>
      <c r="C2117" s="35">
        <v>1</v>
      </c>
      <c r="D2117" s="35">
        <v>18</v>
      </c>
    </row>
    <row r="2118" spans="1:4" ht="15" thickBot="1">
      <c r="A2118" s="33">
        <v>173</v>
      </c>
      <c r="B2118" s="34" t="s">
        <v>61</v>
      </c>
      <c r="C2118" s="35">
        <v>1</v>
      </c>
      <c r="D2118" s="35">
        <v>14</v>
      </c>
    </row>
    <row r="2119" spans="1:4" ht="15" thickBot="1">
      <c r="A2119" s="33">
        <v>174</v>
      </c>
      <c r="B2119" s="34" t="s">
        <v>61</v>
      </c>
      <c r="C2119" s="35">
        <v>1</v>
      </c>
      <c r="D2119" s="34" t="s">
        <v>63</v>
      </c>
    </row>
    <row r="2120" spans="1:4" ht="15" thickBot="1">
      <c r="A2120" s="33">
        <v>175</v>
      </c>
      <c r="B2120" s="34" t="s">
        <v>61</v>
      </c>
      <c r="C2120" s="35">
        <v>1</v>
      </c>
      <c r="D2120" s="35">
        <v>0</v>
      </c>
    </row>
    <row r="2121" spans="1:4" ht="15" thickBot="1">
      <c r="A2121" s="33">
        <v>176</v>
      </c>
      <c r="B2121" s="34" t="s">
        <v>61</v>
      </c>
      <c r="C2121" s="35">
        <v>1</v>
      </c>
      <c r="D2121" s="34" t="s">
        <v>63</v>
      </c>
    </row>
    <row r="2122" spans="1:4" ht="15" thickBot="1">
      <c r="A2122" s="33">
        <v>177</v>
      </c>
      <c r="B2122" s="34" t="s">
        <v>61</v>
      </c>
      <c r="C2122" s="35">
        <v>1</v>
      </c>
      <c r="D2122" s="35">
        <v>17</v>
      </c>
    </row>
    <row r="2123" spans="1:4" ht="15" thickBot="1">
      <c r="A2123" s="33">
        <v>178</v>
      </c>
      <c r="B2123" s="34" t="s">
        <v>61</v>
      </c>
      <c r="C2123" s="35">
        <v>1</v>
      </c>
      <c r="D2123" s="35">
        <v>15</v>
      </c>
    </row>
    <row r="2124" spans="1:4" ht="15" thickBot="1">
      <c r="A2124" s="33">
        <v>179</v>
      </c>
      <c r="B2124" s="34" t="s">
        <v>61</v>
      </c>
      <c r="C2124" s="35">
        <v>1</v>
      </c>
      <c r="D2124" s="35">
        <v>0</v>
      </c>
    </row>
    <row r="2125" spans="1:4" ht="15" thickBot="1">
      <c r="A2125" s="33">
        <v>180</v>
      </c>
      <c r="B2125" s="34" t="s">
        <v>61</v>
      </c>
      <c r="C2125" s="35">
        <v>1</v>
      </c>
      <c r="D2125" s="35">
        <v>5</v>
      </c>
    </row>
    <row r="2126" spans="1:4" ht="15" thickBot="1">
      <c r="A2126" s="33">
        <v>181</v>
      </c>
      <c r="B2126" s="34" t="s">
        <v>61</v>
      </c>
      <c r="C2126" s="35">
        <v>1</v>
      </c>
      <c r="D2126" s="34" t="s">
        <v>63</v>
      </c>
    </row>
    <row r="2127" spans="1:4" ht="15" thickBot="1">
      <c r="A2127" s="33">
        <v>182</v>
      </c>
      <c r="B2127" s="34" t="s">
        <v>61</v>
      </c>
      <c r="C2127" s="35">
        <v>1</v>
      </c>
      <c r="D2127" s="35">
        <v>10</v>
      </c>
    </row>
    <row r="2128" spans="1:4" ht="15" thickBot="1">
      <c r="A2128" s="33">
        <v>183</v>
      </c>
      <c r="B2128" s="34" t="s">
        <v>61</v>
      </c>
      <c r="C2128" s="35">
        <v>1</v>
      </c>
      <c r="D2128" s="34" t="s">
        <v>63</v>
      </c>
    </row>
    <row r="2129" spans="1:4" ht="15" thickBot="1">
      <c r="A2129" s="33">
        <v>184</v>
      </c>
      <c r="B2129" s="34" t="s">
        <v>61</v>
      </c>
      <c r="C2129" s="35">
        <v>1</v>
      </c>
      <c r="D2129" s="35">
        <v>11</v>
      </c>
    </row>
    <row r="2130" spans="1:4" ht="15" thickBot="1">
      <c r="A2130" s="33">
        <v>185</v>
      </c>
      <c r="B2130" s="34" t="s">
        <v>61</v>
      </c>
      <c r="C2130" s="35">
        <v>1</v>
      </c>
      <c r="D2130" s="35">
        <v>14</v>
      </c>
    </row>
    <row r="2131" spans="1:4" ht="15" thickBot="1">
      <c r="A2131" s="33">
        <v>186</v>
      </c>
      <c r="B2131" s="34" t="s">
        <v>61</v>
      </c>
      <c r="C2131" s="35">
        <v>1</v>
      </c>
      <c r="D2131" s="35">
        <v>14</v>
      </c>
    </row>
    <row r="2132" spans="1:4" ht="15" thickBot="1">
      <c r="A2132" s="33">
        <v>187</v>
      </c>
      <c r="B2132" s="34" t="s">
        <v>61</v>
      </c>
      <c r="C2132" s="35">
        <v>1</v>
      </c>
      <c r="D2132" s="34" t="s">
        <v>63</v>
      </c>
    </row>
    <row r="2133" spans="1:4" ht="15" thickBot="1">
      <c r="A2133" s="33">
        <v>188</v>
      </c>
      <c r="B2133" s="34" t="s">
        <v>61</v>
      </c>
      <c r="C2133" s="35">
        <v>1</v>
      </c>
      <c r="D2133" s="35">
        <v>11</v>
      </c>
    </row>
    <row r="2134" spans="1:4" ht="15" thickBot="1">
      <c r="A2134" s="33">
        <v>189</v>
      </c>
      <c r="B2134" s="34" t="s">
        <v>61</v>
      </c>
      <c r="C2134" s="35">
        <v>1</v>
      </c>
      <c r="D2134" s="35">
        <v>4</v>
      </c>
    </row>
    <row r="2135" spans="1:4" ht="15" thickBot="1">
      <c r="A2135" s="33">
        <v>190</v>
      </c>
      <c r="B2135" s="34" t="s">
        <v>61</v>
      </c>
      <c r="C2135" s="35">
        <v>1</v>
      </c>
      <c r="D2135" s="34" t="s">
        <v>63</v>
      </c>
    </row>
    <row r="2136" spans="1:4" ht="15" thickBot="1">
      <c r="A2136" s="33">
        <v>191</v>
      </c>
      <c r="B2136" s="34" t="s">
        <v>61</v>
      </c>
      <c r="C2136" s="35">
        <v>1</v>
      </c>
      <c r="D2136" s="34" t="s">
        <v>63</v>
      </c>
    </row>
    <row r="2137" spans="1:4" ht="15" thickBot="1">
      <c r="A2137" s="33">
        <v>192</v>
      </c>
      <c r="B2137" s="34" t="s">
        <v>61</v>
      </c>
      <c r="C2137" s="35">
        <v>1</v>
      </c>
      <c r="D2137" s="35">
        <v>17</v>
      </c>
    </row>
    <row r="2138" spans="1:4" ht="15" thickBot="1">
      <c r="A2138" s="33">
        <v>193</v>
      </c>
      <c r="B2138" s="34" t="s">
        <v>61</v>
      </c>
      <c r="C2138" s="35">
        <v>1</v>
      </c>
      <c r="D2138" s="34" t="s">
        <v>63</v>
      </c>
    </row>
    <row r="2139" spans="1:4" ht="15" thickBot="1">
      <c r="A2139" s="33">
        <v>194</v>
      </c>
      <c r="B2139" s="34" t="s">
        <v>61</v>
      </c>
      <c r="C2139" s="35">
        <v>1</v>
      </c>
      <c r="D2139" s="35">
        <v>8</v>
      </c>
    </row>
    <row r="2140" spans="1:4" ht="15" thickBot="1">
      <c r="A2140" s="33">
        <v>195</v>
      </c>
      <c r="B2140" s="34" t="s">
        <v>61</v>
      </c>
      <c r="C2140" s="35">
        <v>1</v>
      </c>
      <c r="D2140" s="35">
        <v>3</v>
      </c>
    </row>
    <row r="2141" spans="1:4" ht="15" thickBot="1">
      <c r="A2141" s="33">
        <v>196</v>
      </c>
      <c r="B2141" s="34" t="s">
        <v>61</v>
      </c>
      <c r="C2141" s="35">
        <v>1</v>
      </c>
      <c r="D2141" s="35">
        <v>3</v>
      </c>
    </row>
    <row r="2142" spans="1:4" ht="15" thickBot="1">
      <c r="A2142" s="33">
        <v>197</v>
      </c>
      <c r="B2142" s="34" t="s">
        <v>61</v>
      </c>
      <c r="C2142" s="35">
        <v>1</v>
      </c>
      <c r="D2142" s="35">
        <v>0</v>
      </c>
    </row>
    <row r="2143" spans="1:4" ht="15" thickBot="1">
      <c r="A2143" s="33">
        <v>198</v>
      </c>
      <c r="B2143" s="34" t="s">
        <v>61</v>
      </c>
      <c r="C2143" s="35">
        <v>1</v>
      </c>
      <c r="D2143" s="35">
        <v>13</v>
      </c>
    </row>
    <row r="2144" spans="1:4" ht="15" thickBot="1">
      <c r="A2144" s="33">
        <v>199</v>
      </c>
      <c r="B2144" s="34" t="s">
        <v>61</v>
      </c>
      <c r="C2144" s="35">
        <v>1</v>
      </c>
      <c r="D2144" s="35">
        <v>4</v>
      </c>
    </row>
    <row r="2145" spans="1:4" ht="15" thickBot="1">
      <c r="A2145" s="33">
        <v>200</v>
      </c>
      <c r="B2145" s="34" t="s">
        <v>61</v>
      </c>
      <c r="C2145" s="35">
        <v>1</v>
      </c>
      <c r="D2145" s="34" t="s">
        <v>63</v>
      </c>
    </row>
    <row r="2146" spans="1:4" ht="15" thickBot="1">
      <c r="A2146" s="33">
        <v>201</v>
      </c>
      <c r="B2146" s="34" t="s">
        <v>61</v>
      </c>
      <c r="C2146" s="35">
        <v>1</v>
      </c>
      <c r="D2146" s="35">
        <v>11</v>
      </c>
    </row>
    <row r="2147" spans="1:4" ht="15" thickBot="1">
      <c r="A2147" s="33">
        <v>202</v>
      </c>
      <c r="B2147" s="34" t="s">
        <v>61</v>
      </c>
      <c r="C2147" s="35">
        <v>1</v>
      </c>
      <c r="D2147" s="35">
        <v>15</v>
      </c>
    </row>
    <row r="2148" spans="1:4" ht="15" thickBot="1">
      <c r="A2148" s="33">
        <v>203</v>
      </c>
      <c r="B2148" s="34" t="s">
        <v>61</v>
      </c>
      <c r="C2148" s="35">
        <v>1</v>
      </c>
      <c r="D2148" s="35">
        <v>10</v>
      </c>
    </row>
    <row r="2149" spans="1:4" ht="15" thickBot="1">
      <c r="A2149" s="33">
        <v>204</v>
      </c>
      <c r="B2149" s="34" t="s">
        <v>61</v>
      </c>
      <c r="C2149" s="35">
        <v>1</v>
      </c>
      <c r="D2149" s="35">
        <v>4</v>
      </c>
    </row>
    <row r="2150" spans="1:4" ht="15" thickBot="1">
      <c r="A2150" s="33">
        <v>205</v>
      </c>
      <c r="B2150" s="34" t="s">
        <v>61</v>
      </c>
      <c r="C2150" s="35">
        <v>1</v>
      </c>
      <c r="D2150" s="35">
        <v>8</v>
      </c>
    </row>
    <row r="2151" spans="1:4" ht="15" thickBot="1">
      <c r="A2151" s="33">
        <v>206</v>
      </c>
      <c r="B2151" s="34" t="s">
        <v>61</v>
      </c>
      <c r="C2151" s="35">
        <v>1</v>
      </c>
      <c r="D2151" s="35">
        <v>8</v>
      </c>
    </row>
    <row r="2152" spans="1:4" ht="15" thickBot="1">
      <c r="A2152" s="33">
        <v>207</v>
      </c>
      <c r="B2152" s="34" t="s">
        <v>61</v>
      </c>
      <c r="C2152" s="35">
        <v>1</v>
      </c>
      <c r="D2152" s="35">
        <v>7</v>
      </c>
    </row>
    <row r="2153" spans="1:4" ht="15" thickBot="1">
      <c r="A2153" s="33">
        <v>208</v>
      </c>
      <c r="B2153" s="34" t="s">
        <v>61</v>
      </c>
      <c r="C2153" s="35">
        <v>1</v>
      </c>
      <c r="D2153" s="35">
        <v>7</v>
      </c>
    </row>
    <row r="2154" spans="1:4" ht="15" thickBot="1">
      <c r="A2154" s="33">
        <v>209</v>
      </c>
      <c r="B2154" s="34" t="s">
        <v>61</v>
      </c>
      <c r="C2154" s="35">
        <v>1</v>
      </c>
      <c r="D2154" s="35">
        <v>8</v>
      </c>
    </row>
    <row r="2155" spans="1:4" ht="15" thickBot="1">
      <c r="A2155" s="33">
        <v>210</v>
      </c>
      <c r="B2155" s="34" t="s">
        <v>61</v>
      </c>
      <c r="C2155" s="35">
        <v>1</v>
      </c>
      <c r="D2155" s="35">
        <v>2</v>
      </c>
    </row>
    <row r="2156" spans="1:4" ht="15" thickBot="1">
      <c r="A2156" s="33">
        <v>211</v>
      </c>
      <c r="B2156" s="34" t="s">
        <v>61</v>
      </c>
      <c r="C2156" s="35">
        <v>1</v>
      </c>
      <c r="D2156" s="35">
        <v>23</v>
      </c>
    </row>
    <row r="2157" spans="1:4" ht="15" thickBot="1">
      <c r="A2157" s="33">
        <v>212</v>
      </c>
      <c r="B2157" s="34" t="s">
        <v>61</v>
      </c>
      <c r="C2157" s="35">
        <v>1</v>
      </c>
      <c r="D2157" s="35">
        <v>4</v>
      </c>
    </row>
    <row r="2158" spans="1:4" ht="15" thickBot="1">
      <c r="A2158" s="33">
        <v>213</v>
      </c>
      <c r="B2158" s="34" t="s">
        <v>61</v>
      </c>
      <c r="C2158" s="35">
        <v>1</v>
      </c>
      <c r="D2158" s="35">
        <v>3</v>
      </c>
    </row>
    <row r="2159" spans="1:4" ht="15" thickBot="1">
      <c r="A2159" s="33">
        <v>214</v>
      </c>
      <c r="B2159" s="34" t="s">
        <v>61</v>
      </c>
      <c r="C2159" s="35">
        <v>1</v>
      </c>
      <c r="D2159" s="35">
        <v>17</v>
      </c>
    </row>
    <row r="2160" spans="1:4" ht="15" thickBot="1">
      <c r="A2160" s="33">
        <v>215</v>
      </c>
      <c r="B2160" s="34" t="s">
        <v>61</v>
      </c>
      <c r="C2160" s="35">
        <v>1</v>
      </c>
      <c r="D2160" s="35">
        <v>8</v>
      </c>
    </row>
    <row r="2161" spans="1:4" ht="15" thickBot="1">
      <c r="A2161" s="33">
        <v>216</v>
      </c>
      <c r="B2161" s="34" t="s">
        <v>61</v>
      </c>
      <c r="C2161" s="35">
        <v>1</v>
      </c>
      <c r="D2161" s="35">
        <v>12</v>
      </c>
    </row>
    <row r="2162" spans="1:4" ht="15" thickBot="1">
      <c r="A2162" s="33">
        <v>217</v>
      </c>
      <c r="B2162" s="34" t="s">
        <v>61</v>
      </c>
      <c r="C2162" s="35">
        <v>1</v>
      </c>
      <c r="D2162" s="35">
        <v>3</v>
      </c>
    </row>
    <row r="2163" spans="1:4" ht="15" thickBot="1">
      <c r="A2163" s="33">
        <v>218</v>
      </c>
      <c r="B2163" s="34" t="s">
        <v>61</v>
      </c>
      <c r="C2163" s="35">
        <v>1</v>
      </c>
      <c r="D2163" s="35">
        <v>16</v>
      </c>
    </row>
    <row r="2164" spans="1:4" ht="15" thickBot="1">
      <c r="A2164" s="33">
        <v>219</v>
      </c>
      <c r="B2164" s="34" t="s">
        <v>61</v>
      </c>
      <c r="C2164" s="35">
        <v>1</v>
      </c>
      <c r="D2164" s="35">
        <v>16</v>
      </c>
    </row>
    <row r="2165" spans="1:4" ht="15" thickBot="1">
      <c r="A2165" s="33">
        <v>220</v>
      </c>
      <c r="B2165" s="34" t="s">
        <v>61</v>
      </c>
      <c r="C2165" s="35">
        <v>1</v>
      </c>
      <c r="D2165" s="35">
        <v>19</v>
      </c>
    </row>
    <row r="2166" spans="1:4" ht="15" thickBot="1">
      <c r="A2166" s="33">
        <v>221</v>
      </c>
      <c r="B2166" s="34" t="s">
        <v>61</v>
      </c>
      <c r="C2166" s="35">
        <v>1</v>
      </c>
      <c r="D2166" s="35">
        <v>14</v>
      </c>
    </row>
    <row r="2167" spans="1:4" ht="15" thickBot="1">
      <c r="A2167" s="33">
        <v>222</v>
      </c>
      <c r="B2167" s="34" t="s">
        <v>61</v>
      </c>
      <c r="C2167" s="35">
        <v>1</v>
      </c>
      <c r="D2167" s="35">
        <v>24</v>
      </c>
    </row>
    <row r="2168" spans="1:4" ht="15" thickBot="1">
      <c r="A2168" s="33">
        <v>223</v>
      </c>
      <c r="B2168" s="34" t="s">
        <v>61</v>
      </c>
      <c r="C2168" s="35">
        <v>1</v>
      </c>
      <c r="D2168" s="35">
        <v>0</v>
      </c>
    </row>
    <row r="2169" spans="1:4" ht="15" thickBot="1">
      <c r="A2169" s="33">
        <v>224</v>
      </c>
      <c r="B2169" s="34" t="s">
        <v>61</v>
      </c>
      <c r="C2169" s="35">
        <v>1</v>
      </c>
      <c r="D2169" s="35">
        <v>12</v>
      </c>
    </row>
    <row r="2170" spans="1:4" ht="15" thickBot="1">
      <c r="A2170" s="33">
        <v>225</v>
      </c>
      <c r="B2170" s="34" t="s">
        <v>61</v>
      </c>
      <c r="C2170" s="35">
        <v>1</v>
      </c>
      <c r="D2170" s="35">
        <v>6</v>
      </c>
    </row>
    <row r="2171" spans="1:4" ht="15" thickBot="1">
      <c r="A2171" s="33">
        <v>226</v>
      </c>
      <c r="B2171" s="34" t="s">
        <v>61</v>
      </c>
      <c r="C2171" s="35">
        <v>1</v>
      </c>
      <c r="D2171" s="35">
        <v>6</v>
      </c>
    </row>
    <row r="2172" spans="1:4" ht="15" thickBot="1">
      <c r="A2172" s="33">
        <v>227</v>
      </c>
      <c r="B2172" s="34" t="s">
        <v>61</v>
      </c>
      <c r="C2172" s="35">
        <v>1</v>
      </c>
      <c r="D2172" s="35">
        <v>0</v>
      </c>
    </row>
    <row r="2173" spans="1:4" ht="15" thickBot="1">
      <c r="A2173" s="33">
        <v>228</v>
      </c>
      <c r="B2173" s="34" t="s">
        <v>61</v>
      </c>
      <c r="C2173" s="35">
        <v>1</v>
      </c>
      <c r="D2173" s="35">
        <v>13</v>
      </c>
    </row>
    <row r="2174" spans="1:4" ht="15" thickBot="1">
      <c r="A2174" s="33">
        <v>229</v>
      </c>
      <c r="B2174" s="34" t="s">
        <v>61</v>
      </c>
      <c r="C2174" s="35">
        <v>1</v>
      </c>
      <c r="D2174" s="35">
        <v>0</v>
      </c>
    </row>
    <row r="2175" spans="1:4" ht="15" thickBot="1">
      <c r="A2175" s="33">
        <v>230</v>
      </c>
      <c r="B2175" s="34" t="s">
        <v>61</v>
      </c>
      <c r="C2175" s="35">
        <v>1</v>
      </c>
      <c r="D2175" s="35">
        <v>30</v>
      </c>
    </row>
    <row r="2176" spans="1:4" ht="15" thickBot="1">
      <c r="A2176" s="33">
        <v>231</v>
      </c>
      <c r="B2176" s="34" t="s">
        <v>61</v>
      </c>
      <c r="C2176" s="35">
        <v>1</v>
      </c>
      <c r="D2176" s="35">
        <v>0</v>
      </c>
    </row>
    <row r="2177" spans="1:4" ht="15" thickBot="1">
      <c r="A2177" s="33">
        <v>232</v>
      </c>
      <c r="B2177" s="34" t="s">
        <v>61</v>
      </c>
      <c r="C2177" s="35">
        <v>1</v>
      </c>
      <c r="D2177" s="34" t="s">
        <v>63</v>
      </c>
    </row>
    <row r="2178" spans="1:4" ht="15" thickBot="1">
      <c r="A2178" s="33">
        <v>233</v>
      </c>
      <c r="B2178" s="34" t="s">
        <v>61</v>
      </c>
      <c r="C2178" s="35">
        <v>1</v>
      </c>
      <c r="D2178" s="35">
        <v>3</v>
      </c>
    </row>
    <row r="2179" spans="1:4" ht="15" thickBot="1">
      <c r="A2179" s="33">
        <v>234</v>
      </c>
      <c r="B2179" s="34" t="s">
        <v>61</v>
      </c>
      <c r="C2179" s="35">
        <v>1</v>
      </c>
      <c r="D2179" s="35">
        <v>15</v>
      </c>
    </row>
    <row r="2180" spans="1:4" ht="15" thickBot="1">
      <c r="A2180" s="33">
        <v>235</v>
      </c>
      <c r="B2180" s="34" t="s">
        <v>61</v>
      </c>
      <c r="C2180" s="35">
        <v>1</v>
      </c>
      <c r="D2180" s="35">
        <v>3</v>
      </c>
    </row>
    <row r="2181" spans="1:4" ht="15" thickBot="1">
      <c r="A2181" s="33">
        <v>236</v>
      </c>
      <c r="B2181" s="34" t="s">
        <v>61</v>
      </c>
      <c r="C2181" s="35">
        <v>1</v>
      </c>
      <c r="D2181" s="35">
        <v>3</v>
      </c>
    </row>
    <row r="2182" spans="1:4" ht="15" thickBot="1">
      <c r="A2182" s="33">
        <v>237</v>
      </c>
      <c r="B2182" s="34" t="s">
        <v>61</v>
      </c>
      <c r="C2182" s="35">
        <v>1</v>
      </c>
      <c r="D2182" s="35">
        <v>2</v>
      </c>
    </row>
    <row r="2183" spans="1:4" ht="15" thickBot="1">
      <c r="A2183" s="33">
        <v>238</v>
      </c>
      <c r="B2183" s="34" t="s">
        <v>61</v>
      </c>
      <c r="C2183" s="35">
        <v>1</v>
      </c>
      <c r="D2183" s="35">
        <v>6</v>
      </c>
    </row>
    <row r="2184" spans="1:4" ht="15" thickBot="1">
      <c r="A2184" s="33">
        <v>239</v>
      </c>
      <c r="B2184" s="34" t="s">
        <v>61</v>
      </c>
      <c r="C2184" s="35">
        <v>1</v>
      </c>
      <c r="D2184" s="35">
        <v>0</v>
      </c>
    </row>
    <row r="2185" spans="1:4" ht="15" thickBot="1">
      <c r="A2185" s="33">
        <v>240</v>
      </c>
      <c r="B2185" s="34" t="s">
        <v>61</v>
      </c>
      <c r="C2185" s="35">
        <v>1</v>
      </c>
      <c r="D2185" s="35">
        <v>52</v>
      </c>
    </row>
    <row r="2186" spans="1:4" ht="15" thickBot="1">
      <c r="A2186" s="33">
        <v>241</v>
      </c>
      <c r="B2186" s="34" t="s">
        <v>61</v>
      </c>
      <c r="C2186" s="35">
        <v>1</v>
      </c>
      <c r="D2186" s="35">
        <v>19</v>
      </c>
    </row>
    <row r="2187" spans="1:4" ht="15" thickBot="1">
      <c r="A2187" s="33">
        <v>242</v>
      </c>
      <c r="B2187" s="34" t="s">
        <v>61</v>
      </c>
      <c r="C2187" s="35">
        <v>1</v>
      </c>
      <c r="D2187" s="35">
        <v>6</v>
      </c>
    </row>
    <row r="2188" spans="1:4" ht="15" thickBot="1">
      <c r="A2188" s="33">
        <v>243</v>
      </c>
      <c r="B2188" s="34" t="s">
        <v>61</v>
      </c>
      <c r="C2188" s="35">
        <v>1</v>
      </c>
      <c r="D2188" s="35">
        <v>6</v>
      </c>
    </row>
    <row r="2189" spans="1:4" ht="15" thickBot="1">
      <c r="A2189" s="33">
        <v>244</v>
      </c>
      <c r="B2189" s="34" t="s">
        <v>61</v>
      </c>
      <c r="C2189" s="35">
        <v>1</v>
      </c>
      <c r="D2189" s="34" t="s">
        <v>63</v>
      </c>
    </row>
    <row r="2190" spans="1:4" ht="15" thickBot="1">
      <c r="A2190" s="33">
        <v>245</v>
      </c>
      <c r="B2190" s="34" t="s">
        <v>61</v>
      </c>
      <c r="C2190" s="35">
        <v>1</v>
      </c>
      <c r="D2190" s="34" t="s">
        <v>63</v>
      </c>
    </row>
    <row r="2191" spans="1:4" ht="15" thickBot="1">
      <c r="A2191" s="33">
        <v>246</v>
      </c>
      <c r="B2191" s="34" t="s">
        <v>61</v>
      </c>
      <c r="C2191" s="35">
        <v>1</v>
      </c>
      <c r="D2191" s="35">
        <v>0</v>
      </c>
    </row>
    <row r="2192" spans="1:4" ht="15" thickBot="1">
      <c r="A2192" s="33">
        <v>247</v>
      </c>
      <c r="B2192" s="34" t="s">
        <v>61</v>
      </c>
      <c r="C2192" s="35">
        <v>1</v>
      </c>
      <c r="D2192" s="35">
        <v>10</v>
      </c>
    </row>
    <row r="2193" spans="1:4" ht="15" thickBot="1">
      <c r="A2193" s="33">
        <v>248</v>
      </c>
      <c r="B2193" s="34" t="s">
        <v>61</v>
      </c>
      <c r="C2193" s="35">
        <v>1</v>
      </c>
      <c r="D2193" s="34" t="s">
        <v>63</v>
      </c>
    </row>
    <row r="2194" spans="1:4" ht="15" thickBot="1">
      <c r="A2194" s="33">
        <v>249</v>
      </c>
      <c r="B2194" s="34" t="s">
        <v>61</v>
      </c>
      <c r="C2194" s="35">
        <v>1</v>
      </c>
      <c r="D2194" s="34" t="s">
        <v>63</v>
      </c>
    </row>
    <row r="2195" spans="1:4" ht="15" thickBot="1">
      <c r="A2195" s="33">
        <v>250</v>
      </c>
      <c r="B2195" s="34" t="s">
        <v>61</v>
      </c>
      <c r="C2195" s="35">
        <v>1</v>
      </c>
      <c r="D2195" s="34" t="s">
        <v>63</v>
      </c>
    </row>
    <row r="2196" spans="1:4" ht="15" thickBot="1">
      <c r="A2196" s="33">
        <v>251</v>
      </c>
      <c r="B2196" s="34" t="s">
        <v>61</v>
      </c>
      <c r="C2196" s="35">
        <v>1</v>
      </c>
      <c r="D2196" s="35">
        <v>0</v>
      </c>
    </row>
    <row r="2197" spans="1:4" ht="15" thickBot="1">
      <c r="A2197" s="33">
        <v>252</v>
      </c>
      <c r="B2197" s="34" t="s">
        <v>61</v>
      </c>
      <c r="C2197" s="35">
        <v>1</v>
      </c>
      <c r="D2197" s="35">
        <v>0</v>
      </c>
    </row>
    <row r="2198" spans="1:4" ht="15" thickBot="1">
      <c r="A2198" s="33">
        <v>253</v>
      </c>
      <c r="B2198" s="34" t="s">
        <v>61</v>
      </c>
      <c r="C2198" s="35">
        <v>1</v>
      </c>
      <c r="D2198" s="34" t="s">
        <v>63</v>
      </c>
    </row>
    <row r="2199" spans="1:4" ht="15" thickBot="1">
      <c r="A2199" s="33">
        <v>254</v>
      </c>
      <c r="B2199" s="34" t="s">
        <v>61</v>
      </c>
      <c r="C2199" s="35">
        <v>1</v>
      </c>
      <c r="D2199" s="34" t="s">
        <v>63</v>
      </c>
    </row>
    <row r="2200" spans="1:4" ht="15" thickBot="1">
      <c r="A2200" s="33">
        <v>255</v>
      </c>
      <c r="B2200" s="34" t="s">
        <v>61</v>
      </c>
      <c r="C2200" s="35">
        <v>1</v>
      </c>
      <c r="D2200" s="35">
        <v>1</v>
      </c>
    </row>
    <row r="2201" spans="1:4" ht="15" thickBot="1">
      <c r="A2201" s="33">
        <v>256</v>
      </c>
      <c r="B2201" s="34" t="s">
        <v>61</v>
      </c>
      <c r="C2201" s="35">
        <v>1</v>
      </c>
      <c r="D2201" s="35">
        <v>55</v>
      </c>
    </row>
    <row r="2202" spans="1:4" ht="15" thickBot="1">
      <c r="A2202" s="33">
        <v>257</v>
      </c>
      <c r="B2202" s="34" t="s">
        <v>61</v>
      </c>
      <c r="C2202" s="35">
        <v>1</v>
      </c>
      <c r="D2202" s="35">
        <v>36</v>
      </c>
    </row>
    <row r="2203" spans="1:4" ht="15" thickBot="1">
      <c r="A2203" s="33">
        <v>258</v>
      </c>
      <c r="B2203" s="34" t="s">
        <v>61</v>
      </c>
      <c r="C2203" s="35">
        <v>1</v>
      </c>
      <c r="D2203" s="35">
        <v>31</v>
      </c>
    </row>
    <row r="2204" spans="1:4" ht="15" thickBot="1">
      <c r="A2204" s="33">
        <v>259</v>
      </c>
      <c r="B2204" s="34" t="s">
        <v>61</v>
      </c>
      <c r="C2204" s="35">
        <v>1</v>
      </c>
      <c r="D2204" s="35">
        <v>12</v>
      </c>
    </row>
    <row r="2205" spans="1:4" ht="15" thickBot="1">
      <c r="A2205" s="33">
        <v>260</v>
      </c>
      <c r="B2205" s="34" t="s">
        <v>61</v>
      </c>
      <c r="C2205" s="35">
        <v>1</v>
      </c>
      <c r="D2205" s="35">
        <v>16</v>
      </c>
    </row>
    <row r="2206" spans="1:4" ht="15" thickBot="1">
      <c r="A2206" s="33">
        <v>261</v>
      </c>
      <c r="B2206" s="34" t="s">
        <v>61</v>
      </c>
      <c r="C2206" s="35">
        <v>1</v>
      </c>
      <c r="D2206" s="35">
        <v>65</v>
      </c>
    </row>
    <row r="2207" spans="1:4" ht="15" thickBot="1">
      <c r="A2207" s="33">
        <v>262</v>
      </c>
      <c r="B2207" s="34" t="s">
        <v>61</v>
      </c>
      <c r="C2207" s="35">
        <v>1</v>
      </c>
      <c r="D2207" s="35">
        <v>41</v>
      </c>
    </row>
    <row r="2208" spans="1:4" ht="15" thickBot="1">
      <c r="A2208" s="33">
        <v>263</v>
      </c>
      <c r="B2208" s="34" t="s">
        <v>61</v>
      </c>
      <c r="C2208" s="35">
        <v>1</v>
      </c>
      <c r="D2208" s="34" t="s">
        <v>63</v>
      </c>
    </row>
    <row r="2209" spans="1:4" ht="15" thickBot="1">
      <c r="A2209" s="33">
        <v>264</v>
      </c>
      <c r="B2209" s="34" t="s">
        <v>61</v>
      </c>
      <c r="C2209" s="35">
        <v>1</v>
      </c>
      <c r="D2209" s="35">
        <v>38</v>
      </c>
    </row>
    <row r="2210" spans="1:4" ht="15" thickBot="1">
      <c r="A2210" s="33">
        <v>265</v>
      </c>
      <c r="B2210" s="34" t="s">
        <v>61</v>
      </c>
      <c r="C2210" s="35">
        <v>1</v>
      </c>
      <c r="D2210" s="34" t="s">
        <v>63</v>
      </c>
    </row>
    <row r="2211" spans="1:4" ht="15" thickBot="1">
      <c r="A2211" s="33">
        <v>266</v>
      </c>
      <c r="B2211" s="34" t="s">
        <v>61</v>
      </c>
      <c r="C2211" s="35">
        <v>1</v>
      </c>
      <c r="D2211" s="35">
        <v>8</v>
      </c>
    </row>
    <row r="2212" spans="1:4" ht="15" thickBot="1">
      <c r="A2212" s="33">
        <v>267</v>
      </c>
      <c r="B2212" s="34" t="s">
        <v>61</v>
      </c>
      <c r="C2212" s="35">
        <v>1</v>
      </c>
      <c r="D2212" s="35">
        <v>11</v>
      </c>
    </row>
    <row r="2213" spans="1:4" ht="15" thickBot="1">
      <c r="A2213" s="33">
        <v>268</v>
      </c>
      <c r="B2213" s="34" t="s">
        <v>61</v>
      </c>
      <c r="C2213" s="35">
        <v>1</v>
      </c>
      <c r="D2213" s="34" t="s">
        <v>63</v>
      </c>
    </row>
    <row r="2214" spans="1:4" ht="15" thickBot="1">
      <c r="A2214" s="33">
        <v>269</v>
      </c>
      <c r="B2214" s="34" t="s">
        <v>61</v>
      </c>
      <c r="C2214" s="35">
        <v>1</v>
      </c>
      <c r="D2214" s="34" t="s">
        <v>63</v>
      </c>
    </row>
    <row r="2215" spans="1:4" ht="15" thickBot="1">
      <c r="A2215" s="33">
        <v>270</v>
      </c>
      <c r="B2215" s="34" t="s">
        <v>61</v>
      </c>
      <c r="C2215" s="35">
        <v>1</v>
      </c>
      <c r="D2215" s="35">
        <v>31</v>
      </c>
    </row>
    <row r="2216" spans="1:4" ht="15" thickBot="1">
      <c r="A2216" s="33">
        <v>271</v>
      </c>
      <c r="B2216" s="34" t="s">
        <v>61</v>
      </c>
      <c r="C2216" s="35">
        <v>1</v>
      </c>
      <c r="D2216" s="34" t="s">
        <v>63</v>
      </c>
    </row>
    <row r="2217" spans="1:4" ht="15" thickBot="1">
      <c r="A2217" s="33">
        <v>272</v>
      </c>
      <c r="B2217" s="34" t="s">
        <v>61</v>
      </c>
      <c r="C2217" s="35">
        <v>1</v>
      </c>
      <c r="D2217" s="35">
        <v>18</v>
      </c>
    </row>
    <row r="2218" spans="1:4" ht="15" thickBot="1">
      <c r="A2218" s="33">
        <v>273</v>
      </c>
      <c r="B2218" s="34" t="s">
        <v>61</v>
      </c>
      <c r="C2218" s="35">
        <v>1</v>
      </c>
      <c r="D2218" s="35">
        <v>9</v>
      </c>
    </row>
    <row r="2219" spans="1:4" ht="15" thickBot="1">
      <c r="A2219" s="33">
        <v>274</v>
      </c>
      <c r="B2219" s="34" t="s">
        <v>61</v>
      </c>
      <c r="C2219" s="35">
        <v>1</v>
      </c>
      <c r="D2219" s="35">
        <v>14</v>
      </c>
    </row>
    <row r="2220" spans="1:4" ht="15" thickBot="1">
      <c r="A2220" s="33">
        <v>275</v>
      </c>
      <c r="B2220" s="34" t="s">
        <v>61</v>
      </c>
      <c r="C2220" s="35">
        <v>1</v>
      </c>
      <c r="D2220" s="34" t="s">
        <v>63</v>
      </c>
    </row>
    <row r="2221" spans="1:4" ht="15" thickBot="1">
      <c r="A2221" s="33">
        <v>325</v>
      </c>
      <c r="B2221" s="34" t="s">
        <v>61</v>
      </c>
      <c r="C2221" s="35">
        <v>1</v>
      </c>
      <c r="D2221" s="35">
        <v>4</v>
      </c>
    </row>
    <row r="2222" spans="1:4" ht="15" thickBot="1">
      <c r="A2222" s="33">
        <v>277</v>
      </c>
      <c r="B2222" s="34" t="s">
        <v>61</v>
      </c>
      <c r="C2222" s="35">
        <v>1</v>
      </c>
      <c r="D2222" s="34" t="s">
        <v>63</v>
      </c>
    </row>
    <row r="2223" spans="1:4" ht="15" thickBot="1">
      <c r="A2223" s="33">
        <v>278</v>
      </c>
      <c r="B2223" s="34" t="s">
        <v>61</v>
      </c>
      <c r="C2223" s="35">
        <v>1</v>
      </c>
      <c r="D2223" s="35">
        <v>4</v>
      </c>
    </row>
    <row r="2224" spans="1:4" ht="15" thickBot="1">
      <c r="A2224" s="33">
        <v>279</v>
      </c>
      <c r="B2224" s="34" t="s">
        <v>61</v>
      </c>
      <c r="C2224" s="35">
        <v>1</v>
      </c>
      <c r="D2224" s="34" t="s">
        <v>63</v>
      </c>
    </row>
    <row r="2225" spans="1:4" ht="15" thickBot="1">
      <c r="A2225" s="33">
        <v>280</v>
      </c>
      <c r="B2225" s="34" t="s">
        <v>61</v>
      </c>
      <c r="C2225" s="35">
        <v>1</v>
      </c>
      <c r="D2225" s="35">
        <v>0</v>
      </c>
    </row>
    <row r="2226" spans="1:4" ht="15" thickBot="1">
      <c r="A2226" s="33">
        <v>281</v>
      </c>
      <c r="B2226" s="34" t="s">
        <v>61</v>
      </c>
      <c r="C2226" s="35">
        <v>1</v>
      </c>
      <c r="D2226" s="35">
        <v>34</v>
      </c>
    </row>
    <row r="2227" spans="1:4" ht="15" thickBot="1">
      <c r="A2227" s="33">
        <v>282</v>
      </c>
      <c r="B2227" s="34" t="s">
        <v>61</v>
      </c>
      <c r="C2227" s="35">
        <v>1</v>
      </c>
      <c r="D2227" s="35">
        <v>18</v>
      </c>
    </row>
    <row r="2228" spans="1:4" ht="15" thickBot="1">
      <c r="A2228" s="33">
        <v>283</v>
      </c>
      <c r="B2228" s="34" t="s">
        <v>61</v>
      </c>
      <c r="C2228" s="35">
        <v>1</v>
      </c>
      <c r="D2228" s="35">
        <v>12</v>
      </c>
    </row>
    <row r="2229" spans="1:4" ht="15" thickBot="1">
      <c r="A2229" s="33">
        <v>284</v>
      </c>
      <c r="B2229" s="34" t="s">
        <v>61</v>
      </c>
      <c r="C2229" s="35">
        <v>1</v>
      </c>
      <c r="D2229" s="35">
        <v>1</v>
      </c>
    </row>
    <row r="2230" spans="1:4" ht="15" thickBot="1">
      <c r="A2230" s="33">
        <v>285</v>
      </c>
      <c r="B2230" s="34" t="s">
        <v>61</v>
      </c>
      <c r="C2230" s="35">
        <v>1</v>
      </c>
      <c r="D2230" s="35">
        <v>2</v>
      </c>
    </row>
    <row r="2231" spans="1:4" ht="15" thickBot="1">
      <c r="A2231" s="33">
        <v>286</v>
      </c>
      <c r="B2231" s="34" t="s">
        <v>61</v>
      </c>
      <c r="C2231" s="35">
        <v>1</v>
      </c>
      <c r="D2231" s="35">
        <v>32</v>
      </c>
    </row>
    <row r="2232" spans="1:4" ht="15" thickBot="1">
      <c r="A2232" s="33">
        <v>287</v>
      </c>
      <c r="B2232" s="34" t="s">
        <v>61</v>
      </c>
      <c r="C2232" s="35">
        <v>1</v>
      </c>
      <c r="D2232" s="35">
        <v>7</v>
      </c>
    </row>
    <row r="2233" spans="1:4" ht="15" thickBot="1">
      <c r="A2233" s="33">
        <v>288</v>
      </c>
      <c r="B2233" s="34" t="s">
        <v>61</v>
      </c>
      <c r="C2233" s="35">
        <v>1</v>
      </c>
      <c r="D2233" s="35">
        <v>0</v>
      </c>
    </row>
    <row r="2234" spans="1:4" ht="15" thickBot="1">
      <c r="A2234" s="33">
        <v>289</v>
      </c>
      <c r="B2234" s="34" t="s">
        <v>61</v>
      </c>
      <c r="C2234" s="35">
        <v>1</v>
      </c>
      <c r="D2234" s="35">
        <v>4</v>
      </c>
    </row>
    <row r="2235" spans="1:4" ht="15" thickBot="1">
      <c r="A2235" s="33">
        <v>290</v>
      </c>
      <c r="B2235" s="34" t="s">
        <v>61</v>
      </c>
      <c r="C2235" s="35">
        <v>1</v>
      </c>
      <c r="D2235" s="35">
        <v>11</v>
      </c>
    </row>
    <row r="2236" spans="1:4" ht="15" thickBot="1">
      <c r="A2236" s="33">
        <v>291</v>
      </c>
      <c r="B2236" s="34" t="s">
        <v>61</v>
      </c>
      <c r="C2236" s="35">
        <v>1</v>
      </c>
      <c r="D2236" s="35">
        <v>6</v>
      </c>
    </row>
    <row r="2237" spans="1:4" ht="15" thickBot="1">
      <c r="A2237" s="33">
        <v>292</v>
      </c>
      <c r="B2237" s="34" t="s">
        <v>61</v>
      </c>
      <c r="C2237" s="35">
        <v>1</v>
      </c>
      <c r="D2237" s="35">
        <v>5</v>
      </c>
    </row>
    <row r="2238" spans="1:4" ht="15" thickBot="1">
      <c r="A2238" s="33">
        <v>293</v>
      </c>
      <c r="B2238" s="34" t="s">
        <v>61</v>
      </c>
      <c r="C2238" s="35">
        <v>1</v>
      </c>
      <c r="D2238" s="35">
        <v>3</v>
      </c>
    </row>
    <row r="2239" spans="1:4" ht="15" thickBot="1">
      <c r="A2239" s="33">
        <v>294</v>
      </c>
      <c r="B2239" s="34" t="s">
        <v>61</v>
      </c>
      <c r="C2239" s="35">
        <v>1</v>
      </c>
      <c r="D2239" s="35">
        <v>3</v>
      </c>
    </row>
    <row r="2240" spans="1:4" ht="15" thickBot="1">
      <c r="A2240" s="33">
        <v>295</v>
      </c>
      <c r="B2240" s="34" t="s">
        <v>61</v>
      </c>
      <c r="C2240" s="35">
        <v>1</v>
      </c>
      <c r="D2240" s="35">
        <v>5</v>
      </c>
    </row>
    <row r="2241" spans="1:4" ht="15" thickBot="1">
      <c r="A2241" s="33">
        <v>296</v>
      </c>
      <c r="B2241" s="34" t="s">
        <v>61</v>
      </c>
      <c r="C2241" s="35">
        <v>1</v>
      </c>
      <c r="D2241" s="35">
        <v>12</v>
      </c>
    </row>
    <row r="2242" spans="1:4" ht="15" thickBot="1">
      <c r="A2242" s="33">
        <v>297</v>
      </c>
      <c r="B2242" s="34" t="s">
        <v>61</v>
      </c>
      <c r="C2242" s="35">
        <v>1</v>
      </c>
      <c r="D2242" s="35">
        <v>6</v>
      </c>
    </row>
    <row r="2243" spans="1:4" ht="15" thickBot="1">
      <c r="A2243" s="33">
        <v>298</v>
      </c>
      <c r="B2243" s="34" t="s">
        <v>61</v>
      </c>
      <c r="C2243" s="35">
        <v>1</v>
      </c>
      <c r="D2243" s="35">
        <v>6</v>
      </c>
    </row>
    <row r="2244" spans="1:4" ht="15" thickBot="1">
      <c r="A2244" s="33">
        <v>299</v>
      </c>
      <c r="B2244" s="34" t="s">
        <v>61</v>
      </c>
      <c r="C2244" s="35">
        <v>1</v>
      </c>
      <c r="D2244" s="35">
        <v>12</v>
      </c>
    </row>
    <row r="2245" spans="1:4" ht="15" thickBot="1">
      <c r="A2245" s="33">
        <v>300</v>
      </c>
      <c r="B2245" s="34" t="s">
        <v>61</v>
      </c>
      <c r="C2245" s="35">
        <v>1</v>
      </c>
      <c r="D2245" s="35">
        <v>7</v>
      </c>
    </row>
    <row r="2246" spans="1:4" ht="15" thickBot="1">
      <c r="A2246" s="33">
        <v>301</v>
      </c>
      <c r="B2246" s="34" t="s">
        <v>61</v>
      </c>
      <c r="C2246" s="35">
        <v>1</v>
      </c>
      <c r="D2246" s="35">
        <v>14</v>
      </c>
    </row>
    <row r="2247" spans="1:4" ht="15" thickBot="1">
      <c r="A2247" s="33">
        <v>302</v>
      </c>
      <c r="B2247" s="34" t="s">
        <v>61</v>
      </c>
      <c r="C2247" s="35">
        <v>1</v>
      </c>
      <c r="D2247" s="35">
        <v>8</v>
      </c>
    </row>
    <row r="2248" spans="1:4" ht="15" thickBot="1">
      <c r="A2248" s="33">
        <v>303</v>
      </c>
      <c r="B2248" s="34" t="s">
        <v>61</v>
      </c>
      <c r="C2248" s="35">
        <v>1</v>
      </c>
      <c r="D2248" s="35">
        <v>5</v>
      </c>
    </row>
    <row r="2249" spans="1:4" ht="15" thickBot="1">
      <c r="A2249" s="33">
        <v>304</v>
      </c>
      <c r="B2249" s="34" t="s">
        <v>61</v>
      </c>
      <c r="C2249" s="35">
        <v>1</v>
      </c>
      <c r="D2249" s="35">
        <v>8</v>
      </c>
    </row>
    <row r="2250" spans="1:4" ht="15" thickBot="1">
      <c r="A2250" s="33">
        <v>305</v>
      </c>
      <c r="B2250" s="34" t="s">
        <v>61</v>
      </c>
      <c r="C2250" s="35">
        <v>1</v>
      </c>
      <c r="D2250" s="34" t="s">
        <v>63</v>
      </c>
    </row>
    <row r="2251" spans="1:4" ht="15" thickBot="1">
      <c r="A2251" s="33">
        <v>306</v>
      </c>
      <c r="B2251" s="34" t="s">
        <v>61</v>
      </c>
      <c r="C2251" s="35">
        <v>1</v>
      </c>
      <c r="D2251" s="35">
        <v>6</v>
      </c>
    </row>
    <row r="2252" spans="1:4" ht="15" thickBot="1">
      <c r="A2252" s="33">
        <v>307</v>
      </c>
      <c r="B2252" s="34" t="s">
        <v>61</v>
      </c>
      <c r="C2252" s="35">
        <v>1</v>
      </c>
      <c r="D2252" s="34" t="s">
        <v>63</v>
      </c>
    </row>
    <row r="2253" spans="1:4" ht="15" thickBot="1">
      <c r="A2253" s="33">
        <v>308</v>
      </c>
      <c r="B2253" s="34" t="s">
        <v>61</v>
      </c>
      <c r="C2253" s="35">
        <v>1</v>
      </c>
      <c r="D2253" s="34" t="s">
        <v>63</v>
      </c>
    </row>
    <row r="2254" spans="1:4" ht="15" thickBot="1">
      <c r="A2254" s="33">
        <v>309</v>
      </c>
      <c r="B2254" s="34" t="s">
        <v>61</v>
      </c>
      <c r="C2254" s="35">
        <v>1</v>
      </c>
      <c r="D2254" s="35">
        <v>0</v>
      </c>
    </row>
    <row r="2255" spans="1:4" ht="15" thickBot="1">
      <c r="A2255" s="33">
        <v>326</v>
      </c>
      <c r="B2255" s="34" t="s">
        <v>61</v>
      </c>
      <c r="C2255" s="35">
        <v>1</v>
      </c>
      <c r="D2255" s="35">
        <v>16</v>
      </c>
    </row>
    <row r="2256" spans="1:4" ht="15" thickBot="1">
      <c r="A2256" s="33">
        <v>311</v>
      </c>
      <c r="B2256" s="34" t="s">
        <v>61</v>
      </c>
      <c r="C2256" s="35">
        <v>1</v>
      </c>
      <c r="D2256" s="35">
        <v>0</v>
      </c>
    </row>
    <row r="2257" spans="1:4" ht="15" thickBot="1">
      <c r="A2257" s="33">
        <v>312</v>
      </c>
      <c r="B2257" s="34" t="s">
        <v>61</v>
      </c>
      <c r="C2257" s="35">
        <v>1</v>
      </c>
      <c r="D2257" s="35">
        <v>0</v>
      </c>
    </row>
    <row r="2258" spans="1:4" ht="15" thickBot="1">
      <c r="A2258" s="33">
        <v>313</v>
      </c>
      <c r="B2258" s="34" t="s">
        <v>61</v>
      </c>
      <c r="C2258" s="35">
        <v>1</v>
      </c>
      <c r="D2258" s="34" t="s">
        <v>63</v>
      </c>
    </row>
    <row r="2259" spans="1:4" ht="15" thickBot="1">
      <c r="A2259" s="33">
        <v>327</v>
      </c>
      <c r="B2259" s="34" t="s">
        <v>61</v>
      </c>
      <c r="C2259" s="35">
        <v>1</v>
      </c>
      <c r="D2259" s="35">
        <v>10</v>
      </c>
    </row>
    <row r="2260" spans="1:4" ht="15" thickBot="1">
      <c r="A2260" s="33">
        <v>315</v>
      </c>
      <c r="B2260" s="34" t="s">
        <v>61</v>
      </c>
      <c r="C2260" s="35">
        <v>1</v>
      </c>
      <c r="D2260" s="35">
        <v>8</v>
      </c>
    </row>
    <row r="2261" spans="1:4" ht="15" thickBot="1">
      <c r="A2261" s="33">
        <v>316</v>
      </c>
      <c r="B2261" s="34" t="s">
        <v>61</v>
      </c>
      <c r="C2261" s="35">
        <v>1</v>
      </c>
      <c r="D2261" s="34" t="s">
        <v>63</v>
      </c>
    </row>
    <row r="2262" spans="1:4" ht="15" thickBot="1">
      <c r="A2262" s="33">
        <v>317</v>
      </c>
      <c r="B2262" s="34" t="s">
        <v>61</v>
      </c>
      <c r="C2262" s="35">
        <v>1</v>
      </c>
      <c r="D2262" s="35">
        <v>0</v>
      </c>
    </row>
    <row r="2263" spans="1:4" ht="15" thickBot="1">
      <c r="A2263" s="33">
        <v>318</v>
      </c>
      <c r="B2263" s="34" t="s">
        <v>61</v>
      </c>
      <c r="C2263" s="35">
        <v>1</v>
      </c>
      <c r="D2263" s="35">
        <v>14</v>
      </c>
    </row>
    <row r="2264" spans="1:4" ht="15" thickBot="1">
      <c r="A2264" s="33">
        <v>319</v>
      </c>
      <c r="B2264" s="34" t="s">
        <v>61</v>
      </c>
      <c r="C2264" s="35">
        <v>1</v>
      </c>
      <c r="D2264" s="35">
        <v>3</v>
      </c>
    </row>
    <row r="2265" spans="1:4" ht="15" thickBot="1">
      <c r="A2265" s="33">
        <v>320</v>
      </c>
      <c r="B2265" s="34" t="s">
        <v>61</v>
      </c>
      <c r="C2265" s="35">
        <v>1</v>
      </c>
      <c r="D2265" s="34" t="s">
        <v>63</v>
      </c>
    </row>
    <row r="2266" spans="1:4" ht="15" thickBot="1">
      <c r="A2266" s="33">
        <v>321</v>
      </c>
      <c r="B2266" s="34" t="s">
        <v>61</v>
      </c>
      <c r="C2266" s="35">
        <v>1</v>
      </c>
      <c r="D2266" s="35">
        <v>32</v>
      </c>
    </row>
    <row r="2267" spans="1:4" ht="15" thickBot="1">
      <c r="A2267" s="33">
        <v>322</v>
      </c>
      <c r="B2267" s="34" t="s">
        <v>61</v>
      </c>
      <c r="C2267" s="35">
        <v>1</v>
      </c>
      <c r="D2267" s="34" t="s">
        <v>63</v>
      </c>
    </row>
    <row r="2268" spans="1:4" ht="15" thickBot="1">
      <c r="A2268" s="33">
        <v>323</v>
      </c>
      <c r="B2268" s="34" t="s">
        <v>61</v>
      </c>
      <c r="C2268" s="35">
        <v>1</v>
      </c>
      <c r="D2268" s="35">
        <v>24</v>
      </c>
    </row>
    <row r="2269" spans="1:4" ht="15" thickBot="1">
      <c r="A2269" s="33">
        <v>324</v>
      </c>
      <c r="B2269" s="34" t="s">
        <v>61</v>
      </c>
      <c r="C2269" s="35">
        <v>1</v>
      </c>
      <c r="D2269" s="35">
        <v>31</v>
      </c>
    </row>
    <row r="2270" spans="1:4" ht="15" thickBot="1">
      <c r="A2270" s="33">
        <v>1</v>
      </c>
      <c r="B2270" s="34" t="s">
        <v>61</v>
      </c>
      <c r="C2270" s="35">
        <v>2</v>
      </c>
      <c r="D2270" s="35">
        <v>22</v>
      </c>
    </row>
    <row r="2271" spans="1:4" ht="15" thickBot="1">
      <c r="A2271" s="33">
        <v>2</v>
      </c>
      <c r="B2271" s="34" t="s">
        <v>61</v>
      </c>
      <c r="C2271" s="35">
        <v>2</v>
      </c>
      <c r="D2271" s="35">
        <v>5</v>
      </c>
    </row>
    <row r="2272" spans="1:4" ht="15" thickBot="1">
      <c r="A2272" s="33">
        <v>3</v>
      </c>
      <c r="B2272" s="34" t="s">
        <v>61</v>
      </c>
      <c r="C2272" s="35">
        <v>2</v>
      </c>
      <c r="D2272" s="35">
        <v>5</v>
      </c>
    </row>
    <row r="2273" spans="1:4" ht="15" thickBot="1">
      <c r="A2273" s="33">
        <v>4</v>
      </c>
      <c r="B2273" s="34" t="s">
        <v>61</v>
      </c>
      <c r="C2273" s="35">
        <v>2</v>
      </c>
      <c r="D2273" s="35">
        <v>10</v>
      </c>
    </row>
    <row r="2274" spans="1:4" ht="15" thickBot="1">
      <c r="A2274" s="33">
        <v>5</v>
      </c>
      <c r="B2274" s="34" t="s">
        <v>61</v>
      </c>
      <c r="C2274" s="35">
        <v>2</v>
      </c>
      <c r="D2274" s="35">
        <v>9</v>
      </c>
    </row>
    <row r="2275" spans="1:4" ht="15" thickBot="1">
      <c r="A2275" s="33">
        <v>6</v>
      </c>
      <c r="B2275" s="34" t="s">
        <v>61</v>
      </c>
      <c r="C2275" s="35">
        <v>2</v>
      </c>
      <c r="D2275" s="35">
        <v>9</v>
      </c>
    </row>
    <row r="2276" spans="1:4" ht="15" thickBot="1">
      <c r="A2276" s="33">
        <v>7</v>
      </c>
      <c r="B2276" s="34" t="s">
        <v>61</v>
      </c>
      <c r="C2276" s="35">
        <v>2</v>
      </c>
      <c r="D2276" s="35">
        <v>14</v>
      </c>
    </row>
    <row r="2277" spans="1:4" ht="15" thickBot="1">
      <c r="A2277" s="33">
        <v>8</v>
      </c>
      <c r="B2277" s="34" t="s">
        <v>61</v>
      </c>
      <c r="C2277" s="35">
        <v>2</v>
      </c>
      <c r="D2277" s="35">
        <v>64</v>
      </c>
    </row>
    <row r="2278" spans="1:4" ht="15" thickBot="1">
      <c r="A2278" s="33">
        <v>9</v>
      </c>
      <c r="B2278" s="34" t="s">
        <v>61</v>
      </c>
      <c r="C2278" s="35">
        <v>2</v>
      </c>
      <c r="D2278" s="35">
        <v>1</v>
      </c>
    </row>
    <row r="2279" spans="1:4" ht="15" thickBot="1">
      <c r="A2279" s="33">
        <v>10</v>
      </c>
      <c r="B2279" s="34" t="s">
        <v>61</v>
      </c>
      <c r="C2279" s="35">
        <v>2</v>
      </c>
      <c r="D2279" s="35">
        <v>3</v>
      </c>
    </row>
    <row r="2280" spans="1:4" ht="15" thickBot="1">
      <c r="A2280" s="33">
        <v>11</v>
      </c>
      <c r="B2280" s="34" t="s">
        <v>61</v>
      </c>
      <c r="C2280" s="35">
        <v>2</v>
      </c>
      <c r="D2280" s="35">
        <v>2</v>
      </c>
    </row>
    <row r="2281" spans="1:4" ht="15" thickBot="1">
      <c r="A2281" s="33">
        <v>12</v>
      </c>
      <c r="B2281" s="34" t="s">
        <v>61</v>
      </c>
      <c r="C2281" s="35">
        <v>2</v>
      </c>
      <c r="D2281" s="35">
        <v>11</v>
      </c>
    </row>
    <row r="2282" spans="1:4" ht="15" thickBot="1">
      <c r="A2282" s="33">
        <v>13</v>
      </c>
      <c r="B2282" s="34" t="s">
        <v>61</v>
      </c>
      <c r="C2282" s="35">
        <v>2</v>
      </c>
      <c r="D2282" s="35">
        <v>7</v>
      </c>
    </row>
    <row r="2283" spans="1:4" ht="15" thickBot="1">
      <c r="A2283" s="33">
        <v>14</v>
      </c>
      <c r="B2283" s="34" t="s">
        <v>61</v>
      </c>
      <c r="C2283" s="35">
        <v>2</v>
      </c>
      <c r="D2283" s="35">
        <v>11</v>
      </c>
    </row>
    <row r="2284" spans="1:4" ht="15" thickBot="1">
      <c r="A2284" s="33">
        <v>15</v>
      </c>
      <c r="B2284" s="34" t="s">
        <v>61</v>
      </c>
      <c r="C2284" s="35">
        <v>2</v>
      </c>
      <c r="D2284" s="35">
        <v>20</v>
      </c>
    </row>
    <row r="2285" spans="1:4" ht="15" thickBot="1">
      <c r="A2285" s="33">
        <v>16</v>
      </c>
      <c r="B2285" s="34" t="s">
        <v>61</v>
      </c>
      <c r="C2285" s="35">
        <v>2</v>
      </c>
      <c r="D2285" s="35">
        <v>9</v>
      </c>
    </row>
    <row r="2286" spans="1:4" ht="15" thickBot="1">
      <c r="A2286" s="33">
        <v>17</v>
      </c>
      <c r="B2286" s="34" t="s">
        <v>61</v>
      </c>
      <c r="C2286" s="35">
        <v>2</v>
      </c>
      <c r="D2286" s="35">
        <v>10</v>
      </c>
    </row>
    <row r="2287" spans="1:4" ht="15" thickBot="1">
      <c r="A2287" s="33">
        <v>18</v>
      </c>
      <c r="B2287" s="34" t="s">
        <v>61</v>
      </c>
      <c r="C2287" s="35">
        <v>2</v>
      </c>
      <c r="D2287" s="35">
        <v>12</v>
      </c>
    </row>
    <row r="2288" spans="1:4" ht="15" thickBot="1">
      <c r="A2288" s="33">
        <v>19</v>
      </c>
      <c r="B2288" s="34" t="s">
        <v>61</v>
      </c>
      <c r="C2288" s="35">
        <v>2</v>
      </c>
      <c r="D2288" s="35">
        <v>5</v>
      </c>
    </row>
    <row r="2289" spans="1:4" ht="15" thickBot="1">
      <c r="A2289" s="33">
        <v>20</v>
      </c>
      <c r="B2289" s="34" t="s">
        <v>61</v>
      </c>
      <c r="C2289" s="35">
        <v>2</v>
      </c>
      <c r="D2289" s="35">
        <v>25</v>
      </c>
    </row>
    <row r="2290" spans="1:4" ht="15" thickBot="1">
      <c r="A2290" s="33">
        <v>21</v>
      </c>
      <c r="B2290" s="34" t="s">
        <v>61</v>
      </c>
      <c r="C2290" s="35">
        <v>2</v>
      </c>
      <c r="D2290" s="34" t="s">
        <v>63</v>
      </c>
    </row>
    <row r="2291" spans="1:4" ht="15" thickBot="1">
      <c r="A2291" s="33">
        <v>22</v>
      </c>
      <c r="B2291" s="34" t="s">
        <v>61</v>
      </c>
      <c r="C2291" s="35">
        <v>2</v>
      </c>
      <c r="D2291" s="34" t="s">
        <v>63</v>
      </c>
    </row>
    <row r="2292" spans="1:4" ht="15" thickBot="1">
      <c r="A2292" s="33">
        <v>23</v>
      </c>
      <c r="B2292" s="34" t="s">
        <v>61</v>
      </c>
      <c r="C2292" s="35">
        <v>2</v>
      </c>
      <c r="D2292" s="34" t="s">
        <v>63</v>
      </c>
    </row>
    <row r="2293" spans="1:4" ht="15" thickBot="1">
      <c r="A2293" s="33">
        <v>24</v>
      </c>
      <c r="B2293" s="34" t="s">
        <v>61</v>
      </c>
      <c r="C2293" s="35">
        <v>2</v>
      </c>
      <c r="D2293" s="35">
        <v>43</v>
      </c>
    </row>
    <row r="2294" spans="1:4" ht="15" thickBot="1">
      <c r="A2294" s="33">
        <v>25</v>
      </c>
      <c r="B2294" s="34" t="s">
        <v>61</v>
      </c>
      <c r="C2294" s="35">
        <v>2</v>
      </c>
      <c r="D2294" s="34" t="s">
        <v>63</v>
      </c>
    </row>
    <row r="2295" spans="1:4" ht="15" thickBot="1">
      <c r="A2295" s="33">
        <v>26</v>
      </c>
      <c r="B2295" s="34" t="s">
        <v>61</v>
      </c>
      <c r="C2295" s="35">
        <v>2</v>
      </c>
      <c r="D2295" s="35">
        <v>70</v>
      </c>
    </row>
    <row r="2296" spans="1:4" ht="15" thickBot="1">
      <c r="A2296" s="33">
        <v>27</v>
      </c>
      <c r="B2296" s="34" t="s">
        <v>61</v>
      </c>
      <c r="C2296" s="35">
        <v>2</v>
      </c>
      <c r="D2296" s="35">
        <v>22</v>
      </c>
    </row>
    <row r="2297" spans="1:4" ht="15" thickBot="1">
      <c r="A2297" s="33">
        <v>28</v>
      </c>
      <c r="B2297" s="34" t="s">
        <v>61</v>
      </c>
      <c r="C2297" s="35">
        <v>2</v>
      </c>
      <c r="D2297" s="35">
        <v>14</v>
      </c>
    </row>
    <row r="2298" spans="1:4" ht="15" thickBot="1">
      <c r="A2298" s="33">
        <v>29</v>
      </c>
      <c r="B2298" s="34" t="s">
        <v>61</v>
      </c>
      <c r="C2298" s="35">
        <v>2</v>
      </c>
      <c r="D2298" s="35">
        <v>12</v>
      </c>
    </row>
    <row r="2299" spans="1:4" ht="15" thickBot="1">
      <c r="A2299" s="33">
        <v>30</v>
      </c>
      <c r="B2299" s="34" t="s">
        <v>61</v>
      </c>
      <c r="C2299" s="35">
        <v>2</v>
      </c>
      <c r="D2299" s="35">
        <v>7</v>
      </c>
    </row>
    <row r="2300" spans="1:4" ht="15" thickBot="1">
      <c r="A2300" s="33">
        <v>31</v>
      </c>
      <c r="B2300" s="34" t="s">
        <v>61</v>
      </c>
      <c r="C2300" s="35">
        <v>2</v>
      </c>
      <c r="D2300" s="34" t="s">
        <v>63</v>
      </c>
    </row>
    <row r="2301" spans="1:4" ht="15" thickBot="1">
      <c r="A2301" s="33">
        <v>32</v>
      </c>
      <c r="B2301" s="34" t="s">
        <v>61</v>
      </c>
      <c r="C2301" s="35">
        <v>2</v>
      </c>
      <c r="D2301" s="35">
        <v>27</v>
      </c>
    </row>
    <row r="2302" spans="1:4" ht="15" thickBot="1">
      <c r="A2302" s="33">
        <v>33</v>
      </c>
      <c r="B2302" s="34" t="s">
        <v>61</v>
      </c>
      <c r="C2302" s="35">
        <v>2</v>
      </c>
      <c r="D2302" s="35">
        <v>50</v>
      </c>
    </row>
    <row r="2303" spans="1:4" ht="15" thickBot="1">
      <c r="A2303" s="33">
        <v>34</v>
      </c>
      <c r="B2303" s="34" t="s">
        <v>61</v>
      </c>
      <c r="C2303" s="35">
        <v>2</v>
      </c>
      <c r="D2303" s="35">
        <v>12</v>
      </c>
    </row>
    <row r="2304" spans="1:4" ht="15" thickBot="1">
      <c r="A2304" s="33">
        <v>35</v>
      </c>
      <c r="B2304" s="34" t="s">
        <v>61</v>
      </c>
      <c r="C2304" s="35">
        <v>2</v>
      </c>
      <c r="D2304" s="35">
        <v>6</v>
      </c>
    </row>
    <row r="2305" spans="1:4" ht="15" thickBot="1">
      <c r="A2305" s="33">
        <v>36</v>
      </c>
      <c r="B2305" s="34" t="s">
        <v>61</v>
      </c>
      <c r="C2305" s="35">
        <v>2</v>
      </c>
      <c r="D2305" s="34" t="s">
        <v>63</v>
      </c>
    </row>
    <row r="2306" spans="1:4" ht="15" thickBot="1">
      <c r="A2306" s="33">
        <v>37</v>
      </c>
      <c r="B2306" s="34" t="s">
        <v>61</v>
      </c>
      <c r="C2306" s="35">
        <v>2</v>
      </c>
      <c r="D2306" s="35">
        <v>0</v>
      </c>
    </row>
    <row r="2307" spans="1:4" ht="15" thickBot="1">
      <c r="A2307" s="33">
        <v>38</v>
      </c>
      <c r="B2307" s="34" t="s">
        <v>61</v>
      </c>
      <c r="C2307" s="35">
        <v>2</v>
      </c>
      <c r="D2307" s="35">
        <v>0</v>
      </c>
    </row>
    <row r="2308" spans="1:4" ht="15" thickBot="1">
      <c r="A2308" s="33">
        <v>39</v>
      </c>
      <c r="B2308" s="34" t="s">
        <v>61</v>
      </c>
      <c r="C2308" s="35">
        <v>2</v>
      </c>
      <c r="D2308" s="35">
        <v>2</v>
      </c>
    </row>
    <row r="2309" spans="1:4" ht="15" thickBot="1">
      <c r="A2309" s="33">
        <v>40</v>
      </c>
      <c r="B2309" s="34" t="s">
        <v>61</v>
      </c>
      <c r="C2309" s="35">
        <v>2</v>
      </c>
      <c r="D2309" s="34" t="s">
        <v>63</v>
      </c>
    </row>
    <row r="2310" spans="1:4" ht="15" thickBot="1">
      <c r="A2310" s="33">
        <v>41</v>
      </c>
      <c r="B2310" s="34" t="s">
        <v>61</v>
      </c>
      <c r="C2310" s="35">
        <v>2</v>
      </c>
      <c r="D2310" s="34" t="s">
        <v>63</v>
      </c>
    </row>
    <row r="2311" spans="1:4" ht="15" thickBot="1">
      <c r="A2311" s="33">
        <v>42</v>
      </c>
      <c r="B2311" s="34" t="s">
        <v>61</v>
      </c>
      <c r="C2311" s="35">
        <v>2</v>
      </c>
      <c r="D2311" s="35">
        <v>7</v>
      </c>
    </row>
    <row r="2312" spans="1:4" ht="15" thickBot="1">
      <c r="A2312" s="33">
        <v>43</v>
      </c>
      <c r="B2312" s="34" t="s">
        <v>61</v>
      </c>
      <c r="C2312" s="35">
        <v>2</v>
      </c>
      <c r="D2312" s="35">
        <v>36</v>
      </c>
    </row>
    <row r="2313" spans="1:4" ht="15" thickBot="1">
      <c r="A2313" s="33">
        <v>44</v>
      </c>
      <c r="B2313" s="34" t="s">
        <v>61</v>
      </c>
      <c r="C2313" s="35">
        <v>2</v>
      </c>
      <c r="D2313" s="35">
        <v>14</v>
      </c>
    </row>
    <row r="2314" spans="1:4" ht="15" thickBot="1">
      <c r="A2314" s="33">
        <v>45</v>
      </c>
      <c r="B2314" s="34" t="s">
        <v>61</v>
      </c>
      <c r="C2314" s="35">
        <v>2</v>
      </c>
      <c r="D2314" s="35">
        <v>24</v>
      </c>
    </row>
    <row r="2315" spans="1:4" ht="15" thickBot="1">
      <c r="A2315" s="33">
        <v>46</v>
      </c>
      <c r="B2315" s="34" t="s">
        <v>61</v>
      </c>
      <c r="C2315" s="35">
        <v>2</v>
      </c>
      <c r="D2315" s="35">
        <v>2</v>
      </c>
    </row>
    <row r="2316" spans="1:4" ht="15" thickBot="1">
      <c r="A2316" s="33">
        <v>47</v>
      </c>
      <c r="B2316" s="34" t="s">
        <v>61</v>
      </c>
      <c r="C2316" s="35">
        <v>2</v>
      </c>
      <c r="D2316" s="35">
        <v>25</v>
      </c>
    </row>
    <row r="2317" spans="1:4" ht="15" thickBot="1">
      <c r="A2317" s="33">
        <v>48</v>
      </c>
      <c r="B2317" s="34" t="s">
        <v>61</v>
      </c>
      <c r="C2317" s="35">
        <v>2</v>
      </c>
      <c r="D2317" s="35">
        <v>25</v>
      </c>
    </row>
    <row r="2318" spans="1:4" ht="15" thickBot="1">
      <c r="A2318" s="33">
        <v>49</v>
      </c>
      <c r="B2318" s="34" t="s">
        <v>61</v>
      </c>
      <c r="C2318" s="35">
        <v>2</v>
      </c>
      <c r="D2318" s="35">
        <v>13</v>
      </c>
    </row>
    <row r="2319" spans="1:4" ht="15" thickBot="1">
      <c r="A2319" s="33">
        <v>50</v>
      </c>
      <c r="B2319" s="34" t="s">
        <v>61</v>
      </c>
      <c r="C2319" s="35">
        <v>2</v>
      </c>
      <c r="D2319" s="35">
        <v>20</v>
      </c>
    </row>
    <row r="2320" spans="1:4" ht="15" thickBot="1">
      <c r="A2320" s="33">
        <v>51</v>
      </c>
      <c r="B2320" s="34" t="s">
        <v>61</v>
      </c>
      <c r="C2320" s="35">
        <v>2</v>
      </c>
      <c r="D2320" s="35">
        <v>14</v>
      </c>
    </row>
    <row r="2321" spans="1:4" ht="15" thickBot="1">
      <c r="A2321" s="33">
        <v>52</v>
      </c>
      <c r="B2321" s="34" t="s">
        <v>61</v>
      </c>
      <c r="C2321" s="35">
        <v>2</v>
      </c>
      <c r="D2321" s="35">
        <v>2</v>
      </c>
    </row>
    <row r="2322" spans="1:4" ht="15" thickBot="1">
      <c r="A2322" s="33">
        <v>53</v>
      </c>
      <c r="B2322" s="34" t="s">
        <v>61</v>
      </c>
      <c r="C2322" s="35">
        <v>2</v>
      </c>
      <c r="D2322" s="35">
        <v>5</v>
      </c>
    </row>
    <row r="2323" spans="1:4" ht="15" thickBot="1">
      <c r="A2323" s="33">
        <v>54</v>
      </c>
      <c r="B2323" s="34" t="s">
        <v>61</v>
      </c>
      <c r="C2323" s="35">
        <v>2</v>
      </c>
      <c r="D2323" s="35">
        <v>7</v>
      </c>
    </row>
    <row r="2324" spans="1:4" ht="15" thickBot="1">
      <c r="A2324" s="33">
        <v>55</v>
      </c>
      <c r="B2324" s="34" t="s">
        <v>61</v>
      </c>
      <c r="C2324" s="35">
        <v>2</v>
      </c>
      <c r="D2324" s="35">
        <v>20</v>
      </c>
    </row>
    <row r="2325" spans="1:4" ht="15" thickBot="1">
      <c r="A2325" s="33">
        <v>56</v>
      </c>
      <c r="B2325" s="34" t="s">
        <v>61</v>
      </c>
      <c r="C2325" s="35">
        <v>2</v>
      </c>
      <c r="D2325" s="35">
        <v>35</v>
      </c>
    </row>
    <row r="2326" spans="1:4" ht="15" thickBot="1">
      <c r="A2326" s="33">
        <v>57</v>
      </c>
      <c r="B2326" s="34" t="s">
        <v>61</v>
      </c>
      <c r="C2326" s="35">
        <v>2</v>
      </c>
      <c r="D2326" s="34" t="s">
        <v>63</v>
      </c>
    </row>
    <row r="2327" spans="1:4" ht="15" thickBot="1">
      <c r="A2327" s="33">
        <v>58</v>
      </c>
      <c r="B2327" s="34" t="s">
        <v>61</v>
      </c>
      <c r="C2327" s="35">
        <v>2</v>
      </c>
      <c r="D2327" s="35">
        <v>15</v>
      </c>
    </row>
    <row r="2328" spans="1:4" ht="15" thickBot="1">
      <c r="A2328" s="33">
        <v>59</v>
      </c>
      <c r="B2328" s="34" t="s">
        <v>61</v>
      </c>
      <c r="C2328" s="35">
        <v>2</v>
      </c>
      <c r="D2328" s="35">
        <v>24</v>
      </c>
    </row>
    <row r="2329" spans="1:4" ht="15" thickBot="1">
      <c r="A2329" s="33">
        <v>60</v>
      </c>
      <c r="B2329" s="34" t="s">
        <v>61</v>
      </c>
      <c r="C2329" s="35">
        <v>2</v>
      </c>
      <c r="D2329" s="35">
        <v>19</v>
      </c>
    </row>
    <row r="2330" spans="1:4" ht="15" thickBot="1">
      <c r="A2330" s="33">
        <v>61</v>
      </c>
      <c r="B2330" s="34" t="s">
        <v>61</v>
      </c>
      <c r="C2330" s="35">
        <v>2</v>
      </c>
      <c r="D2330" s="35">
        <v>20</v>
      </c>
    </row>
    <row r="2331" spans="1:4" ht="15" thickBot="1">
      <c r="A2331" s="33">
        <v>62</v>
      </c>
      <c r="B2331" s="34" t="s">
        <v>61</v>
      </c>
      <c r="C2331" s="35">
        <v>2</v>
      </c>
      <c r="D2331" s="35">
        <v>2</v>
      </c>
    </row>
    <row r="2332" spans="1:4" ht="15" thickBot="1">
      <c r="A2332" s="33">
        <v>63</v>
      </c>
      <c r="B2332" s="34" t="s">
        <v>61</v>
      </c>
      <c r="C2332" s="35">
        <v>2</v>
      </c>
      <c r="D2332" s="35">
        <v>15</v>
      </c>
    </row>
    <row r="2333" spans="1:4" ht="15" thickBot="1">
      <c r="A2333" s="33">
        <v>64</v>
      </c>
      <c r="B2333" s="34" t="s">
        <v>61</v>
      </c>
      <c r="C2333" s="35">
        <v>2</v>
      </c>
      <c r="D2333" s="34" t="s">
        <v>63</v>
      </c>
    </row>
    <row r="2334" spans="1:4" ht="15" thickBot="1">
      <c r="A2334" s="33">
        <v>65</v>
      </c>
      <c r="B2334" s="34" t="s">
        <v>61</v>
      </c>
      <c r="C2334" s="35">
        <v>2</v>
      </c>
      <c r="D2334" s="35">
        <v>27</v>
      </c>
    </row>
    <row r="2335" spans="1:4" ht="15" thickBot="1">
      <c r="A2335" s="33">
        <v>66</v>
      </c>
      <c r="B2335" s="34" t="s">
        <v>61</v>
      </c>
      <c r="C2335" s="35">
        <v>2</v>
      </c>
      <c r="D2335" s="35">
        <v>27</v>
      </c>
    </row>
    <row r="2336" spans="1:4" ht="15" thickBot="1">
      <c r="A2336" s="33">
        <v>67</v>
      </c>
      <c r="B2336" s="34" t="s">
        <v>61</v>
      </c>
      <c r="C2336" s="35">
        <v>2</v>
      </c>
      <c r="D2336" s="35">
        <v>31</v>
      </c>
    </row>
    <row r="2337" spans="1:4" ht="15" thickBot="1">
      <c r="A2337" s="33">
        <v>68</v>
      </c>
      <c r="B2337" s="34" t="s">
        <v>61</v>
      </c>
      <c r="C2337" s="35">
        <v>2</v>
      </c>
      <c r="D2337" s="34" t="s">
        <v>63</v>
      </c>
    </row>
    <row r="2338" spans="1:4" ht="15" thickBot="1">
      <c r="A2338" s="33">
        <v>69</v>
      </c>
      <c r="B2338" s="34" t="s">
        <v>61</v>
      </c>
      <c r="C2338" s="35">
        <v>2</v>
      </c>
      <c r="D2338" s="35">
        <v>12</v>
      </c>
    </row>
    <row r="2339" spans="1:4" ht="15" thickBot="1">
      <c r="A2339" s="33">
        <v>70</v>
      </c>
      <c r="B2339" s="34" t="s">
        <v>61</v>
      </c>
      <c r="C2339" s="35">
        <v>2</v>
      </c>
      <c r="D2339" s="35">
        <v>11</v>
      </c>
    </row>
    <row r="2340" spans="1:4" ht="15" thickBot="1">
      <c r="A2340" s="33">
        <v>71</v>
      </c>
      <c r="B2340" s="34" t="s">
        <v>61</v>
      </c>
      <c r="C2340" s="35">
        <v>2</v>
      </c>
      <c r="D2340" s="35">
        <v>36</v>
      </c>
    </row>
    <row r="2341" spans="1:4" ht="15" thickBot="1">
      <c r="A2341" s="33">
        <v>72</v>
      </c>
      <c r="B2341" s="34" t="s">
        <v>61</v>
      </c>
      <c r="C2341" s="35">
        <v>2</v>
      </c>
      <c r="D2341" s="35">
        <v>14</v>
      </c>
    </row>
    <row r="2342" spans="1:4" ht="15" thickBot="1">
      <c r="A2342" s="33">
        <v>73</v>
      </c>
      <c r="B2342" s="34" t="s">
        <v>61</v>
      </c>
      <c r="C2342" s="35">
        <v>2</v>
      </c>
      <c r="D2342" s="35">
        <v>15</v>
      </c>
    </row>
    <row r="2343" spans="1:4" ht="15" thickBot="1">
      <c r="A2343" s="33">
        <v>74</v>
      </c>
      <c r="B2343" s="34" t="s">
        <v>61</v>
      </c>
      <c r="C2343" s="35">
        <v>2</v>
      </c>
      <c r="D2343" s="35">
        <v>18</v>
      </c>
    </row>
    <row r="2344" spans="1:4" ht="15" thickBot="1">
      <c r="A2344" s="33">
        <v>75</v>
      </c>
      <c r="B2344" s="34" t="s">
        <v>61</v>
      </c>
      <c r="C2344" s="35">
        <v>2</v>
      </c>
      <c r="D2344" s="35">
        <v>16</v>
      </c>
    </row>
    <row r="2345" spans="1:4" ht="15" thickBot="1">
      <c r="A2345" s="33">
        <v>76</v>
      </c>
      <c r="B2345" s="34" t="s">
        <v>61</v>
      </c>
      <c r="C2345" s="35">
        <v>2</v>
      </c>
      <c r="D2345" s="35">
        <v>15</v>
      </c>
    </row>
    <row r="2346" spans="1:4" ht="15" thickBot="1">
      <c r="A2346" s="33">
        <v>77</v>
      </c>
      <c r="B2346" s="34" t="s">
        <v>61</v>
      </c>
      <c r="C2346" s="35">
        <v>2</v>
      </c>
      <c r="D2346" s="35">
        <v>10</v>
      </c>
    </row>
    <row r="2347" spans="1:4" ht="15" thickBot="1">
      <c r="A2347" s="33">
        <v>78</v>
      </c>
      <c r="B2347" s="34" t="s">
        <v>61</v>
      </c>
      <c r="C2347" s="35">
        <v>2</v>
      </c>
      <c r="D2347" s="35">
        <v>6</v>
      </c>
    </row>
    <row r="2348" spans="1:4" ht="15" thickBot="1">
      <c r="A2348" s="33">
        <v>79</v>
      </c>
      <c r="B2348" s="34" t="s">
        <v>61</v>
      </c>
      <c r="C2348" s="35">
        <v>2</v>
      </c>
      <c r="D2348" s="35">
        <v>4</v>
      </c>
    </row>
    <row r="2349" spans="1:4" ht="15" thickBot="1">
      <c r="A2349" s="33">
        <v>80</v>
      </c>
      <c r="B2349" s="34" t="s">
        <v>61</v>
      </c>
      <c r="C2349" s="35">
        <v>2</v>
      </c>
      <c r="D2349" s="35">
        <v>10</v>
      </c>
    </row>
    <row r="2350" spans="1:4" ht="15" thickBot="1">
      <c r="A2350" s="33">
        <v>81</v>
      </c>
      <c r="B2350" s="34" t="s">
        <v>61</v>
      </c>
      <c r="C2350" s="35">
        <v>2</v>
      </c>
      <c r="D2350" s="34" t="s">
        <v>63</v>
      </c>
    </row>
    <row r="2351" spans="1:4" ht="15" thickBot="1">
      <c r="A2351" s="33">
        <v>82</v>
      </c>
      <c r="B2351" s="34" t="s">
        <v>61</v>
      </c>
      <c r="C2351" s="35">
        <v>2</v>
      </c>
      <c r="D2351" s="35">
        <v>9</v>
      </c>
    </row>
    <row r="2352" spans="1:4" ht="15" thickBot="1">
      <c r="A2352" s="33">
        <v>83</v>
      </c>
      <c r="B2352" s="34" t="s">
        <v>61</v>
      </c>
      <c r="C2352" s="35">
        <v>2</v>
      </c>
      <c r="D2352" s="35">
        <v>6</v>
      </c>
    </row>
    <row r="2353" spans="1:4" ht="15" thickBot="1">
      <c r="A2353" s="33">
        <v>84</v>
      </c>
      <c r="B2353" s="34" t="s">
        <v>61</v>
      </c>
      <c r="C2353" s="35">
        <v>2</v>
      </c>
      <c r="D2353" s="35">
        <v>15</v>
      </c>
    </row>
    <row r="2354" spans="1:4" ht="15" thickBot="1">
      <c r="A2354" s="33">
        <v>85</v>
      </c>
      <c r="B2354" s="34" t="s">
        <v>61</v>
      </c>
      <c r="C2354" s="35">
        <v>2</v>
      </c>
      <c r="D2354" s="35">
        <v>6</v>
      </c>
    </row>
    <row r="2355" spans="1:4" ht="15" thickBot="1">
      <c r="A2355" s="33">
        <v>86</v>
      </c>
      <c r="B2355" s="34" t="s">
        <v>61</v>
      </c>
      <c r="C2355" s="35">
        <v>2</v>
      </c>
      <c r="D2355" s="35">
        <v>13</v>
      </c>
    </row>
    <row r="2356" spans="1:4" ht="15" thickBot="1">
      <c r="A2356" s="33">
        <v>87</v>
      </c>
      <c r="B2356" s="34" t="s">
        <v>61</v>
      </c>
      <c r="C2356" s="35">
        <v>2</v>
      </c>
      <c r="D2356" s="35">
        <v>15</v>
      </c>
    </row>
    <row r="2357" spans="1:4" ht="15" thickBot="1">
      <c r="A2357" s="33">
        <v>88</v>
      </c>
      <c r="B2357" s="34" t="s">
        <v>61</v>
      </c>
      <c r="C2357" s="35">
        <v>2</v>
      </c>
      <c r="D2357" s="35">
        <v>10</v>
      </c>
    </row>
    <row r="2358" spans="1:4" ht="15" thickBot="1">
      <c r="A2358" s="33">
        <v>89</v>
      </c>
      <c r="B2358" s="34" t="s">
        <v>61</v>
      </c>
      <c r="C2358" s="35">
        <v>2</v>
      </c>
      <c r="D2358" s="35">
        <v>6</v>
      </c>
    </row>
    <row r="2359" spans="1:4" ht="15" thickBot="1">
      <c r="A2359" s="33">
        <v>90</v>
      </c>
      <c r="B2359" s="34" t="s">
        <v>61</v>
      </c>
      <c r="C2359" s="35">
        <v>2</v>
      </c>
      <c r="D2359" s="35">
        <v>1</v>
      </c>
    </row>
    <row r="2360" spans="1:4" ht="15" thickBot="1">
      <c r="A2360" s="33">
        <v>91</v>
      </c>
      <c r="B2360" s="34" t="s">
        <v>61</v>
      </c>
      <c r="C2360" s="35">
        <v>2</v>
      </c>
      <c r="D2360" s="34" t="s">
        <v>63</v>
      </c>
    </row>
    <row r="2361" spans="1:4" ht="15" thickBot="1">
      <c r="A2361" s="33">
        <v>92</v>
      </c>
      <c r="B2361" s="34" t="s">
        <v>61</v>
      </c>
      <c r="C2361" s="35">
        <v>2</v>
      </c>
      <c r="D2361" s="35">
        <v>4</v>
      </c>
    </row>
    <row r="2362" spans="1:4" ht="15" thickBot="1">
      <c r="A2362" s="33">
        <v>93</v>
      </c>
      <c r="B2362" s="34" t="s">
        <v>61</v>
      </c>
      <c r="C2362" s="35">
        <v>2</v>
      </c>
      <c r="D2362" s="35">
        <v>0</v>
      </c>
    </row>
    <row r="2363" spans="1:4" ht="15" thickBot="1">
      <c r="A2363" s="33">
        <v>94</v>
      </c>
      <c r="B2363" s="34" t="s">
        <v>61</v>
      </c>
      <c r="C2363" s="35">
        <v>2</v>
      </c>
      <c r="D2363" s="34" t="s">
        <v>63</v>
      </c>
    </row>
    <row r="2364" spans="1:4" ht="15" thickBot="1">
      <c r="A2364" s="33">
        <v>95</v>
      </c>
      <c r="B2364" s="34" t="s">
        <v>61</v>
      </c>
      <c r="C2364" s="35">
        <v>2</v>
      </c>
      <c r="D2364" s="35">
        <v>6</v>
      </c>
    </row>
    <row r="2365" spans="1:4" ht="15" thickBot="1">
      <c r="A2365" s="33">
        <v>96</v>
      </c>
      <c r="B2365" s="34" t="s">
        <v>61</v>
      </c>
      <c r="C2365" s="35">
        <v>2</v>
      </c>
      <c r="D2365" s="35">
        <v>0</v>
      </c>
    </row>
    <row r="2366" spans="1:4" ht="15" thickBot="1">
      <c r="A2366" s="33">
        <v>97</v>
      </c>
      <c r="B2366" s="34" t="s">
        <v>61</v>
      </c>
      <c r="C2366" s="35">
        <v>2</v>
      </c>
      <c r="D2366" s="35">
        <v>0</v>
      </c>
    </row>
    <row r="2367" spans="1:4" ht="15" thickBot="1">
      <c r="A2367" s="33">
        <v>98</v>
      </c>
      <c r="B2367" s="34" t="s">
        <v>61</v>
      </c>
      <c r="C2367" s="35">
        <v>2</v>
      </c>
      <c r="D2367" s="34" t="s">
        <v>63</v>
      </c>
    </row>
    <row r="2368" spans="1:4" ht="15" thickBot="1">
      <c r="A2368" s="33">
        <v>99</v>
      </c>
      <c r="B2368" s="34" t="s">
        <v>61</v>
      </c>
      <c r="C2368" s="35">
        <v>2</v>
      </c>
      <c r="D2368" s="35">
        <v>0</v>
      </c>
    </row>
    <row r="2369" spans="1:4" ht="15" thickBot="1">
      <c r="A2369" s="33">
        <v>100</v>
      </c>
      <c r="B2369" s="34" t="s">
        <v>61</v>
      </c>
      <c r="C2369" s="35">
        <v>2</v>
      </c>
      <c r="D2369" s="35">
        <v>20</v>
      </c>
    </row>
    <row r="2370" spans="1:4" ht="15" thickBot="1">
      <c r="A2370" s="33">
        <v>101</v>
      </c>
      <c r="B2370" s="34" t="s">
        <v>61</v>
      </c>
      <c r="C2370" s="35">
        <v>2</v>
      </c>
      <c r="D2370" s="34" t="s">
        <v>63</v>
      </c>
    </row>
    <row r="2371" spans="1:4" ht="15" thickBot="1">
      <c r="A2371" s="33">
        <v>102</v>
      </c>
      <c r="B2371" s="34" t="s">
        <v>61</v>
      </c>
      <c r="C2371" s="35">
        <v>2</v>
      </c>
      <c r="D2371" s="34" t="s">
        <v>63</v>
      </c>
    </row>
    <row r="2372" spans="1:4" ht="15" thickBot="1">
      <c r="A2372" s="33">
        <v>103</v>
      </c>
      <c r="B2372" s="34" t="s">
        <v>61</v>
      </c>
      <c r="C2372" s="35">
        <v>2</v>
      </c>
      <c r="D2372" s="34" t="s">
        <v>63</v>
      </c>
    </row>
    <row r="2373" spans="1:4" ht="15" thickBot="1">
      <c r="A2373" s="33">
        <v>104</v>
      </c>
      <c r="B2373" s="34" t="s">
        <v>61</v>
      </c>
      <c r="C2373" s="35">
        <v>2</v>
      </c>
      <c r="D2373" s="35">
        <v>7</v>
      </c>
    </row>
    <row r="2374" spans="1:4" ht="15" thickBot="1">
      <c r="A2374" s="33">
        <v>105</v>
      </c>
      <c r="B2374" s="34" t="s">
        <v>61</v>
      </c>
      <c r="C2374" s="35">
        <v>2</v>
      </c>
      <c r="D2374" s="34" t="s">
        <v>63</v>
      </c>
    </row>
    <row r="2375" spans="1:4" ht="15" thickBot="1">
      <c r="A2375" s="33">
        <v>106</v>
      </c>
      <c r="B2375" s="34" t="s">
        <v>61</v>
      </c>
      <c r="C2375" s="35">
        <v>2</v>
      </c>
      <c r="D2375" s="35">
        <v>6</v>
      </c>
    </row>
    <row r="2376" spans="1:4" ht="15" thickBot="1">
      <c r="A2376" s="33">
        <v>107</v>
      </c>
      <c r="B2376" s="34" t="s">
        <v>61</v>
      </c>
      <c r="C2376" s="35">
        <v>2</v>
      </c>
      <c r="D2376" s="35">
        <v>13</v>
      </c>
    </row>
    <row r="2377" spans="1:4" ht="15" thickBot="1">
      <c r="A2377" s="33">
        <v>108</v>
      </c>
      <c r="B2377" s="34" t="s">
        <v>61</v>
      </c>
      <c r="C2377" s="35">
        <v>2</v>
      </c>
      <c r="D2377" s="34" t="s">
        <v>63</v>
      </c>
    </row>
    <row r="2378" spans="1:4" ht="15" thickBot="1">
      <c r="A2378" s="33">
        <v>109</v>
      </c>
      <c r="B2378" s="34" t="s">
        <v>61</v>
      </c>
      <c r="C2378" s="35">
        <v>2</v>
      </c>
      <c r="D2378" s="35">
        <v>0</v>
      </c>
    </row>
    <row r="2379" spans="1:4" ht="15" thickBot="1">
      <c r="A2379" s="33">
        <v>110</v>
      </c>
      <c r="B2379" s="34" t="s">
        <v>61</v>
      </c>
      <c r="C2379" s="35">
        <v>2</v>
      </c>
      <c r="D2379" s="34" t="s">
        <v>63</v>
      </c>
    </row>
    <row r="2380" spans="1:4" ht="15" thickBot="1">
      <c r="A2380" s="33">
        <v>111</v>
      </c>
      <c r="B2380" s="34" t="s">
        <v>61</v>
      </c>
      <c r="C2380" s="35">
        <v>2</v>
      </c>
      <c r="D2380" s="35">
        <v>10</v>
      </c>
    </row>
    <row r="2381" spans="1:4" ht="15" thickBot="1">
      <c r="A2381" s="33">
        <v>112</v>
      </c>
      <c r="B2381" s="34" t="s">
        <v>61</v>
      </c>
      <c r="C2381" s="35">
        <v>2</v>
      </c>
      <c r="D2381" s="35">
        <v>0</v>
      </c>
    </row>
    <row r="2382" spans="1:4" ht="15" thickBot="1">
      <c r="A2382" s="33">
        <v>113</v>
      </c>
      <c r="B2382" s="34" t="s">
        <v>61</v>
      </c>
      <c r="C2382" s="35">
        <v>2</v>
      </c>
      <c r="D2382" s="35">
        <v>0</v>
      </c>
    </row>
    <row r="2383" spans="1:4" ht="15" thickBot="1">
      <c r="A2383" s="33">
        <v>114</v>
      </c>
      <c r="B2383" s="34" t="s">
        <v>61</v>
      </c>
      <c r="C2383" s="35">
        <v>2</v>
      </c>
      <c r="D2383" s="35">
        <v>15</v>
      </c>
    </row>
    <row r="2384" spans="1:4" ht="15" thickBot="1">
      <c r="A2384" s="33">
        <v>115</v>
      </c>
      <c r="B2384" s="34" t="s">
        <v>61</v>
      </c>
      <c r="C2384" s="35">
        <v>2</v>
      </c>
      <c r="D2384" s="35">
        <v>8</v>
      </c>
    </row>
    <row r="2385" spans="1:4" ht="15" thickBot="1">
      <c r="A2385" s="33">
        <v>116</v>
      </c>
      <c r="B2385" s="34" t="s">
        <v>61</v>
      </c>
      <c r="C2385" s="35">
        <v>2</v>
      </c>
      <c r="D2385" s="35">
        <v>4</v>
      </c>
    </row>
    <row r="2386" spans="1:4" ht="15" thickBot="1">
      <c r="A2386" s="33">
        <v>117</v>
      </c>
      <c r="B2386" s="34" t="s">
        <v>61</v>
      </c>
      <c r="C2386" s="35">
        <v>2</v>
      </c>
      <c r="D2386" s="34" t="s">
        <v>63</v>
      </c>
    </row>
    <row r="2387" spans="1:4" ht="15" thickBot="1">
      <c r="A2387" s="33">
        <v>118</v>
      </c>
      <c r="B2387" s="34" t="s">
        <v>61</v>
      </c>
      <c r="C2387" s="35">
        <v>2</v>
      </c>
      <c r="D2387" s="35">
        <v>14</v>
      </c>
    </row>
    <row r="2388" spans="1:4" ht="15" thickBot="1">
      <c r="A2388" s="33">
        <v>119</v>
      </c>
      <c r="B2388" s="34" t="s">
        <v>61</v>
      </c>
      <c r="C2388" s="35">
        <v>2</v>
      </c>
      <c r="D2388" s="35">
        <v>24</v>
      </c>
    </row>
    <row r="2389" spans="1:4" ht="15" thickBot="1">
      <c r="A2389" s="33">
        <v>120</v>
      </c>
      <c r="B2389" s="34" t="s">
        <v>61</v>
      </c>
      <c r="C2389" s="35">
        <v>2</v>
      </c>
      <c r="D2389" s="35">
        <v>8</v>
      </c>
    </row>
    <row r="2390" spans="1:4" ht="15" thickBot="1">
      <c r="A2390" s="33">
        <v>121</v>
      </c>
      <c r="B2390" s="34" t="s">
        <v>61</v>
      </c>
      <c r="C2390" s="35">
        <v>2</v>
      </c>
      <c r="D2390" s="35">
        <v>6</v>
      </c>
    </row>
    <row r="2391" spans="1:4" ht="15" thickBot="1">
      <c r="A2391" s="33">
        <v>122</v>
      </c>
      <c r="B2391" s="34" t="s">
        <v>61</v>
      </c>
      <c r="C2391" s="35">
        <v>2</v>
      </c>
      <c r="D2391" s="35">
        <v>6</v>
      </c>
    </row>
    <row r="2392" spans="1:4" ht="15" thickBot="1">
      <c r="A2392" s="33">
        <v>123</v>
      </c>
      <c r="B2392" s="34" t="s">
        <v>61</v>
      </c>
      <c r="C2392" s="35">
        <v>2</v>
      </c>
      <c r="D2392" s="34" t="s">
        <v>63</v>
      </c>
    </row>
    <row r="2393" spans="1:4" ht="15" thickBot="1">
      <c r="A2393" s="33">
        <v>124</v>
      </c>
      <c r="B2393" s="34" t="s">
        <v>61</v>
      </c>
      <c r="C2393" s="35">
        <v>2</v>
      </c>
      <c r="D2393" s="35">
        <v>5</v>
      </c>
    </row>
    <row r="2394" spans="1:4" ht="15" thickBot="1">
      <c r="A2394" s="33">
        <v>125</v>
      </c>
      <c r="B2394" s="34" t="s">
        <v>61</v>
      </c>
      <c r="C2394" s="35">
        <v>2</v>
      </c>
      <c r="D2394" s="35">
        <v>7</v>
      </c>
    </row>
    <row r="2395" spans="1:4" ht="15" thickBot="1">
      <c r="A2395" s="33">
        <v>126</v>
      </c>
      <c r="B2395" s="34" t="s">
        <v>61</v>
      </c>
      <c r="C2395" s="35">
        <v>2</v>
      </c>
      <c r="D2395" s="35">
        <v>7</v>
      </c>
    </row>
    <row r="2396" spans="1:4" ht="15" thickBot="1">
      <c r="A2396" s="33">
        <v>127</v>
      </c>
      <c r="B2396" s="34" t="s">
        <v>61</v>
      </c>
      <c r="C2396" s="35">
        <v>2</v>
      </c>
      <c r="D2396" s="35">
        <v>11</v>
      </c>
    </row>
    <row r="2397" spans="1:4" ht="15" thickBot="1">
      <c r="A2397" s="33">
        <v>128</v>
      </c>
      <c r="B2397" s="34" t="s">
        <v>61</v>
      </c>
      <c r="C2397" s="35">
        <v>2</v>
      </c>
      <c r="D2397" s="35">
        <v>4</v>
      </c>
    </row>
    <row r="2398" spans="1:4" ht="15" thickBot="1">
      <c r="A2398" s="33">
        <v>129</v>
      </c>
      <c r="B2398" s="34" t="s">
        <v>61</v>
      </c>
      <c r="C2398" s="35">
        <v>2</v>
      </c>
      <c r="D2398" s="34" t="s">
        <v>63</v>
      </c>
    </row>
    <row r="2399" spans="1:4" ht="15" thickBot="1">
      <c r="A2399" s="33">
        <v>130</v>
      </c>
      <c r="B2399" s="34" t="s">
        <v>61</v>
      </c>
      <c r="C2399" s="35">
        <v>2</v>
      </c>
      <c r="D2399" s="34" t="s">
        <v>63</v>
      </c>
    </row>
    <row r="2400" spans="1:4" ht="15" thickBot="1">
      <c r="A2400" s="33">
        <v>131</v>
      </c>
      <c r="B2400" s="34" t="s">
        <v>61</v>
      </c>
      <c r="C2400" s="35">
        <v>2</v>
      </c>
      <c r="D2400" s="35">
        <v>0</v>
      </c>
    </row>
    <row r="2401" spans="1:4" ht="15" thickBot="1">
      <c r="A2401" s="33">
        <v>132</v>
      </c>
      <c r="B2401" s="34" t="s">
        <v>61</v>
      </c>
      <c r="C2401" s="35">
        <v>2</v>
      </c>
      <c r="D2401" s="35">
        <v>16</v>
      </c>
    </row>
    <row r="2402" spans="1:4" ht="15" thickBot="1">
      <c r="A2402" s="33">
        <v>133</v>
      </c>
      <c r="B2402" s="34" t="s">
        <v>61</v>
      </c>
      <c r="C2402" s="35">
        <v>2</v>
      </c>
      <c r="D2402" s="35">
        <v>20</v>
      </c>
    </row>
    <row r="2403" spans="1:4" ht="15" thickBot="1">
      <c r="A2403" s="33">
        <v>134</v>
      </c>
      <c r="B2403" s="34" t="s">
        <v>61</v>
      </c>
      <c r="C2403" s="35">
        <v>2</v>
      </c>
      <c r="D2403" s="34" t="s">
        <v>63</v>
      </c>
    </row>
    <row r="2404" spans="1:4" ht="15" thickBot="1">
      <c r="A2404" s="33">
        <v>135</v>
      </c>
      <c r="B2404" s="34" t="s">
        <v>61</v>
      </c>
      <c r="C2404" s="35">
        <v>2</v>
      </c>
      <c r="D2404" s="35">
        <v>7</v>
      </c>
    </row>
    <row r="2405" spans="1:4" ht="15" thickBot="1">
      <c r="A2405" s="33">
        <v>136</v>
      </c>
      <c r="B2405" s="34" t="s">
        <v>61</v>
      </c>
      <c r="C2405" s="35">
        <v>2</v>
      </c>
      <c r="D2405" s="35">
        <v>14</v>
      </c>
    </row>
    <row r="2406" spans="1:4" ht="15" thickBot="1">
      <c r="A2406" s="33">
        <v>137</v>
      </c>
      <c r="B2406" s="34" t="s">
        <v>61</v>
      </c>
      <c r="C2406" s="35">
        <v>2</v>
      </c>
      <c r="D2406" s="34" t="s">
        <v>63</v>
      </c>
    </row>
    <row r="2407" spans="1:4" ht="15" thickBot="1">
      <c r="A2407" s="33">
        <v>138</v>
      </c>
      <c r="B2407" s="34" t="s">
        <v>61</v>
      </c>
      <c r="C2407" s="35">
        <v>2</v>
      </c>
      <c r="D2407" s="35">
        <v>16</v>
      </c>
    </row>
    <row r="2408" spans="1:4" ht="15" thickBot="1">
      <c r="A2408" s="33">
        <v>139</v>
      </c>
      <c r="B2408" s="34" t="s">
        <v>61</v>
      </c>
      <c r="C2408" s="35">
        <v>2</v>
      </c>
      <c r="D2408" s="34" t="s">
        <v>63</v>
      </c>
    </row>
    <row r="2409" spans="1:4" ht="15" thickBot="1">
      <c r="A2409" s="33">
        <v>140</v>
      </c>
      <c r="B2409" s="34" t="s">
        <v>61</v>
      </c>
      <c r="C2409" s="35">
        <v>2</v>
      </c>
      <c r="D2409" s="35">
        <v>40</v>
      </c>
    </row>
    <row r="2410" spans="1:4" ht="15" thickBot="1">
      <c r="A2410" s="33">
        <v>141</v>
      </c>
      <c r="B2410" s="34" t="s">
        <v>61</v>
      </c>
      <c r="C2410" s="35">
        <v>2</v>
      </c>
      <c r="D2410" s="35">
        <v>12</v>
      </c>
    </row>
    <row r="2411" spans="1:4" ht="15" thickBot="1">
      <c r="A2411" s="33">
        <v>142</v>
      </c>
      <c r="B2411" s="34" t="s">
        <v>61</v>
      </c>
      <c r="C2411" s="35">
        <v>2</v>
      </c>
      <c r="D2411" s="35">
        <v>6</v>
      </c>
    </row>
    <row r="2412" spans="1:4" ht="15" thickBot="1">
      <c r="A2412" s="33">
        <v>143</v>
      </c>
      <c r="B2412" s="34" t="s">
        <v>61</v>
      </c>
      <c r="C2412" s="35">
        <v>2</v>
      </c>
      <c r="D2412" s="35">
        <v>32</v>
      </c>
    </row>
    <row r="2413" spans="1:4" ht="15" thickBot="1">
      <c r="A2413" s="33">
        <v>144</v>
      </c>
      <c r="B2413" s="34" t="s">
        <v>61</v>
      </c>
      <c r="C2413" s="35">
        <v>2</v>
      </c>
      <c r="D2413" s="35">
        <v>54</v>
      </c>
    </row>
    <row r="2414" spans="1:4" ht="15" thickBot="1">
      <c r="A2414" s="33">
        <v>145</v>
      </c>
      <c r="B2414" s="34" t="s">
        <v>61</v>
      </c>
      <c r="C2414" s="35">
        <v>2</v>
      </c>
      <c r="D2414" s="35">
        <v>27</v>
      </c>
    </row>
    <row r="2415" spans="1:4" ht="15" thickBot="1">
      <c r="A2415" s="33">
        <v>146</v>
      </c>
      <c r="B2415" s="34" t="s">
        <v>61</v>
      </c>
      <c r="C2415" s="35">
        <v>2</v>
      </c>
      <c r="D2415" s="35">
        <v>2</v>
      </c>
    </row>
    <row r="2416" spans="1:4" ht="15" thickBot="1">
      <c r="A2416" s="33">
        <v>147</v>
      </c>
      <c r="B2416" s="34" t="s">
        <v>61</v>
      </c>
      <c r="C2416" s="35">
        <v>2</v>
      </c>
      <c r="D2416" s="35">
        <v>13</v>
      </c>
    </row>
    <row r="2417" spans="1:4" ht="15" thickBot="1">
      <c r="A2417" s="33">
        <v>148</v>
      </c>
      <c r="B2417" s="34" t="s">
        <v>61</v>
      </c>
      <c r="C2417" s="35">
        <v>2</v>
      </c>
      <c r="D2417" s="35">
        <v>19</v>
      </c>
    </row>
    <row r="2418" spans="1:4" ht="15" thickBot="1">
      <c r="A2418" s="33">
        <v>149</v>
      </c>
      <c r="B2418" s="34" t="s">
        <v>61</v>
      </c>
      <c r="C2418" s="35">
        <v>2</v>
      </c>
      <c r="D2418" s="35">
        <v>18</v>
      </c>
    </row>
    <row r="2419" spans="1:4" ht="15" thickBot="1">
      <c r="A2419" s="33">
        <v>150</v>
      </c>
      <c r="B2419" s="34" t="s">
        <v>61</v>
      </c>
      <c r="C2419" s="35">
        <v>2</v>
      </c>
      <c r="D2419" s="35">
        <v>46</v>
      </c>
    </row>
    <row r="2420" spans="1:4" ht="15" thickBot="1">
      <c r="A2420" s="33">
        <v>151</v>
      </c>
      <c r="B2420" s="34" t="s">
        <v>61</v>
      </c>
      <c r="C2420" s="35">
        <v>2</v>
      </c>
      <c r="D2420" s="35">
        <v>5</v>
      </c>
    </row>
    <row r="2421" spans="1:4" ht="15" thickBot="1">
      <c r="A2421" s="33">
        <v>152</v>
      </c>
      <c r="B2421" s="34" t="s">
        <v>61</v>
      </c>
      <c r="C2421" s="35">
        <v>2</v>
      </c>
      <c r="D2421" s="35">
        <v>9</v>
      </c>
    </row>
    <row r="2422" spans="1:4" ht="15" thickBot="1">
      <c r="A2422" s="33">
        <v>153</v>
      </c>
      <c r="B2422" s="34" t="s">
        <v>61</v>
      </c>
      <c r="C2422" s="35">
        <v>2</v>
      </c>
      <c r="D2422" s="34" t="s">
        <v>63</v>
      </c>
    </row>
    <row r="2423" spans="1:4" ht="15" thickBot="1">
      <c r="A2423" s="33">
        <v>154</v>
      </c>
      <c r="B2423" s="34" t="s">
        <v>61</v>
      </c>
      <c r="C2423" s="35">
        <v>2</v>
      </c>
      <c r="D2423" s="35">
        <v>1</v>
      </c>
    </row>
    <row r="2424" spans="1:4" ht="15" thickBot="1">
      <c r="A2424" s="33">
        <v>155</v>
      </c>
      <c r="B2424" s="34" t="s">
        <v>61</v>
      </c>
      <c r="C2424" s="35">
        <v>2</v>
      </c>
      <c r="D2424" s="35">
        <v>11</v>
      </c>
    </row>
    <row r="2425" spans="1:4" ht="15" thickBot="1">
      <c r="A2425" s="33">
        <v>156</v>
      </c>
      <c r="B2425" s="34" t="s">
        <v>61</v>
      </c>
      <c r="C2425" s="35">
        <v>2</v>
      </c>
      <c r="D2425" s="35">
        <v>23</v>
      </c>
    </row>
    <row r="2426" spans="1:4" ht="15" thickBot="1">
      <c r="A2426" s="33">
        <v>157</v>
      </c>
      <c r="B2426" s="34" t="s">
        <v>61</v>
      </c>
      <c r="C2426" s="35">
        <v>2</v>
      </c>
      <c r="D2426" s="35">
        <v>0</v>
      </c>
    </row>
    <row r="2427" spans="1:4" ht="15" thickBot="1">
      <c r="A2427" s="33">
        <v>158</v>
      </c>
      <c r="B2427" s="34" t="s">
        <v>61</v>
      </c>
      <c r="C2427" s="35">
        <v>2</v>
      </c>
      <c r="D2427" s="35">
        <v>7</v>
      </c>
    </row>
    <row r="2428" spans="1:4" ht="15" thickBot="1">
      <c r="A2428" s="33">
        <v>159</v>
      </c>
      <c r="B2428" s="34" t="s">
        <v>61</v>
      </c>
      <c r="C2428" s="35">
        <v>2</v>
      </c>
      <c r="D2428" s="35">
        <v>19</v>
      </c>
    </row>
    <row r="2429" spans="1:4" ht="15" thickBot="1">
      <c r="A2429" s="33">
        <v>160</v>
      </c>
      <c r="B2429" s="34" t="s">
        <v>61</v>
      </c>
      <c r="C2429" s="35">
        <v>2</v>
      </c>
      <c r="D2429" s="35">
        <v>31</v>
      </c>
    </row>
    <row r="2430" spans="1:4" ht="15" thickBot="1">
      <c r="A2430" s="33">
        <v>161</v>
      </c>
      <c r="B2430" s="34" t="s">
        <v>61</v>
      </c>
      <c r="C2430" s="35">
        <v>2</v>
      </c>
      <c r="D2430" s="34" t="s">
        <v>63</v>
      </c>
    </row>
    <row r="2431" spans="1:4" ht="15" thickBot="1">
      <c r="A2431" s="33">
        <v>162</v>
      </c>
      <c r="B2431" s="34" t="s">
        <v>61</v>
      </c>
      <c r="C2431" s="35">
        <v>2</v>
      </c>
      <c r="D2431" s="35">
        <v>36</v>
      </c>
    </row>
    <row r="2432" spans="1:4" ht="15" thickBot="1">
      <c r="A2432" s="33">
        <v>163</v>
      </c>
      <c r="B2432" s="34" t="s">
        <v>61</v>
      </c>
      <c r="C2432" s="35">
        <v>2</v>
      </c>
      <c r="D2432" s="35">
        <v>9</v>
      </c>
    </row>
    <row r="2433" spans="1:4" ht="15" thickBot="1">
      <c r="A2433" s="33">
        <v>164</v>
      </c>
      <c r="B2433" s="34" t="s">
        <v>61</v>
      </c>
      <c r="C2433" s="35">
        <v>2</v>
      </c>
      <c r="D2433" s="34" t="s">
        <v>63</v>
      </c>
    </row>
    <row r="2434" spans="1:4" ht="15" thickBot="1">
      <c r="A2434" s="33">
        <v>165</v>
      </c>
      <c r="B2434" s="34" t="s">
        <v>61</v>
      </c>
      <c r="C2434" s="35">
        <v>2</v>
      </c>
      <c r="D2434" s="35">
        <v>3</v>
      </c>
    </row>
    <row r="2435" spans="1:4" ht="15" thickBot="1">
      <c r="A2435" s="33">
        <v>166</v>
      </c>
      <c r="B2435" s="34" t="s">
        <v>61</v>
      </c>
      <c r="C2435" s="35">
        <v>2</v>
      </c>
      <c r="D2435" s="35">
        <v>3</v>
      </c>
    </row>
    <row r="2436" spans="1:4" ht="15" thickBot="1">
      <c r="A2436" s="33">
        <v>167</v>
      </c>
      <c r="B2436" s="34" t="s">
        <v>61</v>
      </c>
      <c r="C2436" s="35">
        <v>2</v>
      </c>
      <c r="D2436" s="35">
        <v>7</v>
      </c>
    </row>
    <row r="2437" spans="1:4" ht="15" thickBot="1">
      <c r="A2437" s="33">
        <v>168</v>
      </c>
      <c r="B2437" s="34" t="s">
        <v>61</v>
      </c>
      <c r="C2437" s="35">
        <v>2</v>
      </c>
      <c r="D2437" s="35">
        <v>4</v>
      </c>
    </row>
    <row r="2438" spans="1:4" ht="15" thickBot="1">
      <c r="A2438" s="33">
        <v>169</v>
      </c>
      <c r="B2438" s="34" t="s">
        <v>61</v>
      </c>
      <c r="C2438" s="35">
        <v>2</v>
      </c>
      <c r="D2438" s="35">
        <v>31</v>
      </c>
    </row>
    <row r="2439" spans="1:4" ht="15" thickBot="1">
      <c r="A2439" s="33">
        <v>170</v>
      </c>
      <c r="B2439" s="34" t="s">
        <v>61</v>
      </c>
      <c r="C2439" s="35">
        <v>2</v>
      </c>
      <c r="D2439" s="35">
        <v>12</v>
      </c>
    </row>
    <row r="2440" spans="1:4" ht="15" thickBot="1">
      <c r="A2440" s="33">
        <v>171</v>
      </c>
      <c r="B2440" s="34" t="s">
        <v>61</v>
      </c>
      <c r="C2440" s="35">
        <v>2</v>
      </c>
      <c r="D2440" s="35">
        <v>29</v>
      </c>
    </row>
    <row r="2441" spans="1:4" ht="15" thickBot="1">
      <c r="A2441" s="33">
        <v>172</v>
      </c>
      <c r="B2441" s="34" t="s">
        <v>61</v>
      </c>
      <c r="C2441" s="35">
        <v>2</v>
      </c>
      <c r="D2441" s="35">
        <v>13</v>
      </c>
    </row>
    <row r="2442" spans="1:4" ht="15" thickBot="1">
      <c r="A2442" s="33">
        <v>173</v>
      </c>
      <c r="B2442" s="34" t="s">
        <v>61</v>
      </c>
      <c r="C2442" s="35">
        <v>2</v>
      </c>
      <c r="D2442" s="35">
        <v>8</v>
      </c>
    </row>
    <row r="2443" spans="1:4" ht="15" thickBot="1">
      <c r="A2443" s="33">
        <v>174</v>
      </c>
      <c r="B2443" s="34" t="s">
        <v>61</v>
      </c>
      <c r="C2443" s="35">
        <v>2</v>
      </c>
      <c r="D2443" s="34" t="s">
        <v>63</v>
      </c>
    </row>
    <row r="2444" spans="1:4" ht="15" thickBot="1">
      <c r="A2444" s="33">
        <v>175</v>
      </c>
      <c r="B2444" s="34" t="s">
        <v>61</v>
      </c>
      <c r="C2444" s="35">
        <v>2</v>
      </c>
      <c r="D2444" s="35">
        <v>15</v>
      </c>
    </row>
    <row r="2445" spans="1:4" ht="15" thickBot="1">
      <c r="A2445" s="33">
        <v>176</v>
      </c>
      <c r="B2445" s="34" t="s">
        <v>61</v>
      </c>
      <c r="C2445" s="35">
        <v>2</v>
      </c>
      <c r="D2445" s="35">
        <v>16</v>
      </c>
    </row>
    <row r="2446" spans="1:4" ht="15" thickBot="1">
      <c r="A2446" s="33">
        <v>177</v>
      </c>
      <c r="B2446" s="34" t="s">
        <v>61</v>
      </c>
      <c r="C2446" s="35">
        <v>2</v>
      </c>
      <c r="D2446" s="35">
        <v>13</v>
      </c>
    </row>
    <row r="2447" spans="1:4" ht="15" thickBot="1">
      <c r="A2447" s="33">
        <v>178</v>
      </c>
      <c r="B2447" s="34" t="s">
        <v>61</v>
      </c>
      <c r="C2447" s="35">
        <v>2</v>
      </c>
      <c r="D2447" s="35">
        <v>0</v>
      </c>
    </row>
    <row r="2448" spans="1:4" ht="15" thickBot="1">
      <c r="A2448" s="33">
        <v>179</v>
      </c>
      <c r="B2448" s="34" t="s">
        <v>61</v>
      </c>
      <c r="C2448" s="35">
        <v>2</v>
      </c>
      <c r="D2448" s="35">
        <v>1</v>
      </c>
    </row>
    <row r="2449" spans="1:4" ht="15" thickBot="1">
      <c r="A2449" s="33">
        <v>180</v>
      </c>
      <c r="B2449" s="34" t="s">
        <v>61</v>
      </c>
      <c r="C2449" s="35">
        <v>2</v>
      </c>
      <c r="D2449" s="35">
        <v>18</v>
      </c>
    </row>
    <row r="2450" spans="1:4" ht="15" thickBot="1">
      <c r="A2450" s="33">
        <v>181</v>
      </c>
      <c r="B2450" s="34" t="s">
        <v>61</v>
      </c>
      <c r="C2450" s="35">
        <v>2</v>
      </c>
      <c r="D2450" s="35">
        <v>15</v>
      </c>
    </row>
    <row r="2451" spans="1:4" ht="15" thickBot="1">
      <c r="A2451" s="33">
        <v>182</v>
      </c>
      <c r="B2451" s="34" t="s">
        <v>61</v>
      </c>
      <c r="C2451" s="35">
        <v>2</v>
      </c>
      <c r="D2451" s="35">
        <v>20</v>
      </c>
    </row>
    <row r="2452" spans="1:4" ht="15" thickBot="1">
      <c r="A2452" s="33">
        <v>183</v>
      </c>
      <c r="B2452" s="34" t="s">
        <v>61</v>
      </c>
      <c r="C2452" s="35">
        <v>2</v>
      </c>
      <c r="D2452" s="34" t="s">
        <v>63</v>
      </c>
    </row>
    <row r="2453" spans="1:4" ht="15" thickBot="1">
      <c r="A2453" s="33">
        <v>184</v>
      </c>
      <c r="B2453" s="34" t="s">
        <v>61</v>
      </c>
      <c r="C2453" s="35">
        <v>2</v>
      </c>
      <c r="D2453" s="35">
        <v>12</v>
      </c>
    </row>
    <row r="2454" spans="1:4" ht="15" thickBot="1">
      <c r="A2454" s="33">
        <v>185</v>
      </c>
      <c r="B2454" s="34" t="s">
        <v>61</v>
      </c>
      <c r="C2454" s="35">
        <v>2</v>
      </c>
      <c r="D2454" s="35">
        <v>2</v>
      </c>
    </row>
    <row r="2455" spans="1:4" ht="15" thickBot="1">
      <c r="A2455" s="33">
        <v>186</v>
      </c>
      <c r="B2455" s="34" t="s">
        <v>61</v>
      </c>
      <c r="C2455" s="35">
        <v>2</v>
      </c>
      <c r="D2455" s="35">
        <v>10</v>
      </c>
    </row>
    <row r="2456" spans="1:4" ht="15" thickBot="1">
      <c r="A2456" s="33">
        <v>187</v>
      </c>
      <c r="B2456" s="34" t="s">
        <v>61</v>
      </c>
      <c r="C2456" s="35">
        <v>2</v>
      </c>
      <c r="D2456" s="34" t="s">
        <v>63</v>
      </c>
    </row>
    <row r="2457" spans="1:4" ht="15" thickBot="1">
      <c r="A2457" s="33">
        <v>188</v>
      </c>
      <c r="B2457" s="34" t="s">
        <v>61</v>
      </c>
      <c r="C2457" s="35">
        <v>2</v>
      </c>
      <c r="D2457" s="35">
        <v>1</v>
      </c>
    </row>
    <row r="2458" spans="1:4" ht="15" thickBot="1">
      <c r="A2458" s="33">
        <v>189</v>
      </c>
      <c r="B2458" s="34" t="s">
        <v>61</v>
      </c>
      <c r="C2458" s="35">
        <v>2</v>
      </c>
      <c r="D2458" s="34" t="s">
        <v>63</v>
      </c>
    </row>
    <row r="2459" spans="1:4" ht="15" thickBot="1">
      <c r="A2459" s="33">
        <v>190</v>
      </c>
      <c r="B2459" s="34" t="s">
        <v>61</v>
      </c>
      <c r="C2459" s="35">
        <v>2</v>
      </c>
      <c r="D2459" s="34" t="s">
        <v>63</v>
      </c>
    </row>
    <row r="2460" spans="1:4" ht="15" thickBot="1">
      <c r="A2460" s="33">
        <v>191</v>
      </c>
      <c r="B2460" s="34" t="s">
        <v>61</v>
      </c>
      <c r="C2460" s="35">
        <v>2</v>
      </c>
      <c r="D2460" s="34" t="s">
        <v>63</v>
      </c>
    </row>
    <row r="2461" spans="1:4" ht="15" thickBot="1">
      <c r="A2461" s="33">
        <v>192</v>
      </c>
      <c r="B2461" s="34" t="s">
        <v>61</v>
      </c>
      <c r="C2461" s="35">
        <v>2</v>
      </c>
      <c r="D2461" s="35">
        <v>14</v>
      </c>
    </row>
    <row r="2462" spans="1:4" ht="15" thickBot="1">
      <c r="A2462" s="33">
        <v>193</v>
      </c>
      <c r="B2462" s="34" t="s">
        <v>61</v>
      </c>
      <c r="C2462" s="35">
        <v>2</v>
      </c>
      <c r="D2462" s="34" t="s">
        <v>63</v>
      </c>
    </row>
    <row r="2463" spans="1:4" ht="15" thickBot="1">
      <c r="A2463" s="33">
        <v>194</v>
      </c>
      <c r="B2463" s="34" t="s">
        <v>61</v>
      </c>
      <c r="C2463" s="35">
        <v>2</v>
      </c>
      <c r="D2463" s="35">
        <v>7</v>
      </c>
    </row>
    <row r="2464" spans="1:4" ht="15" thickBot="1">
      <c r="A2464" s="33">
        <v>195</v>
      </c>
      <c r="B2464" s="34" t="s">
        <v>61</v>
      </c>
      <c r="C2464" s="35">
        <v>2</v>
      </c>
      <c r="D2464" s="35">
        <v>16</v>
      </c>
    </row>
    <row r="2465" spans="1:4" ht="15" thickBot="1">
      <c r="A2465" s="33">
        <v>196</v>
      </c>
      <c r="B2465" s="34" t="s">
        <v>61</v>
      </c>
      <c r="C2465" s="35">
        <v>2</v>
      </c>
      <c r="D2465" s="35">
        <v>4</v>
      </c>
    </row>
    <row r="2466" spans="1:4" ht="15" thickBot="1">
      <c r="A2466" s="33">
        <v>197</v>
      </c>
      <c r="B2466" s="34" t="s">
        <v>61</v>
      </c>
      <c r="C2466" s="35">
        <v>2</v>
      </c>
      <c r="D2466" s="35">
        <v>0</v>
      </c>
    </row>
    <row r="2467" spans="1:4" ht="15" thickBot="1">
      <c r="A2467" s="33">
        <v>198</v>
      </c>
      <c r="B2467" s="34" t="s">
        <v>61</v>
      </c>
      <c r="C2467" s="35">
        <v>2</v>
      </c>
      <c r="D2467" s="35">
        <v>2</v>
      </c>
    </row>
    <row r="2468" spans="1:4" ht="15" thickBot="1">
      <c r="A2468" s="33">
        <v>199</v>
      </c>
      <c r="B2468" s="34" t="s">
        <v>61</v>
      </c>
      <c r="C2468" s="35">
        <v>2</v>
      </c>
      <c r="D2468" s="35">
        <v>0</v>
      </c>
    </row>
    <row r="2469" spans="1:4" ht="15" thickBot="1">
      <c r="A2469" s="33">
        <v>200</v>
      </c>
      <c r="B2469" s="34" t="s">
        <v>61</v>
      </c>
      <c r="C2469" s="35">
        <v>2</v>
      </c>
      <c r="D2469" s="35">
        <v>6</v>
      </c>
    </row>
    <row r="2470" spans="1:4" ht="15" thickBot="1">
      <c r="A2470" s="33">
        <v>201</v>
      </c>
      <c r="B2470" s="34" t="s">
        <v>61</v>
      </c>
      <c r="C2470" s="35">
        <v>2</v>
      </c>
      <c r="D2470" s="35">
        <v>6</v>
      </c>
    </row>
    <row r="2471" spans="1:4" ht="15" thickBot="1">
      <c r="A2471" s="33">
        <v>202</v>
      </c>
      <c r="B2471" s="34" t="s">
        <v>61</v>
      </c>
      <c r="C2471" s="35">
        <v>2</v>
      </c>
      <c r="D2471" s="35">
        <v>18</v>
      </c>
    </row>
    <row r="2472" spans="1:4" ht="15" thickBot="1">
      <c r="A2472" s="33">
        <v>203</v>
      </c>
      <c r="B2472" s="34" t="s">
        <v>61</v>
      </c>
      <c r="C2472" s="35">
        <v>2</v>
      </c>
      <c r="D2472" s="35">
        <v>13</v>
      </c>
    </row>
    <row r="2473" spans="1:4" ht="15" thickBot="1">
      <c r="A2473" s="33">
        <v>204</v>
      </c>
      <c r="B2473" s="34" t="s">
        <v>61</v>
      </c>
      <c r="C2473" s="35">
        <v>2</v>
      </c>
      <c r="D2473" s="35">
        <v>5</v>
      </c>
    </row>
    <row r="2474" spans="1:4" ht="15" thickBot="1">
      <c r="A2474" s="33">
        <v>205</v>
      </c>
      <c r="B2474" s="34" t="s">
        <v>61</v>
      </c>
      <c r="C2474" s="35">
        <v>2</v>
      </c>
      <c r="D2474" s="35">
        <v>26</v>
      </c>
    </row>
    <row r="2475" spans="1:4" ht="15" thickBot="1">
      <c r="A2475" s="33">
        <v>206</v>
      </c>
      <c r="B2475" s="34" t="s">
        <v>61</v>
      </c>
      <c r="C2475" s="35">
        <v>2</v>
      </c>
      <c r="D2475" s="34" t="s">
        <v>63</v>
      </c>
    </row>
    <row r="2476" spans="1:4" ht="15" thickBot="1">
      <c r="A2476" s="33">
        <v>207</v>
      </c>
      <c r="B2476" s="34" t="s">
        <v>61</v>
      </c>
      <c r="C2476" s="35">
        <v>2</v>
      </c>
      <c r="D2476" s="35">
        <v>7</v>
      </c>
    </row>
    <row r="2477" spans="1:4" ht="15" thickBot="1">
      <c r="A2477" s="33">
        <v>208</v>
      </c>
      <c r="B2477" s="34" t="s">
        <v>61</v>
      </c>
      <c r="C2477" s="35">
        <v>2</v>
      </c>
      <c r="D2477" s="34" t="s">
        <v>63</v>
      </c>
    </row>
    <row r="2478" spans="1:4" ht="15" thickBot="1">
      <c r="A2478" s="33">
        <v>209</v>
      </c>
      <c r="B2478" s="34" t="s">
        <v>61</v>
      </c>
      <c r="C2478" s="35">
        <v>2</v>
      </c>
      <c r="D2478" s="35">
        <v>25</v>
      </c>
    </row>
    <row r="2479" spans="1:4" ht="15" thickBot="1">
      <c r="A2479" s="33">
        <v>210</v>
      </c>
      <c r="B2479" s="34" t="s">
        <v>61</v>
      </c>
      <c r="C2479" s="35">
        <v>2</v>
      </c>
      <c r="D2479" s="35">
        <v>0</v>
      </c>
    </row>
    <row r="2480" spans="1:4" ht="15" thickBot="1">
      <c r="A2480" s="33">
        <v>211</v>
      </c>
      <c r="B2480" s="34" t="s">
        <v>61</v>
      </c>
      <c r="C2480" s="35">
        <v>2</v>
      </c>
      <c r="D2480" s="35">
        <v>8</v>
      </c>
    </row>
    <row r="2481" spans="1:4" ht="15" thickBot="1">
      <c r="A2481" s="33">
        <v>212</v>
      </c>
      <c r="B2481" s="34" t="s">
        <v>61</v>
      </c>
      <c r="C2481" s="35">
        <v>2</v>
      </c>
      <c r="D2481" s="35">
        <v>14</v>
      </c>
    </row>
    <row r="2482" spans="1:4" ht="15" thickBot="1">
      <c r="A2482" s="33">
        <v>213</v>
      </c>
      <c r="B2482" s="34" t="s">
        <v>61</v>
      </c>
      <c r="C2482" s="35">
        <v>2</v>
      </c>
      <c r="D2482" s="35">
        <v>5</v>
      </c>
    </row>
    <row r="2483" spans="1:4" ht="15" thickBot="1">
      <c r="A2483" s="33">
        <v>214</v>
      </c>
      <c r="B2483" s="34" t="s">
        <v>61</v>
      </c>
      <c r="C2483" s="35">
        <v>2</v>
      </c>
      <c r="D2483" s="35">
        <v>11</v>
      </c>
    </row>
    <row r="2484" spans="1:4" ht="15" thickBot="1">
      <c r="A2484" s="33">
        <v>215</v>
      </c>
      <c r="B2484" s="34" t="s">
        <v>61</v>
      </c>
      <c r="C2484" s="35">
        <v>2</v>
      </c>
      <c r="D2484" s="35">
        <v>10</v>
      </c>
    </row>
    <row r="2485" spans="1:4" ht="15" thickBot="1">
      <c r="A2485" s="33">
        <v>216</v>
      </c>
      <c r="B2485" s="34" t="s">
        <v>61</v>
      </c>
      <c r="C2485" s="35">
        <v>2</v>
      </c>
      <c r="D2485" s="35">
        <v>0</v>
      </c>
    </row>
    <row r="2486" spans="1:4" ht="15" thickBot="1">
      <c r="A2486" s="33">
        <v>217</v>
      </c>
      <c r="B2486" s="34" t="s">
        <v>61</v>
      </c>
      <c r="C2486" s="35">
        <v>2</v>
      </c>
      <c r="D2486" s="35">
        <v>21</v>
      </c>
    </row>
    <row r="2487" spans="1:4" ht="15" thickBot="1">
      <c r="A2487" s="33">
        <v>218</v>
      </c>
      <c r="B2487" s="34" t="s">
        <v>61</v>
      </c>
      <c r="C2487" s="35">
        <v>2</v>
      </c>
      <c r="D2487" s="35">
        <v>19</v>
      </c>
    </row>
    <row r="2488" spans="1:4" ht="15" thickBot="1">
      <c r="A2488" s="33">
        <v>219</v>
      </c>
      <c r="B2488" s="34" t="s">
        <v>61</v>
      </c>
      <c r="C2488" s="35">
        <v>2</v>
      </c>
      <c r="D2488" s="35">
        <v>13</v>
      </c>
    </row>
    <row r="2489" spans="1:4" ht="15" thickBot="1">
      <c r="A2489" s="33">
        <v>220</v>
      </c>
      <c r="B2489" s="34" t="s">
        <v>61</v>
      </c>
      <c r="C2489" s="35">
        <v>2</v>
      </c>
      <c r="D2489" s="35">
        <v>10</v>
      </c>
    </row>
    <row r="2490" spans="1:4" ht="15" thickBot="1">
      <c r="A2490" s="33">
        <v>221</v>
      </c>
      <c r="B2490" s="34" t="s">
        <v>61</v>
      </c>
      <c r="C2490" s="35">
        <v>2</v>
      </c>
      <c r="D2490" s="35">
        <v>19</v>
      </c>
    </row>
    <row r="2491" spans="1:4" ht="15" thickBot="1">
      <c r="A2491" s="33">
        <v>222</v>
      </c>
      <c r="B2491" s="34" t="s">
        <v>61</v>
      </c>
      <c r="C2491" s="35">
        <v>2</v>
      </c>
      <c r="D2491" s="35">
        <v>8</v>
      </c>
    </row>
    <row r="2492" spans="1:4" ht="15" thickBot="1">
      <c r="A2492" s="33">
        <v>223</v>
      </c>
      <c r="B2492" s="34" t="s">
        <v>61</v>
      </c>
      <c r="C2492" s="35">
        <v>2</v>
      </c>
      <c r="D2492" s="35">
        <v>2</v>
      </c>
    </row>
    <row r="2493" spans="1:4" ht="15" thickBot="1">
      <c r="A2493" s="33">
        <v>224</v>
      </c>
      <c r="B2493" s="34" t="s">
        <v>61</v>
      </c>
      <c r="C2493" s="35">
        <v>2</v>
      </c>
      <c r="D2493" s="35">
        <v>0</v>
      </c>
    </row>
    <row r="2494" spans="1:4" ht="15" thickBot="1">
      <c r="A2494" s="33">
        <v>225</v>
      </c>
      <c r="B2494" s="34" t="s">
        <v>61</v>
      </c>
      <c r="C2494" s="35">
        <v>2</v>
      </c>
      <c r="D2494" s="35">
        <v>12</v>
      </c>
    </row>
    <row r="2495" spans="1:4" ht="15" thickBot="1">
      <c r="A2495" s="33">
        <v>226</v>
      </c>
      <c r="B2495" s="34" t="s">
        <v>61</v>
      </c>
      <c r="C2495" s="35">
        <v>2</v>
      </c>
      <c r="D2495" s="35">
        <v>22</v>
      </c>
    </row>
    <row r="2496" spans="1:4" ht="15" thickBot="1">
      <c r="A2496" s="33">
        <v>227</v>
      </c>
      <c r="B2496" s="34" t="s">
        <v>61</v>
      </c>
      <c r="C2496" s="35">
        <v>2</v>
      </c>
      <c r="D2496" s="35">
        <v>0</v>
      </c>
    </row>
    <row r="2497" spans="1:4" ht="15" thickBot="1">
      <c r="A2497" s="33">
        <v>228</v>
      </c>
      <c r="B2497" s="34" t="s">
        <v>61</v>
      </c>
      <c r="C2497" s="35">
        <v>2</v>
      </c>
      <c r="D2497" s="35">
        <v>11</v>
      </c>
    </row>
    <row r="2498" spans="1:4" ht="15" thickBot="1">
      <c r="A2498" s="33">
        <v>229</v>
      </c>
      <c r="B2498" s="34" t="s">
        <v>61</v>
      </c>
      <c r="C2498" s="35">
        <v>2</v>
      </c>
      <c r="D2498" s="35">
        <v>5</v>
      </c>
    </row>
    <row r="2499" spans="1:4" ht="15" thickBot="1">
      <c r="A2499" s="33">
        <v>230</v>
      </c>
      <c r="B2499" s="34" t="s">
        <v>61</v>
      </c>
      <c r="C2499" s="35">
        <v>2</v>
      </c>
      <c r="D2499" s="35">
        <v>35</v>
      </c>
    </row>
    <row r="2500" spans="1:4" ht="15" thickBot="1">
      <c r="A2500" s="33">
        <v>231</v>
      </c>
      <c r="B2500" s="34" t="s">
        <v>61</v>
      </c>
      <c r="C2500" s="35">
        <v>2</v>
      </c>
      <c r="D2500" s="35">
        <v>0</v>
      </c>
    </row>
    <row r="2501" spans="1:4" ht="15" thickBot="1">
      <c r="A2501" s="33">
        <v>232</v>
      </c>
      <c r="B2501" s="34" t="s">
        <v>61</v>
      </c>
      <c r="C2501" s="35">
        <v>2</v>
      </c>
      <c r="D2501" s="35">
        <v>12</v>
      </c>
    </row>
    <row r="2502" spans="1:4" ht="15" thickBot="1">
      <c r="A2502" s="33">
        <v>233</v>
      </c>
      <c r="B2502" s="34" t="s">
        <v>61</v>
      </c>
      <c r="C2502" s="35">
        <v>2</v>
      </c>
      <c r="D2502" s="34" t="s">
        <v>63</v>
      </c>
    </row>
    <row r="2503" spans="1:4" ht="15" thickBot="1">
      <c r="A2503" s="33">
        <v>234</v>
      </c>
      <c r="B2503" s="34" t="s">
        <v>61</v>
      </c>
      <c r="C2503" s="35">
        <v>2</v>
      </c>
      <c r="D2503" s="35">
        <v>4</v>
      </c>
    </row>
    <row r="2504" spans="1:4" ht="15" thickBot="1">
      <c r="A2504" s="33">
        <v>235</v>
      </c>
      <c r="B2504" s="34" t="s">
        <v>61</v>
      </c>
      <c r="C2504" s="35">
        <v>2</v>
      </c>
      <c r="D2504" s="35">
        <v>14</v>
      </c>
    </row>
    <row r="2505" spans="1:4" ht="15" thickBot="1">
      <c r="A2505" s="33">
        <v>236</v>
      </c>
      <c r="B2505" s="34" t="s">
        <v>61</v>
      </c>
      <c r="C2505" s="35">
        <v>2</v>
      </c>
      <c r="D2505" s="34" t="s">
        <v>63</v>
      </c>
    </row>
    <row r="2506" spans="1:4" ht="15" thickBot="1">
      <c r="A2506" s="33">
        <v>237</v>
      </c>
      <c r="B2506" s="34" t="s">
        <v>61</v>
      </c>
      <c r="C2506" s="35">
        <v>2</v>
      </c>
      <c r="D2506" s="34" t="s">
        <v>63</v>
      </c>
    </row>
    <row r="2507" spans="1:4" ht="15" thickBot="1">
      <c r="A2507" s="33">
        <v>238</v>
      </c>
      <c r="B2507" s="34" t="s">
        <v>61</v>
      </c>
      <c r="C2507" s="35">
        <v>2</v>
      </c>
      <c r="D2507" s="35">
        <v>7</v>
      </c>
    </row>
    <row r="2508" spans="1:4" ht="15" thickBot="1">
      <c r="A2508" s="33">
        <v>239</v>
      </c>
      <c r="B2508" s="34" t="s">
        <v>61</v>
      </c>
      <c r="C2508" s="35">
        <v>2</v>
      </c>
      <c r="D2508" s="34" t="s">
        <v>63</v>
      </c>
    </row>
    <row r="2509" spans="1:4" ht="15" thickBot="1">
      <c r="A2509" s="33">
        <v>240</v>
      </c>
      <c r="B2509" s="34" t="s">
        <v>61</v>
      </c>
      <c r="C2509" s="35">
        <v>2</v>
      </c>
      <c r="D2509" s="35">
        <v>0</v>
      </c>
    </row>
    <row r="2510" spans="1:4" ht="15" thickBot="1">
      <c r="A2510" s="33">
        <v>241</v>
      </c>
      <c r="B2510" s="34" t="s">
        <v>61</v>
      </c>
      <c r="C2510" s="35">
        <v>2</v>
      </c>
      <c r="D2510" s="35">
        <v>9</v>
      </c>
    </row>
    <row r="2511" spans="1:4" ht="15" thickBot="1">
      <c r="A2511" s="33">
        <v>242</v>
      </c>
      <c r="B2511" s="34" t="s">
        <v>61</v>
      </c>
      <c r="C2511" s="35">
        <v>2</v>
      </c>
      <c r="D2511" s="35">
        <v>10</v>
      </c>
    </row>
    <row r="2512" spans="1:4" ht="15" thickBot="1">
      <c r="A2512" s="33">
        <v>243</v>
      </c>
      <c r="B2512" s="34" t="s">
        <v>61</v>
      </c>
      <c r="C2512" s="35">
        <v>2</v>
      </c>
      <c r="D2512" s="35">
        <v>0</v>
      </c>
    </row>
    <row r="2513" spans="1:4" ht="15" thickBot="1">
      <c r="A2513" s="33">
        <v>244</v>
      </c>
      <c r="B2513" s="34" t="s">
        <v>61</v>
      </c>
      <c r="C2513" s="35">
        <v>2</v>
      </c>
      <c r="D2513" s="34" t="s">
        <v>63</v>
      </c>
    </row>
    <row r="2514" spans="1:4" ht="15" thickBot="1">
      <c r="A2514" s="33">
        <v>245</v>
      </c>
      <c r="B2514" s="34" t="s">
        <v>61</v>
      </c>
      <c r="C2514" s="35">
        <v>2</v>
      </c>
      <c r="D2514" s="34" t="s">
        <v>63</v>
      </c>
    </row>
    <row r="2515" spans="1:4" ht="15" thickBot="1">
      <c r="A2515" s="33">
        <v>246</v>
      </c>
      <c r="B2515" s="34" t="s">
        <v>61</v>
      </c>
      <c r="C2515" s="35">
        <v>2</v>
      </c>
      <c r="D2515" s="34" t="s">
        <v>63</v>
      </c>
    </row>
    <row r="2516" spans="1:4" ht="15" thickBot="1">
      <c r="A2516" s="33">
        <v>247</v>
      </c>
      <c r="B2516" s="34" t="s">
        <v>61</v>
      </c>
      <c r="C2516" s="35">
        <v>2</v>
      </c>
      <c r="D2516" s="35">
        <v>12</v>
      </c>
    </row>
    <row r="2517" spans="1:4" ht="15" thickBot="1">
      <c r="A2517" s="33">
        <v>248</v>
      </c>
      <c r="B2517" s="34" t="s">
        <v>61</v>
      </c>
      <c r="C2517" s="35">
        <v>2</v>
      </c>
      <c r="D2517" s="34" t="s">
        <v>63</v>
      </c>
    </row>
    <row r="2518" spans="1:4" ht="15" thickBot="1">
      <c r="A2518" s="33">
        <v>249</v>
      </c>
      <c r="B2518" s="34" t="s">
        <v>61</v>
      </c>
      <c r="C2518" s="35">
        <v>2</v>
      </c>
      <c r="D2518" s="34" t="s">
        <v>63</v>
      </c>
    </row>
    <row r="2519" spans="1:4" ht="15" thickBot="1">
      <c r="A2519" s="33">
        <v>250</v>
      </c>
      <c r="B2519" s="34" t="s">
        <v>61</v>
      </c>
      <c r="C2519" s="35">
        <v>2</v>
      </c>
      <c r="D2519" s="34" t="s">
        <v>63</v>
      </c>
    </row>
    <row r="2520" spans="1:4" ht="15" thickBot="1">
      <c r="A2520" s="33">
        <v>251</v>
      </c>
      <c r="B2520" s="34" t="s">
        <v>61</v>
      </c>
      <c r="C2520" s="35">
        <v>2</v>
      </c>
      <c r="D2520" s="35">
        <v>5</v>
      </c>
    </row>
    <row r="2521" spans="1:4" ht="15" thickBot="1">
      <c r="A2521" s="33">
        <v>252</v>
      </c>
      <c r="B2521" s="34" t="s">
        <v>61</v>
      </c>
      <c r="C2521" s="35">
        <v>2</v>
      </c>
      <c r="D2521" s="34" t="s">
        <v>63</v>
      </c>
    </row>
    <row r="2522" spans="1:4" ht="15" thickBot="1">
      <c r="A2522" s="33">
        <v>253</v>
      </c>
      <c r="B2522" s="34" t="s">
        <v>61</v>
      </c>
      <c r="C2522" s="35">
        <v>2</v>
      </c>
      <c r="D2522" s="34" t="s">
        <v>63</v>
      </c>
    </row>
    <row r="2523" spans="1:4" ht="15" thickBot="1">
      <c r="A2523" s="33">
        <v>254</v>
      </c>
      <c r="B2523" s="34" t="s">
        <v>61</v>
      </c>
      <c r="C2523" s="35">
        <v>2</v>
      </c>
      <c r="D2523" s="34" t="s">
        <v>63</v>
      </c>
    </row>
    <row r="2524" spans="1:4" ht="15" thickBot="1">
      <c r="A2524" s="33">
        <v>255</v>
      </c>
      <c r="B2524" s="34" t="s">
        <v>61</v>
      </c>
      <c r="C2524" s="35">
        <v>2</v>
      </c>
      <c r="D2524" s="35">
        <v>4</v>
      </c>
    </row>
    <row r="2525" spans="1:4" ht="15" thickBot="1">
      <c r="A2525" s="33">
        <v>256</v>
      </c>
      <c r="B2525" s="34" t="s">
        <v>61</v>
      </c>
      <c r="C2525" s="35">
        <v>2</v>
      </c>
      <c r="D2525" s="35">
        <v>27</v>
      </c>
    </row>
    <row r="2526" spans="1:4" ht="15" thickBot="1">
      <c r="A2526" s="33">
        <v>257</v>
      </c>
      <c r="B2526" s="34" t="s">
        <v>61</v>
      </c>
      <c r="C2526" s="35">
        <v>2</v>
      </c>
      <c r="D2526" s="35">
        <v>26</v>
      </c>
    </row>
    <row r="2527" spans="1:4" ht="15" thickBot="1">
      <c r="A2527" s="33">
        <v>258</v>
      </c>
      <c r="B2527" s="34" t="s">
        <v>61</v>
      </c>
      <c r="C2527" s="35">
        <v>2</v>
      </c>
      <c r="D2527" s="35">
        <v>22</v>
      </c>
    </row>
    <row r="2528" spans="1:4" ht="15" thickBot="1">
      <c r="A2528" s="33">
        <v>259</v>
      </c>
      <c r="B2528" s="34" t="s">
        <v>61</v>
      </c>
      <c r="C2528" s="35">
        <v>2</v>
      </c>
      <c r="D2528" s="35">
        <v>14</v>
      </c>
    </row>
    <row r="2529" spans="1:4" ht="15" thickBot="1">
      <c r="A2529" s="33">
        <v>260</v>
      </c>
      <c r="B2529" s="34" t="s">
        <v>61</v>
      </c>
      <c r="C2529" s="35">
        <v>2</v>
      </c>
      <c r="D2529" s="35">
        <v>11</v>
      </c>
    </row>
    <row r="2530" spans="1:4" ht="15" thickBot="1">
      <c r="A2530" s="33">
        <v>261</v>
      </c>
      <c r="B2530" s="34" t="s">
        <v>61</v>
      </c>
      <c r="C2530" s="35">
        <v>2</v>
      </c>
      <c r="D2530" s="35">
        <v>12</v>
      </c>
    </row>
    <row r="2531" spans="1:4" ht="15" thickBot="1">
      <c r="A2531" s="33">
        <v>262</v>
      </c>
      <c r="B2531" s="34" t="s">
        <v>61</v>
      </c>
      <c r="C2531" s="35">
        <v>2</v>
      </c>
      <c r="D2531" s="35">
        <v>28</v>
      </c>
    </row>
    <row r="2532" spans="1:4" ht="15" thickBot="1">
      <c r="A2532" s="33">
        <v>263</v>
      </c>
      <c r="B2532" s="34" t="s">
        <v>61</v>
      </c>
      <c r="C2532" s="35">
        <v>2</v>
      </c>
      <c r="D2532" s="34" t="s">
        <v>63</v>
      </c>
    </row>
    <row r="2533" spans="1:4" ht="15" thickBot="1">
      <c r="A2533" s="33">
        <v>264</v>
      </c>
      <c r="B2533" s="34" t="s">
        <v>61</v>
      </c>
      <c r="C2533" s="35">
        <v>2</v>
      </c>
      <c r="D2533" s="34" t="s">
        <v>63</v>
      </c>
    </row>
    <row r="2534" spans="1:4" ht="15" thickBot="1">
      <c r="A2534" s="33">
        <v>265</v>
      </c>
      <c r="B2534" s="34" t="s">
        <v>61</v>
      </c>
      <c r="C2534" s="35">
        <v>2</v>
      </c>
      <c r="D2534" s="34" t="s">
        <v>63</v>
      </c>
    </row>
    <row r="2535" spans="1:4" ht="15" thickBot="1">
      <c r="A2535" s="33">
        <v>266</v>
      </c>
      <c r="B2535" s="34" t="s">
        <v>61</v>
      </c>
      <c r="C2535" s="35">
        <v>2</v>
      </c>
      <c r="D2535" s="35">
        <v>1</v>
      </c>
    </row>
    <row r="2536" spans="1:4" ht="15" thickBot="1">
      <c r="A2536" s="33">
        <v>267</v>
      </c>
      <c r="B2536" s="34" t="s">
        <v>61</v>
      </c>
      <c r="C2536" s="35">
        <v>2</v>
      </c>
      <c r="D2536" s="35">
        <v>7</v>
      </c>
    </row>
    <row r="2537" spans="1:4" ht="15" thickBot="1">
      <c r="A2537" s="33">
        <v>268</v>
      </c>
      <c r="B2537" s="34" t="s">
        <v>61</v>
      </c>
      <c r="C2537" s="35">
        <v>2</v>
      </c>
      <c r="D2537" s="35">
        <v>12</v>
      </c>
    </row>
    <row r="2538" spans="1:4" ht="15" thickBot="1">
      <c r="A2538" s="33">
        <v>269</v>
      </c>
      <c r="B2538" s="34" t="s">
        <v>61</v>
      </c>
      <c r="C2538" s="35">
        <v>2</v>
      </c>
      <c r="D2538" s="35">
        <v>0</v>
      </c>
    </row>
    <row r="2539" spans="1:4" ht="15" thickBot="1">
      <c r="A2539" s="33">
        <v>270</v>
      </c>
      <c r="B2539" s="34" t="s">
        <v>61</v>
      </c>
      <c r="C2539" s="35">
        <v>2</v>
      </c>
      <c r="D2539" s="35">
        <v>3</v>
      </c>
    </row>
    <row r="2540" spans="1:4" ht="15" thickBot="1">
      <c r="A2540" s="33">
        <v>271</v>
      </c>
      <c r="B2540" s="34" t="s">
        <v>61</v>
      </c>
      <c r="C2540" s="35">
        <v>2</v>
      </c>
      <c r="D2540" s="34" t="s">
        <v>63</v>
      </c>
    </row>
    <row r="2541" spans="1:4" ht="15" thickBot="1">
      <c r="A2541" s="33">
        <v>272</v>
      </c>
      <c r="B2541" s="34" t="s">
        <v>61</v>
      </c>
      <c r="C2541" s="35">
        <v>2</v>
      </c>
      <c r="D2541" s="35">
        <v>39</v>
      </c>
    </row>
    <row r="2542" spans="1:4" ht="15" thickBot="1">
      <c r="A2542" s="33">
        <v>273</v>
      </c>
      <c r="B2542" s="34" t="s">
        <v>61</v>
      </c>
      <c r="C2542" s="35">
        <v>2</v>
      </c>
      <c r="D2542" s="35">
        <v>17</v>
      </c>
    </row>
    <row r="2543" spans="1:4" ht="15" thickBot="1">
      <c r="A2543" s="33">
        <v>274</v>
      </c>
      <c r="B2543" s="34" t="s">
        <v>61</v>
      </c>
      <c r="C2543" s="35">
        <v>2</v>
      </c>
      <c r="D2543" s="35">
        <v>12</v>
      </c>
    </row>
    <row r="2544" spans="1:4" ht="15" thickBot="1">
      <c r="A2544" s="33">
        <v>275</v>
      </c>
      <c r="B2544" s="34" t="s">
        <v>61</v>
      </c>
      <c r="C2544" s="35">
        <v>2</v>
      </c>
      <c r="D2544" s="35">
        <v>2</v>
      </c>
    </row>
    <row r="2545" spans="1:4" ht="15" thickBot="1">
      <c r="A2545" s="33">
        <v>325</v>
      </c>
      <c r="B2545" s="34" t="s">
        <v>61</v>
      </c>
      <c r="C2545" s="35">
        <v>2</v>
      </c>
      <c r="D2545" s="35">
        <v>10</v>
      </c>
    </row>
    <row r="2546" spans="1:4" ht="15" thickBot="1">
      <c r="A2546" s="33">
        <v>277</v>
      </c>
      <c r="B2546" s="34" t="s">
        <v>61</v>
      </c>
      <c r="C2546" s="35">
        <v>2</v>
      </c>
      <c r="D2546" s="34" t="s">
        <v>63</v>
      </c>
    </row>
    <row r="2547" spans="1:4" ht="15" thickBot="1">
      <c r="A2547" s="33">
        <v>278</v>
      </c>
      <c r="B2547" s="34" t="s">
        <v>61</v>
      </c>
      <c r="C2547" s="35">
        <v>2</v>
      </c>
      <c r="D2547" s="35">
        <v>3</v>
      </c>
    </row>
    <row r="2548" spans="1:4" ht="15" thickBot="1">
      <c r="A2548" s="33">
        <v>279</v>
      </c>
      <c r="B2548" s="34" t="s">
        <v>61</v>
      </c>
      <c r="C2548" s="35">
        <v>2</v>
      </c>
      <c r="D2548" s="34" t="s">
        <v>63</v>
      </c>
    </row>
    <row r="2549" spans="1:4" ht="15" thickBot="1">
      <c r="A2549" s="33">
        <v>280</v>
      </c>
      <c r="B2549" s="34" t="s">
        <v>61</v>
      </c>
      <c r="C2549" s="35">
        <v>2</v>
      </c>
      <c r="D2549" s="34" t="s">
        <v>63</v>
      </c>
    </row>
    <row r="2550" spans="1:4" ht="15" thickBot="1">
      <c r="A2550" s="33">
        <v>281</v>
      </c>
      <c r="B2550" s="34" t="s">
        <v>61</v>
      </c>
      <c r="C2550" s="35">
        <v>2</v>
      </c>
      <c r="D2550" s="35">
        <v>0</v>
      </c>
    </row>
    <row r="2551" spans="1:4" ht="15" thickBot="1">
      <c r="A2551" s="33">
        <v>282</v>
      </c>
      <c r="B2551" s="34" t="s">
        <v>61</v>
      </c>
      <c r="C2551" s="35">
        <v>2</v>
      </c>
      <c r="D2551" s="34" t="s">
        <v>63</v>
      </c>
    </row>
    <row r="2552" spans="1:4" ht="15" thickBot="1">
      <c r="A2552" s="33">
        <v>283</v>
      </c>
      <c r="B2552" s="34" t="s">
        <v>61</v>
      </c>
      <c r="C2552" s="35">
        <v>2</v>
      </c>
      <c r="D2552" s="35">
        <v>26</v>
      </c>
    </row>
    <row r="2553" spans="1:4" ht="15" thickBot="1">
      <c r="A2553" s="33">
        <v>284</v>
      </c>
      <c r="B2553" s="34" t="s">
        <v>61</v>
      </c>
      <c r="C2553" s="35">
        <v>2</v>
      </c>
      <c r="D2553" s="35">
        <v>2</v>
      </c>
    </row>
    <row r="2554" spans="1:4" ht="15" thickBot="1">
      <c r="A2554" s="33">
        <v>285</v>
      </c>
      <c r="B2554" s="34" t="s">
        <v>61</v>
      </c>
      <c r="C2554" s="35">
        <v>2</v>
      </c>
      <c r="D2554" s="35">
        <v>3</v>
      </c>
    </row>
    <row r="2555" spans="1:4" ht="15" thickBot="1">
      <c r="A2555" s="33">
        <v>286</v>
      </c>
      <c r="B2555" s="34" t="s">
        <v>61</v>
      </c>
      <c r="C2555" s="35">
        <v>2</v>
      </c>
      <c r="D2555" s="35">
        <v>14</v>
      </c>
    </row>
    <row r="2556" spans="1:4" ht="15" thickBot="1">
      <c r="A2556" s="33">
        <v>287</v>
      </c>
      <c r="B2556" s="34" t="s">
        <v>61</v>
      </c>
      <c r="C2556" s="35">
        <v>2</v>
      </c>
      <c r="D2556" s="35">
        <v>12</v>
      </c>
    </row>
    <row r="2557" spans="1:4" ht="15" thickBot="1">
      <c r="A2557" s="33">
        <v>288</v>
      </c>
      <c r="B2557" s="34" t="s">
        <v>61</v>
      </c>
      <c r="C2557" s="35">
        <v>2</v>
      </c>
      <c r="D2557" s="35">
        <v>4</v>
      </c>
    </row>
    <row r="2558" spans="1:4" ht="15" thickBot="1">
      <c r="A2558" s="33">
        <v>289</v>
      </c>
      <c r="B2558" s="34" t="s">
        <v>61</v>
      </c>
      <c r="C2558" s="35">
        <v>2</v>
      </c>
      <c r="D2558" s="35">
        <v>12</v>
      </c>
    </row>
    <row r="2559" spans="1:4" ht="15" thickBot="1">
      <c r="A2559" s="33">
        <v>290</v>
      </c>
      <c r="B2559" s="34" t="s">
        <v>61</v>
      </c>
      <c r="C2559" s="35">
        <v>2</v>
      </c>
      <c r="D2559" s="35">
        <v>9</v>
      </c>
    </row>
    <row r="2560" spans="1:4" ht="15" thickBot="1">
      <c r="A2560" s="33">
        <v>291</v>
      </c>
      <c r="B2560" s="34" t="s">
        <v>61</v>
      </c>
      <c r="C2560" s="35">
        <v>2</v>
      </c>
      <c r="D2560" s="35">
        <v>2</v>
      </c>
    </row>
    <row r="2561" spans="1:4" ht="15" thickBot="1">
      <c r="A2561" s="33">
        <v>292</v>
      </c>
      <c r="B2561" s="34" t="s">
        <v>61</v>
      </c>
      <c r="C2561" s="35">
        <v>2</v>
      </c>
      <c r="D2561" s="35">
        <v>6</v>
      </c>
    </row>
    <row r="2562" spans="1:4" ht="15" thickBot="1">
      <c r="A2562" s="33">
        <v>293</v>
      </c>
      <c r="B2562" s="34" t="s">
        <v>61</v>
      </c>
      <c r="C2562" s="35">
        <v>2</v>
      </c>
      <c r="D2562" s="35">
        <v>8</v>
      </c>
    </row>
    <row r="2563" spans="1:4" ht="15" thickBot="1">
      <c r="A2563" s="33">
        <v>294</v>
      </c>
      <c r="B2563" s="34" t="s">
        <v>61</v>
      </c>
      <c r="C2563" s="35">
        <v>2</v>
      </c>
      <c r="D2563" s="35">
        <v>4</v>
      </c>
    </row>
    <row r="2564" spans="1:4" ht="15" thickBot="1">
      <c r="A2564" s="33">
        <v>295</v>
      </c>
      <c r="B2564" s="34" t="s">
        <v>61</v>
      </c>
      <c r="C2564" s="35">
        <v>2</v>
      </c>
      <c r="D2564" s="35">
        <v>10</v>
      </c>
    </row>
    <row r="2565" spans="1:4" ht="15" thickBot="1">
      <c r="A2565" s="33">
        <v>296</v>
      </c>
      <c r="B2565" s="34" t="s">
        <v>61</v>
      </c>
      <c r="C2565" s="35">
        <v>2</v>
      </c>
      <c r="D2565" s="35">
        <v>7</v>
      </c>
    </row>
    <row r="2566" spans="1:4" ht="15" thickBot="1">
      <c r="A2566" s="33">
        <v>297</v>
      </c>
      <c r="B2566" s="34" t="s">
        <v>61</v>
      </c>
      <c r="C2566" s="35">
        <v>2</v>
      </c>
      <c r="D2566" s="35">
        <v>7</v>
      </c>
    </row>
    <row r="2567" spans="1:4" ht="15" thickBot="1">
      <c r="A2567" s="33">
        <v>298</v>
      </c>
      <c r="B2567" s="34" t="s">
        <v>61</v>
      </c>
      <c r="C2567" s="35">
        <v>2</v>
      </c>
      <c r="D2567" s="35">
        <v>6</v>
      </c>
    </row>
    <row r="2568" spans="1:4" ht="15" thickBot="1">
      <c r="A2568" s="33">
        <v>299</v>
      </c>
      <c r="B2568" s="34" t="s">
        <v>61</v>
      </c>
      <c r="C2568" s="35">
        <v>2</v>
      </c>
      <c r="D2568" s="35">
        <v>7</v>
      </c>
    </row>
    <row r="2569" spans="1:4" ht="15" thickBot="1">
      <c r="A2569" s="33">
        <v>300</v>
      </c>
      <c r="B2569" s="34" t="s">
        <v>61</v>
      </c>
      <c r="C2569" s="35">
        <v>2</v>
      </c>
      <c r="D2569" s="35">
        <v>11</v>
      </c>
    </row>
    <row r="2570" spans="1:4" ht="15" thickBot="1">
      <c r="A2570" s="33">
        <v>301</v>
      </c>
      <c r="B2570" s="34" t="s">
        <v>61</v>
      </c>
      <c r="C2570" s="35">
        <v>2</v>
      </c>
      <c r="D2570" s="35">
        <v>20</v>
      </c>
    </row>
    <row r="2571" spans="1:4" ht="15" thickBot="1">
      <c r="A2571" s="33">
        <v>302</v>
      </c>
      <c r="B2571" s="34" t="s">
        <v>61</v>
      </c>
      <c r="C2571" s="35">
        <v>2</v>
      </c>
      <c r="D2571" s="35">
        <v>4</v>
      </c>
    </row>
    <row r="2572" spans="1:4" ht="15" thickBot="1">
      <c r="A2572" s="33">
        <v>303</v>
      </c>
      <c r="B2572" s="34" t="s">
        <v>61</v>
      </c>
      <c r="C2572" s="35">
        <v>2</v>
      </c>
      <c r="D2572" s="35">
        <v>25</v>
      </c>
    </row>
    <row r="2573" spans="1:4" ht="15" thickBot="1">
      <c r="A2573" s="33">
        <v>304</v>
      </c>
      <c r="B2573" s="34" t="s">
        <v>61</v>
      </c>
      <c r="C2573" s="35">
        <v>2</v>
      </c>
      <c r="D2573" s="35">
        <v>42</v>
      </c>
    </row>
    <row r="2574" spans="1:4" ht="15" thickBot="1">
      <c r="A2574" s="33">
        <v>305</v>
      </c>
      <c r="B2574" s="34" t="s">
        <v>61</v>
      </c>
      <c r="C2574" s="35">
        <v>2</v>
      </c>
      <c r="D2574" s="34" t="s">
        <v>63</v>
      </c>
    </row>
    <row r="2575" spans="1:4" ht="15" thickBot="1">
      <c r="A2575" s="33">
        <v>306</v>
      </c>
      <c r="B2575" s="34" t="s">
        <v>61</v>
      </c>
      <c r="C2575" s="35">
        <v>2</v>
      </c>
      <c r="D2575" s="35">
        <v>0</v>
      </c>
    </row>
    <row r="2576" spans="1:4" ht="15" thickBot="1">
      <c r="A2576" s="33">
        <v>307</v>
      </c>
      <c r="B2576" s="34" t="s">
        <v>61</v>
      </c>
      <c r="C2576" s="35">
        <v>2</v>
      </c>
      <c r="D2576" s="34" t="s">
        <v>63</v>
      </c>
    </row>
    <row r="2577" spans="1:4" ht="15" thickBot="1">
      <c r="A2577" s="33">
        <v>308</v>
      </c>
      <c r="B2577" s="34" t="s">
        <v>61</v>
      </c>
      <c r="C2577" s="35">
        <v>2</v>
      </c>
      <c r="D2577" s="34" t="s">
        <v>63</v>
      </c>
    </row>
    <row r="2578" spans="1:4" ht="15" thickBot="1">
      <c r="A2578" s="33">
        <v>309</v>
      </c>
      <c r="B2578" s="34" t="s">
        <v>61</v>
      </c>
      <c r="C2578" s="35">
        <v>2</v>
      </c>
      <c r="D2578" s="34" t="s">
        <v>63</v>
      </c>
    </row>
    <row r="2579" spans="1:4" ht="15" thickBot="1">
      <c r="A2579" s="33">
        <v>326</v>
      </c>
      <c r="B2579" s="34" t="s">
        <v>61</v>
      </c>
      <c r="C2579" s="35">
        <v>2</v>
      </c>
      <c r="D2579" s="35">
        <v>16</v>
      </c>
    </row>
    <row r="2580" spans="1:4" ht="15" thickBot="1">
      <c r="A2580" s="33">
        <v>311</v>
      </c>
      <c r="B2580" s="34" t="s">
        <v>61</v>
      </c>
      <c r="C2580" s="35">
        <v>2</v>
      </c>
      <c r="D2580" s="34" t="s">
        <v>63</v>
      </c>
    </row>
    <row r="2581" spans="1:4" ht="15" thickBot="1">
      <c r="A2581" s="33">
        <v>312</v>
      </c>
      <c r="B2581" s="34" t="s">
        <v>61</v>
      </c>
      <c r="C2581" s="35">
        <v>2</v>
      </c>
      <c r="D2581" s="34" t="s">
        <v>63</v>
      </c>
    </row>
    <row r="2582" spans="1:4" ht="15" thickBot="1">
      <c r="A2582" s="33">
        <v>313</v>
      </c>
      <c r="B2582" s="34" t="s">
        <v>61</v>
      </c>
      <c r="C2582" s="35">
        <v>2</v>
      </c>
      <c r="D2582" s="35">
        <v>4</v>
      </c>
    </row>
    <row r="2583" spans="1:4" ht="15" thickBot="1">
      <c r="A2583" s="33">
        <v>327</v>
      </c>
      <c r="B2583" s="34" t="s">
        <v>61</v>
      </c>
      <c r="C2583" s="35">
        <v>2</v>
      </c>
      <c r="D2583" s="35">
        <v>9</v>
      </c>
    </row>
    <row r="2584" spans="1:4" ht="15" thickBot="1">
      <c r="A2584" s="33">
        <v>315</v>
      </c>
      <c r="B2584" s="34" t="s">
        <v>61</v>
      </c>
      <c r="C2584" s="35">
        <v>2</v>
      </c>
      <c r="D2584" s="35">
        <v>6</v>
      </c>
    </row>
    <row r="2585" spans="1:4" ht="15" thickBot="1">
      <c r="A2585" s="33">
        <v>316</v>
      </c>
      <c r="B2585" s="34" t="s">
        <v>61</v>
      </c>
      <c r="C2585" s="35">
        <v>2</v>
      </c>
      <c r="D2585" s="34" t="s">
        <v>63</v>
      </c>
    </row>
    <row r="2586" spans="1:4" ht="15" thickBot="1">
      <c r="A2586" s="33">
        <v>317</v>
      </c>
      <c r="B2586" s="34" t="s">
        <v>61</v>
      </c>
      <c r="C2586" s="35">
        <v>2</v>
      </c>
      <c r="D2586" s="34" t="s">
        <v>63</v>
      </c>
    </row>
    <row r="2587" spans="1:4" ht="15" thickBot="1">
      <c r="A2587" s="33">
        <v>318</v>
      </c>
      <c r="B2587" s="34" t="s">
        <v>61</v>
      </c>
      <c r="C2587" s="35">
        <v>2</v>
      </c>
      <c r="D2587" s="35">
        <v>17</v>
      </c>
    </row>
    <row r="2588" spans="1:4" ht="15" thickBot="1">
      <c r="A2588" s="33">
        <v>319</v>
      </c>
      <c r="B2588" s="34" t="s">
        <v>61</v>
      </c>
      <c r="C2588" s="35">
        <v>2</v>
      </c>
      <c r="D2588" s="35">
        <v>1</v>
      </c>
    </row>
    <row r="2589" spans="1:4" ht="15" thickBot="1">
      <c r="A2589" s="33">
        <v>320</v>
      </c>
      <c r="B2589" s="34" t="s">
        <v>61</v>
      </c>
      <c r="C2589" s="35">
        <v>2</v>
      </c>
      <c r="D2589" s="34" t="s">
        <v>63</v>
      </c>
    </row>
    <row r="2590" spans="1:4" ht="15" thickBot="1">
      <c r="A2590" s="33">
        <v>321</v>
      </c>
      <c r="B2590" s="34" t="s">
        <v>61</v>
      </c>
      <c r="C2590" s="35">
        <v>2</v>
      </c>
      <c r="D2590" s="35">
        <v>5</v>
      </c>
    </row>
    <row r="2591" spans="1:4" ht="15" thickBot="1">
      <c r="A2591" s="33">
        <v>322</v>
      </c>
      <c r="B2591" s="34" t="s">
        <v>61</v>
      </c>
      <c r="C2591" s="35">
        <v>2</v>
      </c>
      <c r="D2591" s="34" t="s">
        <v>63</v>
      </c>
    </row>
    <row r="2592" spans="1:4" ht="15" thickBot="1">
      <c r="A2592" s="33">
        <v>323</v>
      </c>
      <c r="B2592" s="34" t="s">
        <v>61</v>
      </c>
      <c r="C2592" s="35">
        <v>2</v>
      </c>
      <c r="D2592" s="35">
        <v>4</v>
      </c>
    </row>
    <row r="2593" spans="1:4" ht="15" thickBot="1">
      <c r="A2593" s="33">
        <v>324</v>
      </c>
      <c r="B2593" s="34" t="s">
        <v>61</v>
      </c>
      <c r="C2593" s="35">
        <v>2</v>
      </c>
      <c r="D2593" s="35">
        <v>13</v>
      </c>
    </row>
    <row r="2594" spans="1:4" ht="15" thickBot="1">
      <c r="A2594" s="33">
        <v>1</v>
      </c>
      <c r="B2594" s="34" t="s">
        <v>61</v>
      </c>
      <c r="C2594" s="35">
        <v>3</v>
      </c>
      <c r="D2594" s="35">
        <v>12</v>
      </c>
    </row>
    <row r="2595" spans="1:4" ht="15" thickBot="1">
      <c r="A2595" s="33">
        <v>2</v>
      </c>
      <c r="B2595" s="34" t="s">
        <v>61</v>
      </c>
      <c r="C2595" s="35">
        <v>3</v>
      </c>
      <c r="D2595" s="35">
        <v>3</v>
      </c>
    </row>
    <row r="2596" spans="1:4" ht="15" thickBot="1">
      <c r="A2596" s="33">
        <v>3</v>
      </c>
      <c r="B2596" s="34" t="s">
        <v>61</v>
      </c>
      <c r="C2596" s="35">
        <v>3</v>
      </c>
      <c r="D2596" s="35">
        <v>3</v>
      </c>
    </row>
    <row r="2597" spans="1:4" ht="15" thickBot="1">
      <c r="A2597" s="33">
        <v>4</v>
      </c>
      <c r="B2597" s="34" t="s">
        <v>61</v>
      </c>
      <c r="C2597" s="35">
        <v>3</v>
      </c>
      <c r="D2597" s="35">
        <v>3</v>
      </c>
    </row>
    <row r="2598" spans="1:4" ht="15" thickBot="1">
      <c r="A2598" s="33">
        <v>5</v>
      </c>
      <c r="B2598" s="34" t="s">
        <v>61</v>
      </c>
      <c r="C2598" s="35">
        <v>3</v>
      </c>
      <c r="D2598" s="35">
        <v>5</v>
      </c>
    </row>
    <row r="2599" spans="1:4" ht="15" thickBot="1">
      <c r="A2599" s="33">
        <v>6</v>
      </c>
      <c r="B2599" s="34" t="s">
        <v>61</v>
      </c>
      <c r="C2599" s="35">
        <v>3</v>
      </c>
      <c r="D2599" s="35">
        <v>7</v>
      </c>
    </row>
    <row r="2600" spans="1:4" ht="15" thickBot="1">
      <c r="A2600" s="33">
        <v>7</v>
      </c>
      <c r="B2600" s="34" t="s">
        <v>61</v>
      </c>
      <c r="C2600" s="35">
        <v>3</v>
      </c>
      <c r="D2600" s="35">
        <v>0</v>
      </c>
    </row>
    <row r="2601" spans="1:4" ht="15" thickBot="1">
      <c r="A2601" s="33">
        <v>8</v>
      </c>
      <c r="B2601" s="34" t="s">
        <v>61</v>
      </c>
      <c r="C2601" s="35">
        <v>3</v>
      </c>
      <c r="D2601" s="35">
        <v>46</v>
      </c>
    </row>
    <row r="2602" spans="1:4" ht="15" thickBot="1">
      <c r="A2602" s="33">
        <v>9</v>
      </c>
      <c r="B2602" s="34" t="s">
        <v>61</v>
      </c>
      <c r="C2602" s="35">
        <v>3</v>
      </c>
      <c r="D2602" s="35">
        <v>20</v>
      </c>
    </row>
    <row r="2603" spans="1:4" ht="15" thickBot="1">
      <c r="A2603" s="33">
        <v>10</v>
      </c>
      <c r="B2603" s="34" t="s">
        <v>61</v>
      </c>
      <c r="C2603" s="35">
        <v>3</v>
      </c>
      <c r="D2603" s="35">
        <v>6</v>
      </c>
    </row>
    <row r="2604" spans="1:4" ht="15" thickBot="1">
      <c r="A2604" s="33">
        <v>11</v>
      </c>
      <c r="B2604" s="34" t="s">
        <v>61</v>
      </c>
      <c r="C2604" s="35">
        <v>3</v>
      </c>
      <c r="D2604" s="35">
        <v>5</v>
      </c>
    </row>
    <row r="2605" spans="1:4" ht="15" thickBot="1">
      <c r="A2605" s="33">
        <v>12</v>
      </c>
      <c r="B2605" s="34" t="s">
        <v>61</v>
      </c>
      <c r="C2605" s="35">
        <v>3</v>
      </c>
      <c r="D2605" s="34" t="s">
        <v>63</v>
      </c>
    </row>
    <row r="2606" spans="1:4" ht="15" thickBot="1">
      <c r="A2606" s="33">
        <v>13</v>
      </c>
      <c r="B2606" s="34" t="s">
        <v>61</v>
      </c>
      <c r="C2606" s="35">
        <v>3</v>
      </c>
      <c r="D2606" s="35">
        <v>2</v>
      </c>
    </row>
    <row r="2607" spans="1:4" ht="15" thickBot="1">
      <c r="A2607" s="33">
        <v>14</v>
      </c>
      <c r="B2607" s="34" t="s">
        <v>61</v>
      </c>
      <c r="C2607" s="35">
        <v>3</v>
      </c>
      <c r="D2607" s="35">
        <v>5</v>
      </c>
    </row>
    <row r="2608" spans="1:4" ht="15" thickBot="1">
      <c r="A2608" s="33">
        <v>15</v>
      </c>
      <c r="B2608" s="34" t="s">
        <v>61</v>
      </c>
      <c r="C2608" s="35">
        <v>3</v>
      </c>
      <c r="D2608" s="35">
        <v>20</v>
      </c>
    </row>
    <row r="2609" spans="1:4" ht="15" thickBot="1">
      <c r="A2609" s="33">
        <v>16</v>
      </c>
      <c r="B2609" s="34" t="s">
        <v>61</v>
      </c>
      <c r="C2609" s="35">
        <v>3</v>
      </c>
      <c r="D2609" s="35">
        <v>9</v>
      </c>
    </row>
    <row r="2610" spans="1:4" ht="15" thickBot="1">
      <c r="A2610" s="33">
        <v>17</v>
      </c>
      <c r="B2610" s="34" t="s">
        <v>61</v>
      </c>
      <c r="C2610" s="35">
        <v>3</v>
      </c>
      <c r="D2610" s="35">
        <v>10</v>
      </c>
    </row>
    <row r="2611" spans="1:4" ht="15" thickBot="1">
      <c r="A2611" s="33">
        <v>18</v>
      </c>
      <c r="B2611" s="34" t="s">
        <v>61</v>
      </c>
      <c r="C2611" s="35">
        <v>3</v>
      </c>
      <c r="D2611" s="35">
        <v>10</v>
      </c>
    </row>
    <row r="2612" spans="1:4" ht="15" thickBot="1">
      <c r="A2612" s="33">
        <v>19</v>
      </c>
      <c r="B2612" s="34" t="s">
        <v>61</v>
      </c>
      <c r="C2612" s="35">
        <v>3</v>
      </c>
      <c r="D2612" s="35">
        <v>7</v>
      </c>
    </row>
    <row r="2613" spans="1:4" ht="15" thickBot="1">
      <c r="A2613" s="33">
        <v>20</v>
      </c>
      <c r="B2613" s="34" t="s">
        <v>61</v>
      </c>
      <c r="C2613" s="35">
        <v>3</v>
      </c>
      <c r="D2613" s="35">
        <v>16</v>
      </c>
    </row>
    <row r="2614" spans="1:4" ht="15" thickBot="1">
      <c r="A2614" s="33">
        <v>21</v>
      </c>
      <c r="B2614" s="34" t="s">
        <v>61</v>
      </c>
      <c r="C2614" s="35">
        <v>3</v>
      </c>
      <c r="D2614" s="34" t="s">
        <v>63</v>
      </c>
    </row>
    <row r="2615" spans="1:4" ht="15" thickBot="1">
      <c r="A2615" s="33">
        <v>22</v>
      </c>
      <c r="B2615" s="34" t="s">
        <v>61</v>
      </c>
      <c r="C2615" s="35">
        <v>3</v>
      </c>
      <c r="D2615" s="34" t="s">
        <v>63</v>
      </c>
    </row>
    <row r="2616" spans="1:4" ht="15" thickBot="1">
      <c r="A2616" s="33">
        <v>23</v>
      </c>
      <c r="B2616" s="34" t="s">
        <v>61</v>
      </c>
      <c r="C2616" s="35">
        <v>3</v>
      </c>
      <c r="D2616" s="34" t="s">
        <v>63</v>
      </c>
    </row>
    <row r="2617" spans="1:4" ht="15" thickBot="1">
      <c r="A2617" s="33">
        <v>24</v>
      </c>
      <c r="B2617" s="34" t="s">
        <v>61</v>
      </c>
      <c r="C2617" s="35">
        <v>3</v>
      </c>
      <c r="D2617" s="35">
        <v>15</v>
      </c>
    </row>
    <row r="2618" spans="1:4" ht="15" thickBot="1">
      <c r="A2618" s="33">
        <v>25</v>
      </c>
      <c r="B2618" s="34" t="s">
        <v>61</v>
      </c>
      <c r="C2618" s="35">
        <v>3</v>
      </c>
      <c r="D2618" s="34" t="s">
        <v>63</v>
      </c>
    </row>
    <row r="2619" spans="1:4" ht="15" thickBot="1">
      <c r="A2619" s="33">
        <v>26</v>
      </c>
      <c r="B2619" s="34" t="s">
        <v>61</v>
      </c>
      <c r="C2619" s="35">
        <v>3</v>
      </c>
      <c r="D2619" s="35">
        <v>0</v>
      </c>
    </row>
    <row r="2620" spans="1:4" ht="15" thickBot="1">
      <c r="A2620" s="33">
        <v>27</v>
      </c>
      <c r="B2620" s="34" t="s">
        <v>61</v>
      </c>
      <c r="C2620" s="35">
        <v>3</v>
      </c>
      <c r="D2620" s="35">
        <v>24</v>
      </c>
    </row>
    <row r="2621" spans="1:4" ht="15" thickBot="1">
      <c r="A2621" s="33">
        <v>28</v>
      </c>
      <c r="B2621" s="34" t="s">
        <v>61</v>
      </c>
      <c r="C2621" s="35">
        <v>3</v>
      </c>
      <c r="D2621" s="35">
        <v>6</v>
      </c>
    </row>
    <row r="2622" spans="1:4" ht="15" thickBot="1">
      <c r="A2622" s="33">
        <v>29</v>
      </c>
      <c r="B2622" s="34" t="s">
        <v>61</v>
      </c>
      <c r="C2622" s="35">
        <v>3</v>
      </c>
      <c r="D2622" s="35">
        <v>21</v>
      </c>
    </row>
    <row r="2623" spans="1:4" ht="15" thickBot="1">
      <c r="A2623" s="33">
        <v>30</v>
      </c>
      <c r="B2623" s="34" t="s">
        <v>61</v>
      </c>
      <c r="C2623" s="35">
        <v>3</v>
      </c>
      <c r="D2623" s="35">
        <v>13</v>
      </c>
    </row>
    <row r="2624" spans="1:4" ht="15" thickBot="1">
      <c r="A2624" s="33">
        <v>31</v>
      </c>
      <c r="B2624" s="34" t="s">
        <v>61</v>
      </c>
      <c r="C2624" s="35">
        <v>3</v>
      </c>
      <c r="D2624" s="35">
        <v>12</v>
      </c>
    </row>
    <row r="2625" spans="1:4" ht="15" thickBot="1">
      <c r="A2625" s="33">
        <v>32</v>
      </c>
      <c r="B2625" s="34" t="s">
        <v>61</v>
      </c>
      <c r="C2625" s="35">
        <v>3</v>
      </c>
      <c r="D2625" s="35">
        <v>15</v>
      </c>
    </row>
    <row r="2626" spans="1:4" ht="15" thickBot="1">
      <c r="A2626" s="33">
        <v>33</v>
      </c>
      <c r="B2626" s="34" t="s">
        <v>61</v>
      </c>
      <c r="C2626" s="35">
        <v>3</v>
      </c>
      <c r="D2626" s="34" t="s">
        <v>63</v>
      </c>
    </row>
    <row r="2627" spans="1:4" ht="15" thickBot="1">
      <c r="A2627" s="33">
        <v>34</v>
      </c>
      <c r="B2627" s="34" t="s">
        <v>61</v>
      </c>
      <c r="C2627" s="35">
        <v>3</v>
      </c>
      <c r="D2627" s="35">
        <v>10</v>
      </c>
    </row>
    <row r="2628" spans="1:4" ht="15" thickBot="1">
      <c r="A2628" s="33">
        <v>35</v>
      </c>
      <c r="B2628" s="34" t="s">
        <v>61</v>
      </c>
      <c r="C2628" s="35">
        <v>3</v>
      </c>
      <c r="D2628" s="34" t="s">
        <v>63</v>
      </c>
    </row>
    <row r="2629" spans="1:4" ht="15" thickBot="1">
      <c r="A2629" s="33">
        <v>36</v>
      </c>
      <c r="B2629" s="34" t="s">
        <v>61</v>
      </c>
      <c r="C2629" s="35">
        <v>3</v>
      </c>
      <c r="D2629" s="35">
        <v>1</v>
      </c>
    </row>
    <row r="2630" spans="1:4" ht="15" thickBot="1">
      <c r="A2630" s="33">
        <v>37</v>
      </c>
      <c r="B2630" s="34" t="s">
        <v>61</v>
      </c>
      <c r="C2630" s="35">
        <v>3</v>
      </c>
      <c r="D2630" s="35">
        <v>4</v>
      </c>
    </row>
    <row r="2631" spans="1:4" ht="15" thickBot="1">
      <c r="A2631" s="33">
        <v>38</v>
      </c>
      <c r="B2631" s="34" t="s">
        <v>61</v>
      </c>
      <c r="C2631" s="35">
        <v>3</v>
      </c>
      <c r="D2631" s="35">
        <v>3</v>
      </c>
    </row>
    <row r="2632" spans="1:4" ht="15" thickBot="1">
      <c r="A2632" s="33">
        <v>39</v>
      </c>
      <c r="B2632" s="34" t="s">
        <v>61</v>
      </c>
      <c r="C2632" s="35">
        <v>3</v>
      </c>
      <c r="D2632" s="35">
        <v>5</v>
      </c>
    </row>
    <row r="2633" spans="1:4" ht="15" thickBot="1">
      <c r="A2633" s="33">
        <v>40</v>
      </c>
      <c r="B2633" s="34" t="s">
        <v>61</v>
      </c>
      <c r="C2633" s="35">
        <v>3</v>
      </c>
      <c r="D2633" s="34" t="s">
        <v>63</v>
      </c>
    </row>
    <row r="2634" spans="1:4" ht="15" thickBot="1">
      <c r="A2634" s="33">
        <v>41</v>
      </c>
      <c r="B2634" s="34" t="s">
        <v>61</v>
      </c>
      <c r="C2634" s="35">
        <v>3</v>
      </c>
      <c r="D2634" s="34" t="s">
        <v>63</v>
      </c>
    </row>
    <row r="2635" spans="1:4" ht="15" thickBot="1">
      <c r="A2635" s="33">
        <v>42</v>
      </c>
      <c r="B2635" s="34" t="s">
        <v>61</v>
      </c>
      <c r="C2635" s="35">
        <v>3</v>
      </c>
      <c r="D2635" s="35">
        <v>10</v>
      </c>
    </row>
    <row r="2636" spans="1:4" ht="15" thickBot="1">
      <c r="A2636" s="33">
        <v>43</v>
      </c>
      <c r="B2636" s="34" t="s">
        <v>61</v>
      </c>
      <c r="C2636" s="35">
        <v>3</v>
      </c>
      <c r="D2636" s="35">
        <v>45</v>
      </c>
    </row>
    <row r="2637" spans="1:4" ht="15" thickBot="1">
      <c r="A2637" s="33">
        <v>44</v>
      </c>
      <c r="B2637" s="34" t="s">
        <v>61</v>
      </c>
      <c r="C2637" s="35">
        <v>3</v>
      </c>
      <c r="D2637" s="35">
        <v>9</v>
      </c>
    </row>
    <row r="2638" spans="1:4" ht="15" thickBot="1">
      <c r="A2638" s="33">
        <v>45</v>
      </c>
      <c r="B2638" s="34" t="s">
        <v>61</v>
      </c>
      <c r="C2638" s="35">
        <v>3</v>
      </c>
      <c r="D2638" s="35">
        <v>13</v>
      </c>
    </row>
    <row r="2639" spans="1:4" ht="15" thickBot="1">
      <c r="A2639" s="33">
        <v>46</v>
      </c>
      <c r="B2639" s="34" t="s">
        <v>61</v>
      </c>
      <c r="C2639" s="35">
        <v>3</v>
      </c>
      <c r="D2639" s="35">
        <v>10</v>
      </c>
    </row>
    <row r="2640" spans="1:4" ht="15" thickBot="1">
      <c r="A2640" s="33">
        <v>47</v>
      </c>
      <c r="B2640" s="34" t="s">
        <v>61</v>
      </c>
      <c r="C2640" s="35">
        <v>3</v>
      </c>
      <c r="D2640" s="35">
        <v>12</v>
      </c>
    </row>
    <row r="2641" spans="1:4" ht="15" thickBot="1">
      <c r="A2641" s="33">
        <v>48</v>
      </c>
      <c r="B2641" s="34" t="s">
        <v>61</v>
      </c>
      <c r="C2641" s="35">
        <v>3</v>
      </c>
      <c r="D2641" s="35">
        <v>16</v>
      </c>
    </row>
    <row r="2642" spans="1:4" ht="15" thickBot="1">
      <c r="A2642" s="33">
        <v>49</v>
      </c>
      <c r="B2642" s="34" t="s">
        <v>61</v>
      </c>
      <c r="C2642" s="35">
        <v>3</v>
      </c>
      <c r="D2642" s="35">
        <v>7</v>
      </c>
    </row>
    <row r="2643" spans="1:4" ht="15" thickBot="1">
      <c r="A2643" s="33">
        <v>50</v>
      </c>
      <c r="B2643" s="34" t="s">
        <v>61</v>
      </c>
      <c r="C2643" s="35">
        <v>3</v>
      </c>
      <c r="D2643" s="35">
        <v>3</v>
      </c>
    </row>
    <row r="2644" spans="1:4" ht="15" thickBot="1">
      <c r="A2644" s="33">
        <v>51</v>
      </c>
      <c r="B2644" s="34" t="s">
        <v>61</v>
      </c>
      <c r="C2644" s="35">
        <v>3</v>
      </c>
      <c r="D2644" s="35">
        <v>17</v>
      </c>
    </row>
    <row r="2645" spans="1:4" ht="15" thickBot="1">
      <c r="A2645" s="33">
        <v>52</v>
      </c>
      <c r="B2645" s="34" t="s">
        <v>61</v>
      </c>
      <c r="C2645" s="35">
        <v>3</v>
      </c>
      <c r="D2645" s="35">
        <v>0</v>
      </c>
    </row>
    <row r="2646" spans="1:4" ht="15" thickBot="1">
      <c r="A2646" s="33">
        <v>53</v>
      </c>
      <c r="B2646" s="34" t="s">
        <v>61</v>
      </c>
      <c r="C2646" s="35">
        <v>3</v>
      </c>
      <c r="D2646" s="35">
        <v>4</v>
      </c>
    </row>
    <row r="2647" spans="1:4" ht="15" thickBot="1">
      <c r="A2647" s="33">
        <v>54</v>
      </c>
      <c r="B2647" s="34" t="s">
        <v>61</v>
      </c>
      <c r="C2647" s="35">
        <v>3</v>
      </c>
      <c r="D2647" s="35">
        <v>6</v>
      </c>
    </row>
    <row r="2648" spans="1:4" ht="15" thickBot="1">
      <c r="A2648" s="33">
        <v>55</v>
      </c>
      <c r="B2648" s="34" t="s">
        <v>61</v>
      </c>
      <c r="C2648" s="35">
        <v>3</v>
      </c>
      <c r="D2648" s="35">
        <v>14</v>
      </c>
    </row>
    <row r="2649" spans="1:4" ht="15" thickBot="1">
      <c r="A2649" s="33">
        <v>56</v>
      </c>
      <c r="B2649" s="34" t="s">
        <v>61</v>
      </c>
      <c r="C2649" s="35">
        <v>3</v>
      </c>
      <c r="D2649" s="35">
        <v>1</v>
      </c>
    </row>
    <row r="2650" spans="1:4" ht="15" thickBot="1">
      <c r="A2650" s="33">
        <v>57</v>
      </c>
      <c r="B2650" s="34" t="s">
        <v>61</v>
      </c>
      <c r="C2650" s="35">
        <v>3</v>
      </c>
      <c r="D2650" s="35">
        <v>47</v>
      </c>
    </row>
    <row r="2651" spans="1:4" ht="15" thickBot="1">
      <c r="A2651" s="33">
        <v>58</v>
      </c>
      <c r="B2651" s="34" t="s">
        <v>61</v>
      </c>
      <c r="C2651" s="35">
        <v>3</v>
      </c>
      <c r="D2651" s="35">
        <v>10</v>
      </c>
    </row>
    <row r="2652" spans="1:4" ht="15" thickBot="1">
      <c r="A2652" s="33">
        <v>59</v>
      </c>
      <c r="B2652" s="34" t="s">
        <v>61</v>
      </c>
      <c r="C2652" s="35">
        <v>3</v>
      </c>
      <c r="D2652" s="34" t="s">
        <v>63</v>
      </c>
    </row>
    <row r="2653" spans="1:4" ht="15" thickBot="1">
      <c r="A2653" s="33">
        <v>60</v>
      </c>
      <c r="B2653" s="34" t="s">
        <v>61</v>
      </c>
      <c r="C2653" s="35">
        <v>3</v>
      </c>
      <c r="D2653" s="35">
        <v>5</v>
      </c>
    </row>
    <row r="2654" spans="1:4" ht="15" thickBot="1">
      <c r="A2654" s="33">
        <v>61</v>
      </c>
      <c r="B2654" s="34" t="s">
        <v>61</v>
      </c>
      <c r="C2654" s="35">
        <v>3</v>
      </c>
      <c r="D2654" s="35">
        <v>17</v>
      </c>
    </row>
    <row r="2655" spans="1:4" ht="15" thickBot="1">
      <c r="A2655" s="33">
        <v>62</v>
      </c>
      <c r="B2655" s="34" t="s">
        <v>61</v>
      </c>
      <c r="C2655" s="35">
        <v>3</v>
      </c>
      <c r="D2655" s="35">
        <v>17</v>
      </c>
    </row>
    <row r="2656" spans="1:4" ht="15" thickBot="1">
      <c r="A2656" s="33">
        <v>63</v>
      </c>
      <c r="B2656" s="34" t="s">
        <v>61</v>
      </c>
      <c r="C2656" s="35">
        <v>3</v>
      </c>
      <c r="D2656" s="35">
        <v>18</v>
      </c>
    </row>
    <row r="2657" spans="1:4" ht="15" thickBot="1">
      <c r="A2657" s="33">
        <v>64</v>
      </c>
      <c r="B2657" s="34" t="s">
        <v>61</v>
      </c>
      <c r="C2657" s="35">
        <v>3</v>
      </c>
      <c r="D2657" s="35">
        <v>12</v>
      </c>
    </row>
    <row r="2658" spans="1:4" ht="15" thickBot="1">
      <c r="A2658" s="33">
        <v>65</v>
      </c>
      <c r="B2658" s="34" t="s">
        <v>61</v>
      </c>
      <c r="C2658" s="35">
        <v>3</v>
      </c>
      <c r="D2658" s="35">
        <v>15</v>
      </c>
    </row>
    <row r="2659" spans="1:4" ht="15" thickBot="1">
      <c r="A2659" s="33">
        <v>66</v>
      </c>
      <c r="B2659" s="34" t="s">
        <v>61</v>
      </c>
      <c r="C2659" s="35">
        <v>3</v>
      </c>
      <c r="D2659" s="35">
        <v>29</v>
      </c>
    </row>
    <row r="2660" spans="1:4" ht="15" thickBot="1">
      <c r="A2660" s="33">
        <v>67</v>
      </c>
      <c r="B2660" s="34" t="s">
        <v>61</v>
      </c>
      <c r="C2660" s="35">
        <v>3</v>
      </c>
      <c r="D2660" s="35">
        <v>18</v>
      </c>
    </row>
    <row r="2661" spans="1:4" ht="15" thickBot="1">
      <c r="A2661" s="33">
        <v>68</v>
      </c>
      <c r="B2661" s="34" t="s">
        <v>61</v>
      </c>
      <c r="C2661" s="35">
        <v>3</v>
      </c>
      <c r="D2661" s="35">
        <v>26</v>
      </c>
    </row>
    <row r="2662" spans="1:4" ht="15" thickBot="1">
      <c r="A2662" s="33">
        <v>69</v>
      </c>
      <c r="B2662" s="34" t="s">
        <v>61</v>
      </c>
      <c r="C2662" s="35">
        <v>3</v>
      </c>
      <c r="D2662" s="35">
        <v>2</v>
      </c>
    </row>
    <row r="2663" spans="1:4" ht="15" thickBot="1">
      <c r="A2663" s="33">
        <v>70</v>
      </c>
      <c r="B2663" s="34" t="s">
        <v>61</v>
      </c>
      <c r="C2663" s="35">
        <v>3</v>
      </c>
      <c r="D2663" s="35">
        <v>12</v>
      </c>
    </row>
    <row r="2664" spans="1:4" ht="15" thickBot="1">
      <c r="A2664" s="33">
        <v>71</v>
      </c>
      <c r="B2664" s="34" t="s">
        <v>61</v>
      </c>
      <c r="C2664" s="35">
        <v>3</v>
      </c>
      <c r="D2664" s="35">
        <v>47</v>
      </c>
    </row>
    <row r="2665" spans="1:4" ht="15" thickBot="1">
      <c r="A2665" s="33">
        <v>72</v>
      </c>
      <c r="B2665" s="34" t="s">
        <v>61</v>
      </c>
      <c r="C2665" s="35">
        <v>3</v>
      </c>
      <c r="D2665" s="35">
        <v>10</v>
      </c>
    </row>
    <row r="2666" spans="1:4" ht="15" thickBot="1">
      <c r="A2666" s="33">
        <v>73</v>
      </c>
      <c r="B2666" s="34" t="s">
        <v>61</v>
      </c>
      <c r="C2666" s="35">
        <v>3</v>
      </c>
      <c r="D2666" s="35">
        <v>20</v>
      </c>
    </row>
    <row r="2667" spans="1:4" ht="15" thickBot="1">
      <c r="A2667" s="33">
        <v>74</v>
      </c>
      <c r="B2667" s="34" t="s">
        <v>61</v>
      </c>
      <c r="C2667" s="35">
        <v>3</v>
      </c>
      <c r="D2667" s="35">
        <v>18</v>
      </c>
    </row>
    <row r="2668" spans="1:4" ht="15" thickBot="1">
      <c r="A2668" s="33">
        <v>75</v>
      </c>
      <c r="B2668" s="34" t="s">
        <v>61</v>
      </c>
      <c r="C2668" s="35">
        <v>3</v>
      </c>
      <c r="D2668" s="35">
        <v>16</v>
      </c>
    </row>
    <row r="2669" spans="1:4" ht="15" thickBot="1">
      <c r="A2669" s="33">
        <v>76</v>
      </c>
      <c r="B2669" s="34" t="s">
        <v>61</v>
      </c>
      <c r="C2669" s="35">
        <v>3</v>
      </c>
      <c r="D2669" s="35">
        <v>10</v>
      </c>
    </row>
    <row r="2670" spans="1:4" ht="15" thickBot="1">
      <c r="A2670" s="33">
        <v>77</v>
      </c>
      <c r="B2670" s="34" t="s">
        <v>61</v>
      </c>
      <c r="C2670" s="35">
        <v>3</v>
      </c>
      <c r="D2670" s="34" t="s">
        <v>63</v>
      </c>
    </row>
    <row r="2671" spans="1:4" ht="15" thickBot="1">
      <c r="A2671" s="33">
        <v>78</v>
      </c>
      <c r="B2671" s="34" t="s">
        <v>61</v>
      </c>
      <c r="C2671" s="35">
        <v>3</v>
      </c>
      <c r="D2671" s="35">
        <v>19</v>
      </c>
    </row>
    <row r="2672" spans="1:4" ht="15" thickBot="1">
      <c r="A2672" s="33">
        <v>79</v>
      </c>
      <c r="B2672" s="34" t="s">
        <v>61</v>
      </c>
      <c r="C2672" s="35">
        <v>3</v>
      </c>
      <c r="D2672" s="35">
        <v>8</v>
      </c>
    </row>
    <row r="2673" spans="1:4" ht="15" thickBot="1">
      <c r="A2673" s="33">
        <v>80</v>
      </c>
      <c r="B2673" s="34" t="s">
        <v>61</v>
      </c>
      <c r="C2673" s="35">
        <v>3</v>
      </c>
      <c r="D2673" s="35">
        <v>10</v>
      </c>
    </row>
    <row r="2674" spans="1:4" ht="15" thickBot="1">
      <c r="A2674" s="33">
        <v>81</v>
      </c>
      <c r="B2674" s="34" t="s">
        <v>61</v>
      </c>
      <c r="C2674" s="35">
        <v>3</v>
      </c>
      <c r="D2674" s="35">
        <v>0</v>
      </c>
    </row>
    <row r="2675" spans="1:4" ht="15" thickBot="1">
      <c r="A2675" s="33">
        <v>82</v>
      </c>
      <c r="B2675" s="34" t="s">
        <v>61</v>
      </c>
      <c r="C2675" s="35">
        <v>3</v>
      </c>
      <c r="D2675" s="35">
        <v>0</v>
      </c>
    </row>
    <row r="2676" spans="1:4" ht="15" thickBot="1">
      <c r="A2676" s="33">
        <v>83</v>
      </c>
      <c r="B2676" s="34" t="s">
        <v>61</v>
      </c>
      <c r="C2676" s="35">
        <v>3</v>
      </c>
      <c r="D2676" s="35">
        <v>11</v>
      </c>
    </row>
    <row r="2677" spans="1:4" ht="15" thickBot="1">
      <c r="A2677" s="33">
        <v>84</v>
      </c>
      <c r="B2677" s="34" t="s">
        <v>61</v>
      </c>
      <c r="C2677" s="35">
        <v>3</v>
      </c>
      <c r="D2677" s="35">
        <v>15</v>
      </c>
    </row>
    <row r="2678" spans="1:4" ht="15" thickBot="1">
      <c r="A2678" s="33">
        <v>85</v>
      </c>
      <c r="B2678" s="34" t="s">
        <v>61</v>
      </c>
      <c r="C2678" s="35">
        <v>3</v>
      </c>
      <c r="D2678" s="35">
        <v>0</v>
      </c>
    </row>
    <row r="2679" spans="1:4" ht="15" thickBot="1">
      <c r="A2679" s="33">
        <v>86</v>
      </c>
      <c r="B2679" s="34" t="s">
        <v>61</v>
      </c>
      <c r="C2679" s="35">
        <v>3</v>
      </c>
      <c r="D2679" s="35">
        <v>25</v>
      </c>
    </row>
    <row r="2680" spans="1:4" ht="15" thickBot="1">
      <c r="A2680" s="33">
        <v>87</v>
      </c>
      <c r="B2680" s="34" t="s">
        <v>61</v>
      </c>
      <c r="C2680" s="35">
        <v>3</v>
      </c>
      <c r="D2680" s="35">
        <v>13</v>
      </c>
    </row>
    <row r="2681" spans="1:4" ht="15" thickBot="1">
      <c r="A2681" s="33">
        <v>88</v>
      </c>
      <c r="B2681" s="34" t="s">
        <v>61</v>
      </c>
      <c r="C2681" s="35">
        <v>3</v>
      </c>
      <c r="D2681" s="35">
        <v>11</v>
      </c>
    </row>
    <row r="2682" spans="1:4" ht="15" thickBot="1">
      <c r="A2682" s="33">
        <v>89</v>
      </c>
      <c r="B2682" s="34" t="s">
        <v>61</v>
      </c>
      <c r="C2682" s="35">
        <v>3</v>
      </c>
      <c r="D2682" s="35">
        <v>0</v>
      </c>
    </row>
    <row r="2683" spans="1:4" ht="15" thickBot="1">
      <c r="A2683" s="33">
        <v>90</v>
      </c>
      <c r="B2683" s="34" t="s">
        <v>61</v>
      </c>
      <c r="C2683" s="35">
        <v>3</v>
      </c>
      <c r="D2683" s="35">
        <v>0</v>
      </c>
    </row>
    <row r="2684" spans="1:4" ht="15" thickBot="1">
      <c r="A2684" s="33">
        <v>91</v>
      </c>
      <c r="B2684" s="34" t="s">
        <v>61</v>
      </c>
      <c r="C2684" s="35">
        <v>3</v>
      </c>
      <c r="D2684" s="34" t="s">
        <v>63</v>
      </c>
    </row>
    <row r="2685" spans="1:4" ht="15" thickBot="1">
      <c r="A2685" s="33">
        <v>92</v>
      </c>
      <c r="B2685" s="34" t="s">
        <v>61</v>
      </c>
      <c r="C2685" s="35">
        <v>3</v>
      </c>
      <c r="D2685" s="35">
        <v>9</v>
      </c>
    </row>
    <row r="2686" spans="1:4" ht="15" thickBot="1">
      <c r="A2686" s="33">
        <v>93</v>
      </c>
      <c r="B2686" s="34" t="s">
        <v>61</v>
      </c>
      <c r="C2686" s="35">
        <v>3</v>
      </c>
      <c r="D2686" s="35">
        <v>0</v>
      </c>
    </row>
    <row r="2687" spans="1:4" ht="15" thickBot="1">
      <c r="A2687" s="33">
        <v>94</v>
      </c>
      <c r="B2687" s="34" t="s">
        <v>61</v>
      </c>
      <c r="C2687" s="35">
        <v>3</v>
      </c>
      <c r="D2687" s="35">
        <v>9</v>
      </c>
    </row>
    <row r="2688" spans="1:4" ht="15" thickBot="1">
      <c r="A2688" s="33">
        <v>95</v>
      </c>
      <c r="B2688" s="34" t="s">
        <v>61</v>
      </c>
      <c r="C2688" s="35">
        <v>3</v>
      </c>
      <c r="D2688" s="35">
        <v>0</v>
      </c>
    </row>
    <row r="2689" spans="1:4" ht="15" thickBot="1">
      <c r="A2689" s="33">
        <v>96</v>
      </c>
      <c r="B2689" s="34" t="s">
        <v>61</v>
      </c>
      <c r="C2689" s="35">
        <v>3</v>
      </c>
      <c r="D2689" s="34" t="s">
        <v>63</v>
      </c>
    </row>
    <row r="2690" spans="1:4" ht="15" thickBot="1">
      <c r="A2690" s="33">
        <v>97</v>
      </c>
      <c r="B2690" s="34" t="s">
        <v>61</v>
      </c>
      <c r="C2690" s="35">
        <v>3</v>
      </c>
      <c r="D2690" s="34" t="s">
        <v>63</v>
      </c>
    </row>
    <row r="2691" spans="1:4" ht="15" thickBot="1">
      <c r="A2691" s="33">
        <v>98</v>
      </c>
      <c r="B2691" s="34" t="s">
        <v>61</v>
      </c>
      <c r="C2691" s="35">
        <v>3</v>
      </c>
      <c r="D2691" s="35">
        <v>0</v>
      </c>
    </row>
    <row r="2692" spans="1:4" ht="15" thickBot="1">
      <c r="A2692" s="33">
        <v>99</v>
      </c>
      <c r="B2692" s="34" t="s">
        <v>61</v>
      </c>
      <c r="C2692" s="35">
        <v>3</v>
      </c>
      <c r="D2692" s="34" t="s">
        <v>63</v>
      </c>
    </row>
    <row r="2693" spans="1:4" ht="15" thickBot="1">
      <c r="A2693" s="33">
        <v>100</v>
      </c>
      <c r="B2693" s="34" t="s">
        <v>61</v>
      </c>
      <c r="C2693" s="35">
        <v>3</v>
      </c>
      <c r="D2693" s="35">
        <v>5</v>
      </c>
    </row>
    <row r="2694" spans="1:4" ht="15" thickBot="1">
      <c r="A2694" s="33">
        <v>101</v>
      </c>
      <c r="B2694" s="34" t="s">
        <v>61</v>
      </c>
      <c r="C2694" s="35">
        <v>3</v>
      </c>
      <c r="D2694" s="34" t="s">
        <v>63</v>
      </c>
    </row>
    <row r="2695" spans="1:4" ht="15" thickBot="1">
      <c r="A2695" s="33">
        <v>102</v>
      </c>
      <c r="B2695" s="34" t="s">
        <v>61</v>
      </c>
      <c r="C2695" s="35">
        <v>3</v>
      </c>
      <c r="D2695" s="34" t="s">
        <v>63</v>
      </c>
    </row>
    <row r="2696" spans="1:4" ht="15" thickBot="1">
      <c r="A2696" s="33">
        <v>103</v>
      </c>
      <c r="B2696" s="34" t="s">
        <v>61</v>
      </c>
      <c r="C2696" s="35">
        <v>3</v>
      </c>
      <c r="D2696" s="34" t="s">
        <v>63</v>
      </c>
    </row>
    <row r="2697" spans="1:4" ht="15" thickBot="1">
      <c r="A2697" s="33">
        <v>104</v>
      </c>
      <c r="B2697" s="34" t="s">
        <v>61</v>
      </c>
      <c r="C2697" s="35">
        <v>3</v>
      </c>
      <c r="D2697" s="35">
        <v>11</v>
      </c>
    </row>
    <row r="2698" spans="1:4" ht="15" thickBot="1">
      <c r="A2698" s="33">
        <v>105</v>
      </c>
      <c r="B2698" s="34" t="s">
        <v>61</v>
      </c>
      <c r="C2698" s="35">
        <v>3</v>
      </c>
      <c r="D2698" s="35">
        <v>8</v>
      </c>
    </row>
    <row r="2699" spans="1:4" ht="15" thickBot="1">
      <c r="A2699" s="33">
        <v>106</v>
      </c>
      <c r="B2699" s="34" t="s">
        <v>61</v>
      </c>
      <c r="C2699" s="35">
        <v>3</v>
      </c>
      <c r="D2699" s="35">
        <v>14</v>
      </c>
    </row>
    <row r="2700" spans="1:4" ht="15" thickBot="1">
      <c r="A2700" s="33">
        <v>107</v>
      </c>
      <c r="B2700" s="34" t="s">
        <v>61</v>
      </c>
      <c r="C2700" s="35">
        <v>3</v>
      </c>
      <c r="D2700" s="35">
        <v>13</v>
      </c>
    </row>
    <row r="2701" spans="1:4" ht="15" thickBot="1">
      <c r="A2701" s="33">
        <v>108</v>
      </c>
      <c r="B2701" s="34" t="s">
        <v>61</v>
      </c>
      <c r="C2701" s="35">
        <v>3</v>
      </c>
      <c r="D2701" s="34" t="s">
        <v>63</v>
      </c>
    </row>
    <row r="2702" spans="1:4" ht="15" thickBot="1">
      <c r="A2702" s="33">
        <v>109</v>
      </c>
      <c r="B2702" s="34" t="s">
        <v>61</v>
      </c>
      <c r="C2702" s="35">
        <v>3</v>
      </c>
      <c r="D2702" s="34" t="s">
        <v>63</v>
      </c>
    </row>
    <row r="2703" spans="1:4" ht="15" thickBot="1">
      <c r="A2703" s="33">
        <v>110</v>
      </c>
      <c r="B2703" s="34" t="s">
        <v>61</v>
      </c>
      <c r="C2703" s="35">
        <v>3</v>
      </c>
      <c r="D2703" s="34" t="s">
        <v>63</v>
      </c>
    </row>
    <row r="2704" spans="1:4" ht="15" thickBot="1">
      <c r="A2704" s="33">
        <v>111</v>
      </c>
      <c r="B2704" s="34" t="s">
        <v>61</v>
      </c>
      <c r="C2704" s="35">
        <v>3</v>
      </c>
      <c r="D2704" s="35">
        <v>11</v>
      </c>
    </row>
    <row r="2705" spans="1:4" ht="15" thickBot="1">
      <c r="A2705" s="33">
        <v>112</v>
      </c>
      <c r="B2705" s="34" t="s">
        <v>61</v>
      </c>
      <c r="C2705" s="35">
        <v>3</v>
      </c>
      <c r="D2705" s="35">
        <v>3</v>
      </c>
    </row>
    <row r="2706" spans="1:4" ht="15" thickBot="1">
      <c r="A2706" s="33">
        <v>113</v>
      </c>
      <c r="B2706" s="34" t="s">
        <v>61</v>
      </c>
      <c r="C2706" s="35">
        <v>3</v>
      </c>
      <c r="D2706" s="35">
        <v>0</v>
      </c>
    </row>
    <row r="2707" spans="1:4" ht="15" thickBot="1">
      <c r="A2707" s="33">
        <v>114</v>
      </c>
      <c r="B2707" s="34" t="s">
        <v>61</v>
      </c>
      <c r="C2707" s="35">
        <v>3</v>
      </c>
      <c r="D2707" s="34" t="s">
        <v>63</v>
      </c>
    </row>
    <row r="2708" spans="1:4" ht="15" thickBot="1">
      <c r="A2708" s="33">
        <v>115</v>
      </c>
      <c r="B2708" s="34" t="s">
        <v>61</v>
      </c>
      <c r="C2708" s="35">
        <v>3</v>
      </c>
      <c r="D2708" s="35">
        <v>10</v>
      </c>
    </row>
    <row r="2709" spans="1:4" ht="15" thickBot="1">
      <c r="A2709" s="33">
        <v>116</v>
      </c>
      <c r="B2709" s="34" t="s">
        <v>61</v>
      </c>
      <c r="C2709" s="35">
        <v>3</v>
      </c>
      <c r="D2709" s="35">
        <v>8</v>
      </c>
    </row>
    <row r="2710" spans="1:4" ht="15" thickBot="1">
      <c r="A2710" s="33">
        <v>117</v>
      </c>
      <c r="B2710" s="34" t="s">
        <v>61</v>
      </c>
      <c r="C2710" s="35">
        <v>3</v>
      </c>
      <c r="D2710" s="34" t="s">
        <v>63</v>
      </c>
    </row>
    <row r="2711" spans="1:4" ht="15" thickBot="1">
      <c r="A2711" s="33">
        <v>118</v>
      </c>
      <c r="B2711" s="34" t="s">
        <v>61</v>
      </c>
      <c r="C2711" s="35">
        <v>3</v>
      </c>
      <c r="D2711" s="35">
        <v>5</v>
      </c>
    </row>
    <row r="2712" spans="1:4" ht="15" thickBot="1">
      <c r="A2712" s="33">
        <v>119</v>
      </c>
      <c r="B2712" s="34" t="s">
        <v>61</v>
      </c>
      <c r="C2712" s="35">
        <v>3</v>
      </c>
      <c r="D2712" s="35">
        <v>15</v>
      </c>
    </row>
    <row r="2713" spans="1:4" ht="15" thickBot="1">
      <c r="A2713" s="33">
        <v>120</v>
      </c>
      <c r="B2713" s="34" t="s">
        <v>61</v>
      </c>
      <c r="C2713" s="35">
        <v>3</v>
      </c>
      <c r="D2713" s="35">
        <v>27</v>
      </c>
    </row>
    <row r="2714" spans="1:4" ht="15" thickBot="1">
      <c r="A2714" s="33">
        <v>121</v>
      </c>
      <c r="B2714" s="34" t="s">
        <v>61</v>
      </c>
      <c r="C2714" s="35">
        <v>3</v>
      </c>
      <c r="D2714" s="35">
        <v>13</v>
      </c>
    </row>
    <row r="2715" spans="1:4" ht="15" thickBot="1">
      <c r="A2715" s="33">
        <v>122</v>
      </c>
      <c r="B2715" s="34" t="s">
        <v>61</v>
      </c>
      <c r="C2715" s="35">
        <v>3</v>
      </c>
      <c r="D2715" s="35">
        <v>0</v>
      </c>
    </row>
    <row r="2716" spans="1:4" ht="15" thickBot="1">
      <c r="A2716" s="33">
        <v>123</v>
      </c>
      <c r="B2716" s="34" t="s">
        <v>61</v>
      </c>
      <c r="C2716" s="35">
        <v>3</v>
      </c>
      <c r="D2716" s="35">
        <v>10</v>
      </c>
    </row>
    <row r="2717" spans="1:4" ht="15" thickBot="1">
      <c r="A2717" s="33">
        <v>124</v>
      </c>
      <c r="B2717" s="34" t="s">
        <v>61</v>
      </c>
      <c r="C2717" s="35">
        <v>3</v>
      </c>
      <c r="D2717" s="34" t="s">
        <v>63</v>
      </c>
    </row>
    <row r="2718" spans="1:4" ht="15" thickBot="1">
      <c r="A2718" s="33">
        <v>125</v>
      </c>
      <c r="B2718" s="34" t="s">
        <v>61</v>
      </c>
      <c r="C2718" s="35">
        <v>3</v>
      </c>
      <c r="D2718" s="35">
        <v>3</v>
      </c>
    </row>
    <row r="2719" spans="1:4" ht="15" thickBot="1">
      <c r="A2719" s="33">
        <v>126</v>
      </c>
      <c r="B2719" s="34" t="s">
        <v>61</v>
      </c>
      <c r="C2719" s="35">
        <v>3</v>
      </c>
      <c r="D2719" s="35">
        <v>3</v>
      </c>
    </row>
    <row r="2720" spans="1:4" ht="15" thickBot="1">
      <c r="A2720" s="33">
        <v>127</v>
      </c>
      <c r="B2720" s="34" t="s">
        <v>61</v>
      </c>
      <c r="C2720" s="35">
        <v>3</v>
      </c>
      <c r="D2720" s="35">
        <v>14</v>
      </c>
    </row>
    <row r="2721" spans="1:4" ht="15" thickBot="1">
      <c r="A2721" s="33">
        <v>128</v>
      </c>
      <c r="B2721" s="34" t="s">
        <v>61</v>
      </c>
      <c r="C2721" s="35">
        <v>3</v>
      </c>
      <c r="D2721" s="35">
        <v>2</v>
      </c>
    </row>
    <row r="2722" spans="1:4" ht="15" thickBot="1">
      <c r="A2722" s="33">
        <v>129</v>
      </c>
      <c r="B2722" s="34" t="s">
        <v>61</v>
      </c>
      <c r="C2722" s="35">
        <v>3</v>
      </c>
      <c r="D2722" s="34" t="s">
        <v>63</v>
      </c>
    </row>
    <row r="2723" spans="1:4" ht="15" thickBot="1">
      <c r="A2723" s="33">
        <v>130</v>
      </c>
      <c r="B2723" s="34" t="s">
        <v>61</v>
      </c>
      <c r="C2723" s="35">
        <v>3</v>
      </c>
      <c r="D2723" s="34" t="s">
        <v>63</v>
      </c>
    </row>
    <row r="2724" spans="1:4" ht="15" thickBot="1">
      <c r="A2724" s="33">
        <v>131</v>
      </c>
      <c r="B2724" s="34" t="s">
        <v>61</v>
      </c>
      <c r="C2724" s="35">
        <v>3</v>
      </c>
      <c r="D2724" s="35">
        <v>3</v>
      </c>
    </row>
    <row r="2725" spans="1:4" ht="15" thickBot="1">
      <c r="A2725" s="33">
        <v>132</v>
      </c>
      <c r="B2725" s="34" t="s">
        <v>61</v>
      </c>
      <c r="C2725" s="35">
        <v>3</v>
      </c>
      <c r="D2725" s="35">
        <v>10</v>
      </c>
    </row>
    <row r="2726" spans="1:4" ht="15" thickBot="1">
      <c r="A2726" s="33">
        <v>133</v>
      </c>
      <c r="B2726" s="34" t="s">
        <v>61</v>
      </c>
      <c r="C2726" s="35">
        <v>3</v>
      </c>
      <c r="D2726" s="35">
        <v>25</v>
      </c>
    </row>
    <row r="2727" spans="1:4" ht="15" thickBot="1">
      <c r="A2727" s="33">
        <v>134</v>
      </c>
      <c r="B2727" s="34" t="s">
        <v>61</v>
      </c>
      <c r="C2727" s="35">
        <v>3</v>
      </c>
      <c r="D2727" s="35">
        <v>10</v>
      </c>
    </row>
    <row r="2728" spans="1:4" ht="15" thickBot="1">
      <c r="A2728" s="33">
        <v>135</v>
      </c>
      <c r="B2728" s="34" t="s">
        <v>61</v>
      </c>
      <c r="C2728" s="35">
        <v>3</v>
      </c>
      <c r="D2728" s="35">
        <v>0</v>
      </c>
    </row>
    <row r="2729" spans="1:4" ht="15" thickBot="1">
      <c r="A2729" s="33">
        <v>136</v>
      </c>
      <c r="B2729" s="34" t="s">
        <v>61</v>
      </c>
      <c r="C2729" s="35">
        <v>3</v>
      </c>
      <c r="D2729" s="35">
        <v>8</v>
      </c>
    </row>
    <row r="2730" spans="1:4" ht="15" thickBot="1">
      <c r="A2730" s="33">
        <v>137</v>
      </c>
      <c r="B2730" s="34" t="s">
        <v>61</v>
      </c>
      <c r="C2730" s="35">
        <v>3</v>
      </c>
      <c r="D2730" s="35">
        <v>0</v>
      </c>
    </row>
    <row r="2731" spans="1:4" ht="15" thickBot="1">
      <c r="A2731" s="33">
        <v>138</v>
      </c>
      <c r="B2731" s="34" t="s">
        <v>61</v>
      </c>
      <c r="C2731" s="35">
        <v>3</v>
      </c>
      <c r="D2731" s="35">
        <v>11</v>
      </c>
    </row>
    <row r="2732" spans="1:4" ht="15" thickBot="1">
      <c r="A2732" s="33">
        <v>139</v>
      </c>
      <c r="B2732" s="34" t="s">
        <v>61</v>
      </c>
      <c r="C2732" s="35">
        <v>3</v>
      </c>
      <c r="D2732" s="35">
        <v>14</v>
      </c>
    </row>
    <row r="2733" spans="1:4" ht="15" thickBot="1">
      <c r="A2733" s="33">
        <v>140</v>
      </c>
      <c r="B2733" s="34" t="s">
        <v>61</v>
      </c>
      <c r="C2733" s="35">
        <v>3</v>
      </c>
      <c r="D2733" s="35">
        <v>50</v>
      </c>
    </row>
    <row r="2734" spans="1:4" ht="15" thickBot="1">
      <c r="A2734" s="33">
        <v>141</v>
      </c>
      <c r="B2734" s="34" t="s">
        <v>61</v>
      </c>
      <c r="C2734" s="35">
        <v>3</v>
      </c>
      <c r="D2734" s="35">
        <v>21</v>
      </c>
    </row>
    <row r="2735" spans="1:4" ht="15" thickBot="1">
      <c r="A2735" s="33">
        <v>142</v>
      </c>
      <c r="B2735" s="34" t="s">
        <v>61</v>
      </c>
      <c r="C2735" s="35">
        <v>3</v>
      </c>
      <c r="D2735" s="35">
        <v>7</v>
      </c>
    </row>
    <row r="2736" spans="1:4" ht="15" thickBot="1">
      <c r="A2736" s="33">
        <v>143</v>
      </c>
      <c r="B2736" s="34" t="s">
        <v>61</v>
      </c>
      <c r="C2736" s="35">
        <v>3</v>
      </c>
      <c r="D2736" s="35">
        <v>20</v>
      </c>
    </row>
    <row r="2737" spans="1:4" ht="15" thickBot="1">
      <c r="A2737" s="33">
        <v>144</v>
      </c>
      <c r="B2737" s="34" t="s">
        <v>61</v>
      </c>
      <c r="C2737" s="35">
        <v>3</v>
      </c>
      <c r="D2737" s="35">
        <v>26</v>
      </c>
    </row>
    <row r="2738" spans="1:4" ht="15" thickBot="1">
      <c r="A2738" s="33">
        <v>145</v>
      </c>
      <c r="B2738" s="34" t="s">
        <v>61</v>
      </c>
      <c r="C2738" s="35">
        <v>3</v>
      </c>
      <c r="D2738" s="35">
        <v>4</v>
      </c>
    </row>
    <row r="2739" spans="1:4" ht="15" thickBot="1">
      <c r="A2739" s="33">
        <v>146</v>
      </c>
      <c r="B2739" s="34" t="s">
        <v>61</v>
      </c>
      <c r="C2739" s="35">
        <v>3</v>
      </c>
      <c r="D2739" s="35">
        <v>20</v>
      </c>
    </row>
    <row r="2740" spans="1:4" ht="15" thickBot="1">
      <c r="A2740" s="33">
        <v>147</v>
      </c>
      <c r="B2740" s="34" t="s">
        <v>61</v>
      </c>
      <c r="C2740" s="35">
        <v>3</v>
      </c>
      <c r="D2740" s="35">
        <v>9</v>
      </c>
    </row>
    <row r="2741" spans="1:4" ht="15" thickBot="1">
      <c r="A2741" s="33">
        <v>148</v>
      </c>
      <c r="B2741" s="34" t="s">
        <v>61</v>
      </c>
      <c r="C2741" s="35">
        <v>3</v>
      </c>
      <c r="D2741" s="35">
        <v>17</v>
      </c>
    </row>
    <row r="2742" spans="1:4" ht="15" thickBot="1">
      <c r="A2742" s="33">
        <v>149</v>
      </c>
      <c r="B2742" s="34" t="s">
        <v>61</v>
      </c>
      <c r="C2742" s="35">
        <v>3</v>
      </c>
      <c r="D2742" s="35">
        <v>5</v>
      </c>
    </row>
    <row r="2743" spans="1:4" ht="15" thickBot="1">
      <c r="A2743" s="33">
        <v>150</v>
      </c>
      <c r="B2743" s="34" t="s">
        <v>61</v>
      </c>
      <c r="C2743" s="35">
        <v>3</v>
      </c>
      <c r="D2743" s="35">
        <v>46</v>
      </c>
    </row>
    <row r="2744" spans="1:4" ht="15" thickBot="1">
      <c r="A2744" s="33">
        <v>151</v>
      </c>
      <c r="B2744" s="34" t="s">
        <v>61</v>
      </c>
      <c r="C2744" s="35">
        <v>3</v>
      </c>
      <c r="D2744" s="35">
        <v>29</v>
      </c>
    </row>
    <row r="2745" spans="1:4" ht="15" thickBot="1">
      <c r="A2745" s="33">
        <v>152</v>
      </c>
      <c r="B2745" s="34" t="s">
        <v>61</v>
      </c>
      <c r="C2745" s="35">
        <v>3</v>
      </c>
      <c r="D2745" s="35">
        <v>18</v>
      </c>
    </row>
    <row r="2746" spans="1:4" ht="15" thickBot="1">
      <c r="A2746" s="33">
        <v>153</v>
      </c>
      <c r="B2746" s="34" t="s">
        <v>61</v>
      </c>
      <c r="C2746" s="35">
        <v>3</v>
      </c>
      <c r="D2746" s="34" t="s">
        <v>63</v>
      </c>
    </row>
    <row r="2747" spans="1:4" ht="15" thickBot="1">
      <c r="A2747" s="33">
        <v>154</v>
      </c>
      <c r="B2747" s="34" t="s">
        <v>61</v>
      </c>
      <c r="C2747" s="35">
        <v>3</v>
      </c>
      <c r="D2747" s="35">
        <v>0</v>
      </c>
    </row>
    <row r="2748" spans="1:4" ht="15" thickBot="1">
      <c r="A2748" s="33">
        <v>155</v>
      </c>
      <c r="B2748" s="34" t="s">
        <v>61</v>
      </c>
      <c r="C2748" s="35">
        <v>3</v>
      </c>
      <c r="D2748" s="35">
        <v>14</v>
      </c>
    </row>
    <row r="2749" spans="1:4" ht="15" thickBot="1">
      <c r="A2749" s="33">
        <v>156</v>
      </c>
      <c r="B2749" s="34" t="s">
        <v>61</v>
      </c>
      <c r="C2749" s="35">
        <v>3</v>
      </c>
      <c r="D2749" s="35">
        <v>25</v>
      </c>
    </row>
    <row r="2750" spans="1:4" ht="15" thickBot="1">
      <c r="A2750" s="33">
        <v>157</v>
      </c>
      <c r="B2750" s="34" t="s">
        <v>61</v>
      </c>
      <c r="C2750" s="35">
        <v>3</v>
      </c>
      <c r="D2750" s="35">
        <v>11</v>
      </c>
    </row>
    <row r="2751" spans="1:4" ht="15" thickBot="1">
      <c r="A2751" s="33">
        <v>158</v>
      </c>
      <c r="B2751" s="34" t="s">
        <v>61</v>
      </c>
      <c r="C2751" s="35">
        <v>3</v>
      </c>
      <c r="D2751" s="35">
        <v>8</v>
      </c>
    </row>
    <row r="2752" spans="1:4" ht="15" thickBot="1">
      <c r="A2752" s="33">
        <v>159</v>
      </c>
      <c r="B2752" s="34" t="s">
        <v>61</v>
      </c>
      <c r="C2752" s="35">
        <v>3</v>
      </c>
      <c r="D2752" s="35">
        <v>19</v>
      </c>
    </row>
    <row r="2753" spans="1:4" ht="15" thickBot="1">
      <c r="A2753" s="33">
        <v>160</v>
      </c>
      <c r="B2753" s="34" t="s">
        <v>61</v>
      </c>
      <c r="C2753" s="35">
        <v>3</v>
      </c>
      <c r="D2753" s="34" t="s">
        <v>63</v>
      </c>
    </row>
    <row r="2754" spans="1:4" ht="15" thickBot="1">
      <c r="A2754" s="33">
        <v>161</v>
      </c>
      <c r="B2754" s="34" t="s">
        <v>61</v>
      </c>
      <c r="C2754" s="35">
        <v>3</v>
      </c>
      <c r="D2754" s="35">
        <v>13</v>
      </c>
    </row>
    <row r="2755" spans="1:4" ht="15" thickBot="1">
      <c r="A2755" s="33">
        <v>162</v>
      </c>
      <c r="B2755" s="34" t="s">
        <v>61</v>
      </c>
      <c r="C2755" s="35">
        <v>3</v>
      </c>
      <c r="D2755" s="34" t="s">
        <v>63</v>
      </c>
    </row>
    <row r="2756" spans="1:4" ht="15" thickBot="1">
      <c r="A2756" s="33">
        <v>163</v>
      </c>
      <c r="B2756" s="34" t="s">
        <v>61</v>
      </c>
      <c r="C2756" s="35">
        <v>3</v>
      </c>
      <c r="D2756" s="35">
        <v>29</v>
      </c>
    </row>
    <row r="2757" spans="1:4" ht="15" thickBot="1">
      <c r="A2757" s="33">
        <v>164</v>
      </c>
      <c r="B2757" s="34" t="s">
        <v>61</v>
      </c>
      <c r="C2757" s="35">
        <v>3</v>
      </c>
      <c r="D2757" s="34" t="s">
        <v>63</v>
      </c>
    </row>
    <row r="2758" spans="1:4" ht="15" thickBot="1">
      <c r="A2758" s="33">
        <v>165</v>
      </c>
      <c r="B2758" s="34" t="s">
        <v>61</v>
      </c>
      <c r="C2758" s="35">
        <v>3</v>
      </c>
      <c r="D2758" s="35">
        <v>4</v>
      </c>
    </row>
    <row r="2759" spans="1:4" ht="15" thickBot="1">
      <c r="A2759" s="33">
        <v>166</v>
      </c>
      <c r="B2759" s="34" t="s">
        <v>61</v>
      </c>
      <c r="C2759" s="35">
        <v>3</v>
      </c>
      <c r="D2759" s="35">
        <v>3</v>
      </c>
    </row>
    <row r="2760" spans="1:4" ht="15" thickBot="1">
      <c r="A2760" s="33">
        <v>167</v>
      </c>
      <c r="B2760" s="34" t="s">
        <v>61</v>
      </c>
      <c r="C2760" s="35">
        <v>3</v>
      </c>
      <c r="D2760" s="35">
        <v>4</v>
      </c>
    </row>
    <row r="2761" spans="1:4" ht="15" thickBot="1">
      <c r="A2761" s="33">
        <v>168</v>
      </c>
      <c r="B2761" s="34" t="s">
        <v>61</v>
      </c>
      <c r="C2761" s="35">
        <v>3</v>
      </c>
      <c r="D2761" s="35">
        <v>4</v>
      </c>
    </row>
    <row r="2762" spans="1:4" ht="15" thickBot="1">
      <c r="A2762" s="33">
        <v>169</v>
      </c>
      <c r="B2762" s="34" t="s">
        <v>61</v>
      </c>
      <c r="C2762" s="35">
        <v>3</v>
      </c>
      <c r="D2762" s="35">
        <v>9</v>
      </c>
    </row>
    <row r="2763" spans="1:4" ht="15" thickBot="1">
      <c r="A2763" s="33">
        <v>170</v>
      </c>
      <c r="B2763" s="34" t="s">
        <v>61</v>
      </c>
      <c r="C2763" s="35">
        <v>3</v>
      </c>
      <c r="D2763" s="35">
        <v>4</v>
      </c>
    </row>
    <row r="2764" spans="1:4" ht="15" thickBot="1">
      <c r="A2764" s="33">
        <v>171</v>
      </c>
      <c r="B2764" s="34" t="s">
        <v>61</v>
      </c>
      <c r="C2764" s="35">
        <v>3</v>
      </c>
      <c r="D2764" s="35">
        <v>28</v>
      </c>
    </row>
    <row r="2765" spans="1:4" ht="15" thickBot="1">
      <c r="A2765" s="33">
        <v>172</v>
      </c>
      <c r="B2765" s="34" t="s">
        <v>61</v>
      </c>
      <c r="C2765" s="35">
        <v>3</v>
      </c>
      <c r="D2765" s="35">
        <v>7</v>
      </c>
    </row>
    <row r="2766" spans="1:4" ht="15" thickBot="1">
      <c r="A2766" s="33">
        <v>173</v>
      </c>
      <c r="B2766" s="34" t="s">
        <v>61</v>
      </c>
      <c r="C2766" s="35">
        <v>3</v>
      </c>
      <c r="D2766" s="35">
        <v>16</v>
      </c>
    </row>
    <row r="2767" spans="1:4" ht="15" thickBot="1">
      <c r="A2767" s="33">
        <v>174</v>
      </c>
      <c r="B2767" s="34" t="s">
        <v>61</v>
      </c>
      <c r="C2767" s="35">
        <v>3</v>
      </c>
      <c r="D2767" s="34" t="s">
        <v>63</v>
      </c>
    </row>
    <row r="2768" spans="1:4" ht="15" thickBot="1">
      <c r="A2768" s="33">
        <v>175</v>
      </c>
      <c r="B2768" s="34" t="s">
        <v>61</v>
      </c>
      <c r="C2768" s="35">
        <v>3</v>
      </c>
      <c r="D2768" s="35">
        <v>18</v>
      </c>
    </row>
    <row r="2769" spans="1:4" ht="15" thickBot="1">
      <c r="A2769" s="33">
        <v>176</v>
      </c>
      <c r="B2769" s="34" t="s">
        <v>61</v>
      </c>
      <c r="C2769" s="35">
        <v>3</v>
      </c>
      <c r="D2769" s="35">
        <v>11</v>
      </c>
    </row>
    <row r="2770" spans="1:4" ht="15" thickBot="1">
      <c r="A2770" s="33">
        <v>177</v>
      </c>
      <c r="B2770" s="34" t="s">
        <v>61</v>
      </c>
      <c r="C2770" s="35">
        <v>3</v>
      </c>
      <c r="D2770" s="35">
        <v>15</v>
      </c>
    </row>
    <row r="2771" spans="1:4" ht="15" thickBot="1">
      <c r="A2771" s="33">
        <v>178</v>
      </c>
      <c r="B2771" s="34" t="s">
        <v>61</v>
      </c>
      <c r="C2771" s="35">
        <v>3</v>
      </c>
      <c r="D2771" s="35">
        <v>0</v>
      </c>
    </row>
    <row r="2772" spans="1:4" ht="15" thickBot="1">
      <c r="A2772" s="33">
        <v>179</v>
      </c>
      <c r="B2772" s="34" t="s">
        <v>61</v>
      </c>
      <c r="C2772" s="35">
        <v>3</v>
      </c>
      <c r="D2772" s="35">
        <v>0</v>
      </c>
    </row>
    <row r="2773" spans="1:4" ht="15" thickBot="1">
      <c r="A2773" s="33">
        <v>180</v>
      </c>
      <c r="B2773" s="34" t="s">
        <v>61</v>
      </c>
      <c r="C2773" s="35">
        <v>3</v>
      </c>
      <c r="D2773" s="35">
        <v>5</v>
      </c>
    </row>
    <row r="2774" spans="1:4" ht="15" thickBot="1">
      <c r="A2774" s="33">
        <v>181</v>
      </c>
      <c r="B2774" s="34" t="s">
        <v>61</v>
      </c>
      <c r="C2774" s="35">
        <v>3</v>
      </c>
      <c r="D2774" s="35">
        <v>9</v>
      </c>
    </row>
    <row r="2775" spans="1:4" ht="15" thickBot="1">
      <c r="A2775" s="33">
        <v>182</v>
      </c>
      <c r="B2775" s="34" t="s">
        <v>61</v>
      </c>
      <c r="C2775" s="35">
        <v>3</v>
      </c>
      <c r="D2775" s="35">
        <v>15</v>
      </c>
    </row>
    <row r="2776" spans="1:4" ht="15" thickBot="1">
      <c r="A2776" s="33">
        <v>183</v>
      </c>
      <c r="B2776" s="34" t="s">
        <v>61</v>
      </c>
      <c r="C2776" s="35">
        <v>3</v>
      </c>
      <c r="D2776" s="34" t="s">
        <v>63</v>
      </c>
    </row>
    <row r="2777" spans="1:4" ht="15" thickBot="1">
      <c r="A2777" s="33">
        <v>184</v>
      </c>
      <c r="B2777" s="34" t="s">
        <v>61</v>
      </c>
      <c r="C2777" s="35">
        <v>3</v>
      </c>
      <c r="D2777" s="35">
        <v>13</v>
      </c>
    </row>
    <row r="2778" spans="1:4" ht="15" thickBot="1">
      <c r="A2778" s="33">
        <v>185</v>
      </c>
      <c r="B2778" s="34" t="s">
        <v>61</v>
      </c>
      <c r="C2778" s="35">
        <v>3</v>
      </c>
      <c r="D2778" s="35">
        <v>3</v>
      </c>
    </row>
    <row r="2779" spans="1:4" ht="15" thickBot="1">
      <c r="A2779" s="33">
        <v>186</v>
      </c>
      <c r="B2779" s="34" t="s">
        <v>61</v>
      </c>
      <c r="C2779" s="35">
        <v>3</v>
      </c>
      <c r="D2779" s="35">
        <v>13</v>
      </c>
    </row>
    <row r="2780" spans="1:4" ht="15" thickBot="1">
      <c r="A2780" s="33">
        <v>187</v>
      </c>
      <c r="B2780" s="34" t="s">
        <v>61</v>
      </c>
      <c r="C2780" s="35">
        <v>3</v>
      </c>
      <c r="D2780" s="35">
        <v>21</v>
      </c>
    </row>
    <row r="2781" spans="1:4" ht="15" thickBot="1">
      <c r="A2781" s="33">
        <v>188</v>
      </c>
      <c r="B2781" s="34" t="s">
        <v>61</v>
      </c>
      <c r="C2781" s="35">
        <v>3</v>
      </c>
      <c r="D2781" s="35">
        <v>2</v>
      </c>
    </row>
    <row r="2782" spans="1:4" ht="15" thickBot="1">
      <c r="A2782" s="33">
        <v>189</v>
      </c>
      <c r="B2782" s="34" t="s">
        <v>61</v>
      </c>
      <c r="C2782" s="35">
        <v>3</v>
      </c>
      <c r="D2782" s="35">
        <v>5</v>
      </c>
    </row>
    <row r="2783" spans="1:4" ht="15" thickBot="1">
      <c r="A2783" s="33">
        <v>190</v>
      </c>
      <c r="B2783" s="34" t="s">
        <v>61</v>
      </c>
      <c r="C2783" s="35">
        <v>3</v>
      </c>
      <c r="D2783" s="34" t="s">
        <v>63</v>
      </c>
    </row>
    <row r="2784" spans="1:4" ht="15" thickBot="1">
      <c r="A2784" s="33">
        <v>191</v>
      </c>
      <c r="B2784" s="34" t="s">
        <v>61</v>
      </c>
      <c r="C2784" s="35">
        <v>3</v>
      </c>
      <c r="D2784" s="35">
        <v>13</v>
      </c>
    </row>
    <row r="2785" spans="1:4" ht="15" thickBot="1">
      <c r="A2785" s="33">
        <v>192</v>
      </c>
      <c r="B2785" s="34" t="s">
        <v>61</v>
      </c>
      <c r="C2785" s="35">
        <v>3</v>
      </c>
      <c r="D2785" s="35">
        <v>12</v>
      </c>
    </row>
    <row r="2786" spans="1:4" ht="15" thickBot="1">
      <c r="A2786" s="33">
        <v>193</v>
      </c>
      <c r="B2786" s="34" t="s">
        <v>61</v>
      </c>
      <c r="C2786" s="35">
        <v>3</v>
      </c>
      <c r="D2786" s="35">
        <v>0</v>
      </c>
    </row>
    <row r="2787" spans="1:4" ht="15" thickBot="1">
      <c r="A2787" s="33">
        <v>194</v>
      </c>
      <c r="B2787" s="34" t="s">
        <v>61</v>
      </c>
      <c r="C2787" s="35">
        <v>3</v>
      </c>
      <c r="D2787" s="35">
        <v>0</v>
      </c>
    </row>
    <row r="2788" spans="1:4" ht="15" thickBot="1">
      <c r="A2788" s="33">
        <v>195</v>
      </c>
      <c r="B2788" s="34" t="s">
        <v>61</v>
      </c>
      <c r="C2788" s="35">
        <v>3</v>
      </c>
      <c r="D2788" s="35">
        <v>2</v>
      </c>
    </row>
    <row r="2789" spans="1:4" ht="15" thickBot="1">
      <c r="A2789" s="33">
        <v>196</v>
      </c>
      <c r="B2789" s="34" t="s">
        <v>61</v>
      </c>
      <c r="C2789" s="35">
        <v>3</v>
      </c>
      <c r="D2789" s="35">
        <v>6</v>
      </c>
    </row>
    <row r="2790" spans="1:4" ht="15" thickBot="1">
      <c r="A2790" s="33">
        <v>197</v>
      </c>
      <c r="B2790" s="34" t="s">
        <v>61</v>
      </c>
      <c r="C2790" s="35">
        <v>3</v>
      </c>
      <c r="D2790" s="35">
        <v>0</v>
      </c>
    </row>
    <row r="2791" spans="1:4" ht="15" thickBot="1">
      <c r="A2791" s="33">
        <v>198</v>
      </c>
      <c r="B2791" s="34" t="s">
        <v>61</v>
      </c>
      <c r="C2791" s="35">
        <v>3</v>
      </c>
      <c r="D2791" s="35">
        <v>11</v>
      </c>
    </row>
    <row r="2792" spans="1:4" ht="15" thickBot="1">
      <c r="A2792" s="33">
        <v>199</v>
      </c>
      <c r="B2792" s="34" t="s">
        <v>61</v>
      </c>
      <c r="C2792" s="35">
        <v>3</v>
      </c>
      <c r="D2792" s="35">
        <v>3</v>
      </c>
    </row>
    <row r="2793" spans="1:4" ht="15" thickBot="1">
      <c r="A2793" s="33">
        <v>200</v>
      </c>
      <c r="B2793" s="34" t="s">
        <v>61</v>
      </c>
      <c r="C2793" s="35">
        <v>3</v>
      </c>
      <c r="D2793" s="35">
        <v>0</v>
      </c>
    </row>
    <row r="2794" spans="1:4" ht="15" thickBot="1">
      <c r="A2794" s="33">
        <v>201</v>
      </c>
      <c r="B2794" s="34" t="s">
        <v>61</v>
      </c>
      <c r="C2794" s="35">
        <v>3</v>
      </c>
      <c r="D2794" s="35">
        <v>6</v>
      </c>
    </row>
    <row r="2795" spans="1:4" ht="15" thickBot="1">
      <c r="A2795" s="33">
        <v>202</v>
      </c>
      <c r="B2795" s="34" t="s">
        <v>61</v>
      </c>
      <c r="C2795" s="35">
        <v>3</v>
      </c>
      <c r="D2795" s="35">
        <v>10</v>
      </c>
    </row>
    <row r="2796" spans="1:4" ht="15" thickBot="1">
      <c r="A2796" s="33">
        <v>203</v>
      </c>
      <c r="B2796" s="34" t="s">
        <v>61</v>
      </c>
      <c r="C2796" s="35">
        <v>3</v>
      </c>
      <c r="D2796" s="35">
        <v>5</v>
      </c>
    </row>
    <row r="2797" spans="1:4" ht="15" thickBot="1">
      <c r="A2797" s="33">
        <v>204</v>
      </c>
      <c r="B2797" s="34" t="s">
        <v>61</v>
      </c>
      <c r="C2797" s="35">
        <v>3</v>
      </c>
      <c r="D2797" s="35">
        <v>10</v>
      </c>
    </row>
    <row r="2798" spans="1:4" ht="15" thickBot="1">
      <c r="A2798" s="33">
        <v>205</v>
      </c>
      <c r="B2798" s="34" t="s">
        <v>61</v>
      </c>
      <c r="C2798" s="35">
        <v>3</v>
      </c>
      <c r="D2798" s="35">
        <v>32</v>
      </c>
    </row>
    <row r="2799" spans="1:4" ht="15" thickBot="1">
      <c r="A2799" s="33">
        <v>206</v>
      </c>
      <c r="B2799" s="34" t="s">
        <v>61</v>
      </c>
      <c r="C2799" s="35">
        <v>3</v>
      </c>
      <c r="D2799" s="35">
        <v>14</v>
      </c>
    </row>
    <row r="2800" spans="1:4" ht="15" thickBot="1">
      <c r="A2800" s="33">
        <v>207</v>
      </c>
      <c r="B2800" s="34" t="s">
        <v>61</v>
      </c>
      <c r="C2800" s="35">
        <v>3</v>
      </c>
      <c r="D2800" s="35">
        <v>8</v>
      </c>
    </row>
    <row r="2801" spans="1:4" ht="15" thickBot="1">
      <c r="A2801" s="33">
        <v>208</v>
      </c>
      <c r="B2801" s="34" t="s">
        <v>61</v>
      </c>
      <c r="C2801" s="35">
        <v>3</v>
      </c>
      <c r="D2801" s="35">
        <v>5</v>
      </c>
    </row>
    <row r="2802" spans="1:4" ht="15" thickBot="1">
      <c r="A2802" s="33">
        <v>209</v>
      </c>
      <c r="B2802" s="34" t="s">
        <v>61</v>
      </c>
      <c r="C2802" s="35">
        <v>3</v>
      </c>
      <c r="D2802" s="35">
        <v>14</v>
      </c>
    </row>
    <row r="2803" spans="1:4" ht="15" thickBot="1">
      <c r="A2803" s="33">
        <v>210</v>
      </c>
      <c r="B2803" s="34" t="s">
        <v>61</v>
      </c>
      <c r="C2803" s="35">
        <v>3</v>
      </c>
      <c r="D2803" s="35">
        <v>10</v>
      </c>
    </row>
    <row r="2804" spans="1:4" ht="15" thickBot="1">
      <c r="A2804" s="33">
        <v>211</v>
      </c>
      <c r="B2804" s="34" t="s">
        <v>61</v>
      </c>
      <c r="C2804" s="35">
        <v>3</v>
      </c>
      <c r="D2804" s="35">
        <v>20</v>
      </c>
    </row>
    <row r="2805" spans="1:4" ht="15" thickBot="1">
      <c r="A2805" s="33">
        <v>212</v>
      </c>
      <c r="B2805" s="34" t="s">
        <v>61</v>
      </c>
      <c r="C2805" s="35">
        <v>3</v>
      </c>
      <c r="D2805" s="35">
        <v>14</v>
      </c>
    </row>
    <row r="2806" spans="1:4" ht="15" thickBot="1">
      <c r="A2806" s="33">
        <v>213</v>
      </c>
      <c r="B2806" s="34" t="s">
        <v>61</v>
      </c>
      <c r="C2806" s="35">
        <v>3</v>
      </c>
      <c r="D2806" s="35">
        <v>18</v>
      </c>
    </row>
    <row r="2807" spans="1:4" ht="15" thickBot="1">
      <c r="A2807" s="33">
        <v>214</v>
      </c>
      <c r="B2807" s="34" t="s">
        <v>61</v>
      </c>
      <c r="C2807" s="35">
        <v>3</v>
      </c>
      <c r="D2807" s="35">
        <v>11</v>
      </c>
    </row>
    <row r="2808" spans="1:4" ht="15" thickBot="1">
      <c r="A2808" s="33">
        <v>215</v>
      </c>
      <c r="B2808" s="34" t="s">
        <v>61</v>
      </c>
      <c r="C2808" s="35">
        <v>3</v>
      </c>
      <c r="D2808" s="35">
        <v>0</v>
      </c>
    </row>
    <row r="2809" spans="1:4" ht="15" thickBot="1">
      <c r="A2809" s="33">
        <v>216</v>
      </c>
      <c r="B2809" s="34" t="s">
        <v>61</v>
      </c>
      <c r="C2809" s="35">
        <v>3</v>
      </c>
      <c r="D2809" s="35">
        <v>18</v>
      </c>
    </row>
    <row r="2810" spans="1:4" ht="15" thickBot="1">
      <c r="A2810" s="33">
        <v>217</v>
      </c>
      <c r="B2810" s="34" t="s">
        <v>61</v>
      </c>
      <c r="C2810" s="35">
        <v>3</v>
      </c>
      <c r="D2810" s="35">
        <v>1</v>
      </c>
    </row>
    <row r="2811" spans="1:4" ht="15" thickBot="1">
      <c r="A2811" s="33">
        <v>218</v>
      </c>
      <c r="B2811" s="34" t="s">
        <v>61</v>
      </c>
      <c r="C2811" s="35">
        <v>3</v>
      </c>
      <c r="D2811" s="35">
        <v>16</v>
      </c>
    </row>
    <row r="2812" spans="1:4" ht="15" thickBot="1">
      <c r="A2812" s="33">
        <v>219</v>
      </c>
      <c r="B2812" s="34" t="s">
        <v>61</v>
      </c>
      <c r="C2812" s="35">
        <v>3</v>
      </c>
      <c r="D2812" s="35">
        <v>12</v>
      </c>
    </row>
    <row r="2813" spans="1:4" ht="15" thickBot="1">
      <c r="A2813" s="33">
        <v>220</v>
      </c>
      <c r="B2813" s="34" t="s">
        <v>61</v>
      </c>
      <c r="C2813" s="35">
        <v>3</v>
      </c>
      <c r="D2813" s="35">
        <v>2</v>
      </c>
    </row>
    <row r="2814" spans="1:4" ht="15" thickBot="1">
      <c r="A2814" s="33">
        <v>221</v>
      </c>
      <c r="B2814" s="34" t="s">
        <v>61</v>
      </c>
      <c r="C2814" s="35">
        <v>3</v>
      </c>
      <c r="D2814" s="35">
        <v>4</v>
      </c>
    </row>
    <row r="2815" spans="1:4" ht="15" thickBot="1">
      <c r="A2815" s="33">
        <v>222</v>
      </c>
      <c r="B2815" s="34" t="s">
        <v>61</v>
      </c>
      <c r="C2815" s="35">
        <v>3</v>
      </c>
      <c r="D2815" s="35">
        <v>15</v>
      </c>
    </row>
    <row r="2816" spans="1:4" ht="15" thickBot="1">
      <c r="A2816" s="33">
        <v>223</v>
      </c>
      <c r="B2816" s="34" t="s">
        <v>61</v>
      </c>
      <c r="C2816" s="35">
        <v>3</v>
      </c>
      <c r="D2816" s="35">
        <v>0</v>
      </c>
    </row>
    <row r="2817" spans="1:4" ht="15" thickBot="1">
      <c r="A2817" s="33">
        <v>224</v>
      </c>
      <c r="B2817" s="34" t="s">
        <v>61</v>
      </c>
      <c r="C2817" s="35">
        <v>3</v>
      </c>
      <c r="D2817" s="35">
        <v>1</v>
      </c>
    </row>
    <row r="2818" spans="1:4" ht="15" thickBot="1">
      <c r="A2818" s="33">
        <v>225</v>
      </c>
      <c r="B2818" s="34" t="s">
        <v>61</v>
      </c>
      <c r="C2818" s="35">
        <v>3</v>
      </c>
      <c r="D2818" s="35">
        <v>0</v>
      </c>
    </row>
    <row r="2819" spans="1:4" ht="15" thickBot="1">
      <c r="A2819" s="33">
        <v>226</v>
      </c>
      <c r="B2819" s="34" t="s">
        <v>61</v>
      </c>
      <c r="C2819" s="35">
        <v>3</v>
      </c>
      <c r="D2819" s="35">
        <v>0</v>
      </c>
    </row>
    <row r="2820" spans="1:4" ht="15" thickBot="1">
      <c r="A2820" s="33">
        <v>227</v>
      </c>
      <c r="B2820" s="34" t="s">
        <v>61</v>
      </c>
      <c r="C2820" s="35">
        <v>3</v>
      </c>
      <c r="D2820" s="35">
        <v>12</v>
      </c>
    </row>
    <row r="2821" spans="1:4" ht="15" thickBot="1">
      <c r="A2821" s="33">
        <v>228</v>
      </c>
      <c r="B2821" s="34" t="s">
        <v>61</v>
      </c>
      <c r="C2821" s="35">
        <v>3</v>
      </c>
      <c r="D2821" s="35">
        <v>3</v>
      </c>
    </row>
    <row r="2822" spans="1:4" ht="15" thickBot="1">
      <c r="A2822" s="33">
        <v>229</v>
      </c>
      <c r="B2822" s="34" t="s">
        <v>61</v>
      </c>
      <c r="C2822" s="35">
        <v>3</v>
      </c>
      <c r="D2822" s="35">
        <v>26</v>
      </c>
    </row>
    <row r="2823" spans="1:4" ht="15" thickBot="1">
      <c r="A2823" s="33">
        <v>230</v>
      </c>
      <c r="B2823" s="34" t="s">
        <v>61</v>
      </c>
      <c r="C2823" s="35">
        <v>3</v>
      </c>
      <c r="D2823" s="35">
        <v>15</v>
      </c>
    </row>
    <row r="2824" spans="1:4" ht="15" thickBot="1">
      <c r="A2824" s="33">
        <v>231</v>
      </c>
      <c r="B2824" s="34" t="s">
        <v>61</v>
      </c>
      <c r="C2824" s="35">
        <v>3</v>
      </c>
      <c r="D2824" s="35">
        <v>0</v>
      </c>
    </row>
    <row r="2825" spans="1:4" ht="15" thickBot="1">
      <c r="A2825" s="33">
        <v>232</v>
      </c>
      <c r="B2825" s="34" t="s">
        <v>61</v>
      </c>
      <c r="C2825" s="35">
        <v>3</v>
      </c>
      <c r="D2825" s="35">
        <v>8</v>
      </c>
    </row>
    <row r="2826" spans="1:4" ht="15" thickBot="1">
      <c r="A2826" s="33">
        <v>233</v>
      </c>
      <c r="B2826" s="34" t="s">
        <v>61</v>
      </c>
      <c r="C2826" s="35">
        <v>3</v>
      </c>
      <c r="D2826" s="35">
        <v>3</v>
      </c>
    </row>
    <row r="2827" spans="1:4" ht="15" thickBot="1">
      <c r="A2827" s="33">
        <v>234</v>
      </c>
      <c r="B2827" s="34" t="s">
        <v>61</v>
      </c>
      <c r="C2827" s="35">
        <v>3</v>
      </c>
      <c r="D2827" s="35">
        <v>2</v>
      </c>
    </row>
    <row r="2828" spans="1:4" ht="15" thickBot="1">
      <c r="A2828" s="33">
        <v>235</v>
      </c>
      <c r="B2828" s="34" t="s">
        <v>61</v>
      </c>
      <c r="C2828" s="35">
        <v>3</v>
      </c>
      <c r="D2828" s="35">
        <v>1</v>
      </c>
    </row>
    <row r="2829" spans="1:4" ht="15" thickBot="1">
      <c r="A2829" s="33">
        <v>236</v>
      </c>
      <c r="B2829" s="34" t="s">
        <v>61</v>
      </c>
      <c r="C2829" s="35">
        <v>3</v>
      </c>
      <c r="D2829" s="35">
        <v>0</v>
      </c>
    </row>
    <row r="2830" spans="1:4" ht="15" thickBot="1">
      <c r="A2830" s="33">
        <v>237</v>
      </c>
      <c r="B2830" s="34" t="s">
        <v>61</v>
      </c>
      <c r="C2830" s="35">
        <v>3</v>
      </c>
      <c r="D2830" s="34" t="s">
        <v>63</v>
      </c>
    </row>
    <row r="2831" spans="1:4" ht="15" thickBot="1">
      <c r="A2831" s="33">
        <v>238</v>
      </c>
      <c r="B2831" s="34" t="s">
        <v>61</v>
      </c>
      <c r="C2831" s="35">
        <v>3</v>
      </c>
      <c r="D2831" s="35">
        <v>0</v>
      </c>
    </row>
    <row r="2832" spans="1:4" ht="15" thickBot="1">
      <c r="A2832" s="33">
        <v>239</v>
      </c>
      <c r="B2832" s="34" t="s">
        <v>61</v>
      </c>
      <c r="C2832" s="35">
        <v>3</v>
      </c>
      <c r="D2832" s="35">
        <v>21</v>
      </c>
    </row>
    <row r="2833" spans="1:4" ht="15" thickBot="1">
      <c r="A2833" s="33">
        <v>240</v>
      </c>
      <c r="B2833" s="34" t="s">
        <v>61</v>
      </c>
      <c r="C2833" s="35">
        <v>3</v>
      </c>
      <c r="D2833" s="35">
        <v>65</v>
      </c>
    </row>
    <row r="2834" spans="1:4" ht="15" thickBot="1">
      <c r="A2834" s="33">
        <v>241</v>
      </c>
      <c r="B2834" s="34" t="s">
        <v>61</v>
      </c>
      <c r="C2834" s="35">
        <v>3</v>
      </c>
      <c r="D2834" s="35">
        <v>8</v>
      </c>
    </row>
    <row r="2835" spans="1:4" ht="15" thickBot="1">
      <c r="A2835" s="33">
        <v>242</v>
      </c>
      <c r="B2835" s="34" t="s">
        <v>61</v>
      </c>
      <c r="C2835" s="35">
        <v>3</v>
      </c>
      <c r="D2835" s="35">
        <v>1</v>
      </c>
    </row>
    <row r="2836" spans="1:4" ht="15" thickBot="1">
      <c r="A2836" s="33">
        <v>243</v>
      </c>
      <c r="B2836" s="34" t="s">
        <v>61</v>
      </c>
      <c r="C2836" s="35">
        <v>3</v>
      </c>
      <c r="D2836" s="35">
        <v>0</v>
      </c>
    </row>
    <row r="2837" spans="1:4" ht="15" thickBot="1">
      <c r="A2837" s="33">
        <v>244</v>
      </c>
      <c r="B2837" s="34" t="s">
        <v>61</v>
      </c>
      <c r="C2837" s="35">
        <v>3</v>
      </c>
      <c r="D2837" s="35">
        <v>0</v>
      </c>
    </row>
    <row r="2838" spans="1:4" ht="15" thickBot="1">
      <c r="A2838" s="33">
        <v>245</v>
      </c>
      <c r="B2838" s="34" t="s">
        <v>61</v>
      </c>
      <c r="C2838" s="35">
        <v>3</v>
      </c>
      <c r="D2838" s="34" t="s">
        <v>63</v>
      </c>
    </row>
    <row r="2839" spans="1:4" ht="15" thickBot="1">
      <c r="A2839" s="33">
        <v>246</v>
      </c>
      <c r="B2839" s="34" t="s">
        <v>61</v>
      </c>
      <c r="C2839" s="35">
        <v>3</v>
      </c>
      <c r="D2839" s="34" t="s">
        <v>63</v>
      </c>
    </row>
    <row r="2840" spans="1:4" ht="15" thickBot="1">
      <c r="A2840" s="33">
        <v>247</v>
      </c>
      <c r="B2840" s="34" t="s">
        <v>61</v>
      </c>
      <c r="C2840" s="35">
        <v>3</v>
      </c>
      <c r="D2840" s="35">
        <v>6</v>
      </c>
    </row>
    <row r="2841" spans="1:4" ht="15" thickBot="1">
      <c r="A2841" s="33">
        <v>248</v>
      </c>
      <c r="B2841" s="34" t="s">
        <v>61</v>
      </c>
      <c r="C2841" s="35">
        <v>3</v>
      </c>
      <c r="D2841" s="34" t="s">
        <v>63</v>
      </c>
    </row>
    <row r="2842" spans="1:4" ht="15" thickBot="1">
      <c r="A2842" s="33">
        <v>249</v>
      </c>
      <c r="B2842" s="34" t="s">
        <v>61</v>
      </c>
      <c r="C2842" s="35">
        <v>3</v>
      </c>
      <c r="D2842" s="34" t="s">
        <v>63</v>
      </c>
    </row>
    <row r="2843" spans="1:4" ht="15" thickBot="1">
      <c r="A2843" s="33">
        <v>250</v>
      </c>
      <c r="B2843" s="34" t="s">
        <v>61</v>
      </c>
      <c r="C2843" s="35">
        <v>3</v>
      </c>
      <c r="D2843" s="34" t="s">
        <v>63</v>
      </c>
    </row>
    <row r="2844" spans="1:4" ht="15" thickBot="1">
      <c r="A2844" s="33">
        <v>251</v>
      </c>
      <c r="B2844" s="34" t="s">
        <v>61</v>
      </c>
      <c r="C2844" s="35">
        <v>3</v>
      </c>
      <c r="D2844" s="35">
        <v>3</v>
      </c>
    </row>
    <row r="2845" spans="1:4" ht="15" thickBot="1">
      <c r="A2845" s="33">
        <v>252</v>
      </c>
      <c r="B2845" s="34" t="s">
        <v>61</v>
      </c>
      <c r="C2845" s="35">
        <v>3</v>
      </c>
      <c r="D2845" s="34" t="s">
        <v>63</v>
      </c>
    </row>
    <row r="2846" spans="1:4" ht="15" thickBot="1">
      <c r="A2846" s="33">
        <v>253</v>
      </c>
      <c r="B2846" s="34" t="s">
        <v>61</v>
      </c>
      <c r="C2846" s="35">
        <v>3</v>
      </c>
      <c r="D2846" s="35">
        <v>15</v>
      </c>
    </row>
    <row r="2847" spans="1:4" ht="15" thickBot="1">
      <c r="A2847" s="33">
        <v>254</v>
      </c>
      <c r="B2847" s="34" t="s">
        <v>61</v>
      </c>
      <c r="C2847" s="35">
        <v>3</v>
      </c>
      <c r="D2847" s="34" t="s">
        <v>63</v>
      </c>
    </row>
    <row r="2848" spans="1:4" ht="15" thickBot="1">
      <c r="A2848" s="33">
        <v>255</v>
      </c>
      <c r="B2848" s="34" t="s">
        <v>61</v>
      </c>
      <c r="C2848" s="35">
        <v>3</v>
      </c>
      <c r="D2848" s="35">
        <v>7</v>
      </c>
    </row>
    <row r="2849" spans="1:4" ht="15" thickBot="1">
      <c r="A2849" s="33">
        <v>256</v>
      </c>
      <c r="B2849" s="34" t="s">
        <v>61</v>
      </c>
      <c r="C2849" s="35">
        <v>3</v>
      </c>
      <c r="D2849" s="35">
        <v>19</v>
      </c>
    </row>
    <row r="2850" spans="1:4" ht="15" thickBot="1">
      <c r="A2850" s="33">
        <v>257</v>
      </c>
      <c r="B2850" s="34" t="s">
        <v>61</v>
      </c>
      <c r="C2850" s="35">
        <v>3</v>
      </c>
      <c r="D2850" s="35">
        <v>26</v>
      </c>
    </row>
    <row r="2851" spans="1:4" ht="15" thickBot="1">
      <c r="A2851" s="33">
        <v>258</v>
      </c>
      <c r="B2851" s="34" t="s">
        <v>61</v>
      </c>
      <c r="C2851" s="35">
        <v>3</v>
      </c>
      <c r="D2851" s="35">
        <v>30</v>
      </c>
    </row>
    <row r="2852" spans="1:4" ht="15" thickBot="1">
      <c r="A2852" s="33">
        <v>259</v>
      </c>
      <c r="B2852" s="34" t="s">
        <v>61</v>
      </c>
      <c r="C2852" s="35">
        <v>3</v>
      </c>
      <c r="D2852" s="35">
        <v>0</v>
      </c>
    </row>
    <row r="2853" spans="1:4" ht="15" thickBot="1">
      <c r="A2853" s="33">
        <v>260</v>
      </c>
      <c r="B2853" s="34" t="s">
        <v>61</v>
      </c>
      <c r="C2853" s="35">
        <v>3</v>
      </c>
      <c r="D2853" s="35">
        <v>10</v>
      </c>
    </row>
    <row r="2854" spans="1:4" ht="15" thickBot="1">
      <c r="A2854" s="33">
        <v>261</v>
      </c>
      <c r="B2854" s="34" t="s">
        <v>61</v>
      </c>
      <c r="C2854" s="35">
        <v>3</v>
      </c>
      <c r="D2854" s="35">
        <v>7</v>
      </c>
    </row>
    <row r="2855" spans="1:4" ht="15" thickBot="1">
      <c r="A2855" s="33">
        <v>262</v>
      </c>
      <c r="B2855" s="34" t="s">
        <v>61</v>
      </c>
      <c r="C2855" s="35">
        <v>3</v>
      </c>
      <c r="D2855" s="35">
        <v>15</v>
      </c>
    </row>
    <row r="2856" spans="1:4" ht="15" thickBot="1">
      <c r="A2856" s="33">
        <v>263</v>
      </c>
      <c r="B2856" s="34" t="s">
        <v>61</v>
      </c>
      <c r="C2856" s="35">
        <v>3</v>
      </c>
      <c r="D2856" s="34" t="s">
        <v>63</v>
      </c>
    </row>
    <row r="2857" spans="1:4" ht="15" thickBot="1">
      <c r="A2857" s="33">
        <v>264</v>
      </c>
      <c r="B2857" s="34" t="s">
        <v>61</v>
      </c>
      <c r="C2857" s="35">
        <v>3</v>
      </c>
      <c r="D2857" s="34" t="s">
        <v>63</v>
      </c>
    </row>
    <row r="2858" spans="1:4" ht="15" thickBot="1">
      <c r="A2858" s="33">
        <v>265</v>
      </c>
      <c r="B2858" s="34" t="s">
        <v>61</v>
      </c>
      <c r="C2858" s="35">
        <v>3</v>
      </c>
      <c r="D2858" s="34" t="s">
        <v>63</v>
      </c>
    </row>
    <row r="2859" spans="1:4" ht="15" thickBot="1">
      <c r="A2859" s="33">
        <v>266</v>
      </c>
      <c r="B2859" s="34" t="s">
        <v>61</v>
      </c>
      <c r="C2859" s="35">
        <v>3</v>
      </c>
      <c r="D2859" s="35">
        <v>3</v>
      </c>
    </row>
    <row r="2860" spans="1:4" ht="15" thickBot="1">
      <c r="A2860" s="33">
        <v>267</v>
      </c>
      <c r="B2860" s="34" t="s">
        <v>61</v>
      </c>
      <c r="C2860" s="35">
        <v>3</v>
      </c>
      <c r="D2860" s="35">
        <v>7</v>
      </c>
    </row>
    <row r="2861" spans="1:4" ht="15" thickBot="1">
      <c r="A2861" s="33">
        <v>268</v>
      </c>
      <c r="B2861" s="34" t="s">
        <v>61</v>
      </c>
      <c r="C2861" s="35">
        <v>3</v>
      </c>
      <c r="D2861" s="34" t="s">
        <v>63</v>
      </c>
    </row>
    <row r="2862" spans="1:4" ht="15" thickBot="1">
      <c r="A2862" s="33">
        <v>269</v>
      </c>
      <c r="B2862" s="34" t="s">
        <v>61</v>
      </c>
      <c r="C2862" s="35">
        <v>3</v>
      </c>
      <c r="D2862" s="35">
        <v>0</v>
      </c>
    </row>
    <row r="2863" spans="1:4" ht="15" thickBot="1">
      <c r="A2863" s="33">
        <v>270</v>
      </c>
      <c r="B2863" s="34" t="s">
        <v>61</v>
      </c>
      <c r="C2863" s="35">
        <v>3</v>
      </c>
      <c r="D2863" s="35">
        <v>4</v>
      </c>
    </row>
    <row r="2864" spans="1:4" ht="15" thickBot="1">
      <c r="A2864" s="33">
        <v>271</v>
      </c>
      <c r="B2864" s="34" t="s">
        <v>61</v>
      </c>
      <c r="C2864" s="35">
        <v>3</v>
      </c>
      <c r="D2864" s="34" t="s">
        <v>63</v>
      </c>
    </row>
    <row r="2865" spans="1:4" ht="15" thickBot="1">
      <c r="A2865" s="33">
        <v>272</v>
      </c>
      <c r="B2865" s="34" t="s">
        <v>61</v>
      </c>
      <c r="C2865" s="35">
        <v>3</v>
      </c>
      <c r="D2865" s="35">
        <v>0</v>
      </c>
    </row>
    <row r="2866" spans="1:4" ht="15" thickBot="1">
      <c r="A2866" s="33">
        <v>273</v>
      </c>
      <c r="B2866" s="34" t="s">
        <v>61</v>
      </c>
      <c r="C2866" s="35">
        <v>3</v>
      </c>
      <c r="D2866" s="35">
        <v>17</v>
      </c>
    </row>
    <row r="2867" spans="1:4" ht="15" thickBot="1">
      <c r="A2867" s="33">
        <v>274</v>
      </c>
      <c r="B2867" s="34" t="s">
        <v>61</v>
      </c>
      <c r="C2867" s="35">
        <v>3</v>
      </c>
      <c r="D2867" s="35">
        <v>16</v>
      </c>
    </row>
    <row r="2868" spans="1:4" ht="15" thickBot="1">
      <c r="A2868" s="33">
        <v>275</v>
      </c>
      <c r="B2868" s="34" t="s">
        <v>61</v>
      </c>
      <c r="C2868" s="35">
        <v>3</v>
      </c>
      <c r="D2868" s="35">
        <v>2</v>
      </c>
    </row>
    <row r="2869" spans="1:4" ht="15" thickBot="1">
      <c r="A2869" s="33">
        <v>325</v>
      </c>
      <c r="B2869" s="34" t="s">
        <v>61</v>
      </c>
      <c r="C2869" s="35">
        <v>3</v>
      </c>
      <c r="D2869" s="35">
        <v>23</v>
      </c>
    </row>
    <row r="2870" spans="1:4" ht="15" thickBot="1">
      <c r="A2870" s="33">
        <v>277</v>
      </c>
      <c r="B2870" s="34" t="s">
        <v>61</v>
      </c>
      <c r="C2870" s="35">
        <v>3</v>
      </c>
      <c r="D2870" s="34" t="s">
        <v>63</v>
      </c>
    </row>
    <row r="2871" spans="1:4" ht="15" thickBot="1">
      <c r="A2871" s="33">
        <v>278</v>
      </c>
      <c r="B2871" s="34" t="s">
        <v>61</v>
      </c>
      <c r="C2871" s="35">
        <v>3</v>
      </c>
      <c r="D2871" s="34" t="s">
        <v>63</v>
      </c>
    </row>
    <row r="2872" spans="1:4" ht="15" thickBot="1">
      <c r="A2872" s="33">
        <v>279</v>
      </c>
      <c r="B2872" s="34" t="s">
        <v>61</v>
      </c>
      <c r="C2872" s="35">
        <v>3</v>
      </c>
      <c r="D2872" s="35">
        <v>0</v>
      </c>
    </row>
    <row r="2873" spans="1:4" ht="15" thickBot="1">
      <c r="A2873" s="33">
        <v>280</v>
      </c>
      <c r="B2873" s="34" t="s">
        <v>61</v>
      </c>
      <c r="C2873" s="35">
        <v>3</v>
      </c>
      <c r="D2873" s="35">
        <v>4</v>
      </c>
    </row>
    <row r="2874" spans="1:4" ht="15" thickBot="1">
      <c r="A2874" s="33">
        <v>281</v>
      </c>
      <c r="B2874" s="34" t="s">
        <v>61</v>
      </c>
      <c r="C2874" s="35">
        <v>3</v>
      </c>
      <c r="D2874" s="35">
        <v>9</v>
      </c>
    </row>
    <row r="2875" spans="1:4" ht="15" thickBot="1">
      <c r="A2875" s="33">
        <v>282</v>
      </c>
      <c r="B2875" s="34" t="s">
        <v>61</v>
      </c>
      <c r="C2875" s="35">
        <v>3</v>
      </c>
      <c r="D2875" s="35">
        <v>16</v>
      </c>
    </row>
    <row r="2876" spans="1:4" ht="15" thickBot="1">
      <c r="A2876" s="33">
        <v>283</v>
      </c>
      <c r="B2876" s="34" t="s">
        <v>61</v>
      </c>
      <c r="C2876" s="35">
        <v>3</v>
      </c>
      <c r="D2876" s="35">
        <v>11</v>
      </c>
    </row>
    <row r="2877" spans="1:4" ht="15" thickBot="1">
      <c r="A2877" s="33">
        <v>284</v>
      </c>
      <c r="B2877" s="34" t="s">
        <v>61</v>
      </c>
      <c r="C2877" s="35">
        <v>3</v>
      </c>
      <c r="D2877" s="35">
        <v>0</v>
      </c>
    </row>
    <row r="2878" spans="1:4" ht="15" thickBot="1">
      <c r="A2878" s="33">
        <v>285</v>
      </c>
      <c r="B2878" s="34" t="s">
        <v>61</v>
      </c>
      <c r="C2878" s="35">
        <v>3</v>
      </c>
      <c r="D2878" s="35">
        <v>10</v>
      </c>
    </row>
    <row r="2879" spans="1:4" ht="15" thickBot="1">
      <c r="A2879" s="33">
        <v>286</v>
      </c>
      <c r="B2879" s="34" t="s">
        <v>61</v>
      </c>
      <c r="C2879" s="35">
        <v>3</v>
      </c>
      <c r="D2879" s="35">
        <v>23</v>
      </c>
    </row>
    <row r="2880" spans="1:4" ht="15" thickBot="1">
      <c r="A2880" s="33">
        <v>287</v>
      </c>
      <c r="B2880" s="34" t="s">
        <v>61</v>
      </c>
      <c r="C2880" s="35">
        <v>3</v>
      </c>
      <c r="D2880" s="35">
        <v>3</v>
      </c>
    </row>
    <row r="2881" spans="1:4" ht="15" thickBot="1">
      <c r="A2881" s="33">
        <v>288</v>
      </c>
      <c r="B2881" s="34" t="s">
        <v>61</v>
      </c>
      <c r="C2881" s="35">
        <v>3</v>
      </c>
      <c r="D2881" s="35">
        <v>1</v>
      </c>
    </row>
    <row r="2882" spans="1:4" ht="15" thickBot="1">
      <c r="A2882" s="33">
        <v>289</v>
      </c>
      <c r="B2882" s="34" t="s">
        <v>61</v>
      </c>
      <c r="C2882" s="35">
        <v>3</v>
      </c>
      <c r="D2882" s="35">
        <v>12</v>
      </c>
    </row>
    <row r="2883" spans="1:4" ht="15" thickBot="1">
      <c r="A2883" s="33">
        <v>290</v>
      </c>
      <c r="B2883" s="34" t="s">
        <v>61</v>
      </c>
      <c r="C2883" s="35">
        <v>3</v>
      </c>
      <c r="D2883" s="35">
        <v>3</v>
      </c>
    </row>
    <row r="2884" spans="1:4" ht="15" thickBot="1">
      <c r="A2884" s="33">
        <v>291</v>
      </c>
      <c r="B2884" s="34" t="s">
        <v>61</v>
      </c>
      <c r="C2884" s="35">
        <v>3</v>
      </c>
      <c r="D2884" s="35">
        <v>16</v>
      </c>
    </row>
    <row r="2885" spans="1:4" ht="15" thickBot="1">
      <c r="A2885" s="33">
        <v>292</v>
      </c>
      <c r="B2885" s="34" t="s">
        <v>61</v>
      </c>
      <c r="C2885" s="35">
        <v>3</v>
      </c>
      <c r="D2885" s="35">
        <v>5</v>
      </c>
    </row>
    <row r="2886" spans="1:4" ht="15" thickBot="1">
      <c r="A2886" s="33">
        <v>293</v>
      </c>
      <c r="B2886" s="34" t="s">
        <v>61</v>
      </c>
      <c r="C2886" s="35">
        <v>3</v>
      </c>
      <c r="D2886" s="35">
        <v>5</v>
      </c>
    </row>
    <row r="2887" spans="1:4" ht="15" thickBot="1">
      <c r="A2887" s="33">
        <v>294</v>
      </c>
      <c r="B2887" s="34" t="s">
        <v>61</v>
      </c>
      <c r="C2887" s="35">
        <v>3</v>
      </c>
      <c r="D2887" s="35">
        <v>6</v>
      </c>
    </row>
    <row r="2888" spans="1:4" ht="15" thickBot="1">
      <c r="A2888" s="33">
        <v>295</v>
      </c>
      <c r="B2888" s="34" t="s">
        <v>61</v>
      </c>
      <c r="C2888" s="35">
        <v>3</v>
      </c>
      <c r="D2888" s="35">
        <v>2</v>
      </c>
    </row>
    <row r="2889" spans="1:4" ht="15" thickBot="1">
      <c r="A2889" s="33">
        <v>296</v>
      </c>
      <c r="B2889" s="34" t="s">
        <v>61</v>
      </c>
      <c r="C2889" s="35">
        <v>3</v>
      </c>
      <c r="D2889" s="35">
        <v>4</v>
      </c>
    </row>
    <row r="2890" spans="1:4" ht="15" thickBot="1">
      <c r="A2890" s="33">
        <v>297</v>
      </c>
      <c r="B2890" s="34" t="s">
        <v>61</v>
      </c>
      <c r="C2890" s="35">
        <v>3</v>
      </c>
      <c r="D2890" s="35">
        <v>5</v>
      </c>
    </row>
    <row r="2891" spans="1:4" ht="15" thickBot="1">
      <c r="A2891" s="33">
        <v>298</v>
      </c>
      <c r="B2891" s="34" t="s">
        <v>61</v>
      </c>
      <c r="C2891" s="35">
        <v>3</v>
      </c>
      <c r="D2891" s="35">
        <v>3</v>
      </c>
    </row>
    <row r="2892" spans="1:4" ht="15" thickBot="1">
      <c r="A2892" s="33">
        <v>299</v>
      </c>
      <c r="B2892" s="34" t="s">
        <v>61</v>
      </c>
      <c r="C2892" s="35">
        <v>3</v>
      </c>
      <c r="D2892" s="35">
        <v>7</v>
      </c>
    </row>
    <row r="2893" spans="1:4" ht="15" thickBot="1">
      <c r="A2893" s="33">
        <v>300</v>
      </c>
      <c r="B2893" s="34" t="s">
        <v>61</v>
      </c>
      <c r="C2893" s="35">
        <v>3</v>
      </c>
      <c r="D2893" s="34" t="s">
        <v>63</v>
      </c>
    </row>
    <row r="2894" spans="1:4" ht="15" thickBot="1">
      <c r="A2894" s="33">
        <v>301</v>
      </c>
      <c r="B2894" s="34" t="s">
        <v>61</v>
      </c>
      <c r="C2894" s="35">
        <v>3</v>
      </c>
      <c r="D2894" s="35">
        <v>25</v>
      </c>
    </row>
    <row r="2895" spans="1:4" ht="15" thickBot="1">
      <c r="A2895" s="33">
        <v>302</v>
      </c>
      <c r="B2895" s="34" t="s">
        <v>61</v>
      </c>
      <c r="C2895" s="35">
        <v>3</v>
      </c>
      <c r="D2895" s="35">
        <v>11</v>
      </c>
    </row>
    <row r="2896" spans="1:4" ht="15" thickBot="1">
      <c r="A2896" s="33">
        <v>303</v>
      </c>
      <c r="B2896" s="34" t="s">
        <v>61</v>
      </c>
      <c r="C2896" s="35">
        <v>3</v>
      </c>
      <c r="D2896" s="35">
        <v>17</v>
      </c>
    </row>
    <row r="2897" spans="1:4" ht="15" thickBot="1">
      <c r="A2897" s="33">
        <v>304</v>
      </c>
      <c r="B2897" s="34" t="s">
        <v>61</v>
      </c>
      <c r="C2897" s="35">
        <v>3</v>
      </c>
      <c r="D2897" s="35">
        <v>17</v>
      </c>
    </row>
    <row r="2898" spans="1:4" ht="15" thickBot="1">
      <c r="A2898" s="33">
        <v>305</v>
      </c>
      <c r="B2898" s="34" t="s">
        <v>61</v>
      </c>
      <c r="C2898" s="35">
        <v>3</v>
      </c>
      <c r="D2898" s="34" t="s">
        <v>63</v>
      </c>
    </row>
    <row r="2899" spans="1:4" ht="15" thickBot="1">
      <c r="A2899" s="33">
        <v>306</v>
      </c>
      <c r="B2899" s="34" t="s">
        <v>61</v>
      </c>
      <c r="C2899" s="35">
        <v>3</v>
      </c>
      <c r="D2899" s="35">
        <v>0</v>
      </c>
    </row>
    <row r="2900" spans="1:4" ht="15" thickBot="1">
      <c r="A2900" s="33">
        <v>307</v>
      </c>
      <c r="B2900" s="34" t="s">
        <v>61</v>
      </c>
      <c r="C2900" s="35">
        <v>3</v>
      </c>
      <c r="D2900" s="35">
        <v>3</v>
      </c>
    </row>
    <row r="2901" spans="1:4" ht="15" thickBot="1">
      <c r="A2901" s="33">
        <v>308</v>
      </c>
      <c r="B2901" s="34" t="s">
        <v>61</v>
      </c>
      <c r="C2901" s="35">
        <v>3</v>
      </c>
      <c r="D2901" s="35">
        <v>0</v>
      </c>
    </row>
    <row r="2902" spans="1:4" ht="15" thickBot="1">
      <c r="A2902" s="33">
        <v>309</v>
      </c>
      <c r="B2902" s="34" t="s">
        <v>61</v>
      </c>
      <c r="C2902" s="35">
        <v>3</v>
      </c>
      <c r="D2902" s="34" t="s">
        <v>63</v>
      </c>
    </row>
    <row r="2903" spans="1:4" ht="15" thickBot="1">
      <c r="A2903" s="33">
        <v>326</v>
      </c>
      <c r="B2903" s="34" t="s">
        <v>61</v>
      </c>
      <c r="C2903" s="35">
        <v>3</v>
      </c>
      <c r="D2903" s="35">
        <v>17</v>
      </c>
    </row>
    <row r="2904" spans="1:4" ht="15" thickBot="1">
      <c r="A2904" s="33">
        <v>311</v>
      </c>
      <c r="B2904" s="34" t="s">
        <v>61</v>
      </c>
      <c r="C2904" s="35">
        <v>3</v>
      </c>
      <c r="D2904" s="35">
        <v>0</v>
      </c>
    </row>
    <row r="2905" spans="1:4" ht="15" thickBot="1">
      <c r="A2905" s="33">
        <v>312</v>
      </c>
      <c r="B2905" s="34" t="s">
        <v>61</v>
      </c>
      <c r="C2905" s="35">
        <v>3</v>
      </c>
      <c r="D2905" s="34" t="s">
        <v>63</v>
      </c>
    </row>
    <row r="2906" spans="1:4" ht="15" thickBot="1">
      <c r="A2906" s="33">
        <v>313</v>
      </c>
      <c r="B2906" s="34" t="s">
        <v>61</v>
      </c>
      <c r="C2906" s="35">
        <v>3</v>
      </c>
      <c r="D2906" s="34" t="s">
        <v>63</v>
      </c>
    </row>
    <row r="2907" spans="1:4" ht="15" thickBot="1">
      <c r="A2907" s="33">
        <v>327</v>
      </c>
      <c r="B2907" s="34" t="s">
        <v>61</v>
      </c>
      <c r="C2907" s="35">
        <v>3</v>
      </c>
      <c r="D2907" s="35">
        <v>5</v>
      </c>
    </row>
    <row r="2908" spans="1:4" ht="15" thickBot="1">
      <c r="A2908" s="33">
        <v>315</v>
      </c>
      <c r="B2908" s="34" t="s">
        <v>61</v>
      </c>
      <c r="C2908" s="35">
        <v>3</v>
      </c>
      <c r="D2908" s="35">
        <v>7</v>
      </c>
    </row>
    <row r="2909" spans="1:4" ht="15" thickBot="1">
      <c r="A2909" s="33">
        <v>316</v>
      </c>
      <c r="B2909" s="34" t="s">
        <v>61</v>
      </c>
      <c r="C2909" s="35">
        <v>3</v>
      </c>
      <c r="D2909" s="34" t="s">
        <v>63</v>
      </c>
    </row>
    <row r="2910" spans="1:4" ht="15" thickBot="1">
      <c r="A2910" s="33">
        <v>317</v>
      </c>
      <c r="B2910" s="34" t="s">
        <v>61</v>
      </c>
      <c r="C2910" s="35">
        <v>3</v>
      </c>
      <c r="D2910" s="34" t="s">
        <v>63</v>
      </c>
    </row>
    <row r="2911" spans="1:4" ht="15" thickBot="1">
      <c r="A2911" s="33">
        <v>318</v>
      </c>
      <c r="B2911" s="34" t="s">
        <v>61</v>
      </c>
      <c r="C2911" s="35">
        <v>3</v>
      </c>
      <c r="D2911" s="35">
        <v>15</v>
      </c>
    </row>
    <row r="2912" spans="1:4" ht="15" thickBot="1">
      <c r="A2912" s="33">
        <v>319</v>
      </c>
      <c r="B2912" s="34" t="s">
        <v>61</v>
      </c>
      <c r="C2912" s="35">
        <v>3</v>
      </c>
      <c r="D2912" s="35">
        <v>4</v>
      </c>
    </row>
    <row r="2913" spans="1:4" ht="15" thickBot="1">
      <c r="A2913" s="33">
        <v>320</v>
      </c>
      <c r="B2913" s="34" t="s">
        <v>61</v>
      </c>
      <c r="C2913" s="35">
        <v>3</v>
      </c>
      <c r="D2913" s="35">
        <v>0</v>
      </c>
    </row>
    <row r="2914" spans="1:4" ht="15" thickBot="1">
      <c r="A2914" s="33">
        <v>321</v>
      </c>
      <c r="B2914" s="34" t="s">
        <v>61</v>
      </c>
      <c r="C2914" s="35">
        <v>3</v>
      </c>
      <c r="D2914" s="35">
        <v>21</v>
      </c>
    </row>
    <row r="2915" spans="1:4" ht="15" thickBot="1">
      <c r="A2915" s="33">
        <v>322</v>
      </c>
      <c r="B2915" s="34" t="s">
        <v>61</v>
      </c>
      <c r="C2915" s="35">
        <v>3</v>
      </c>
      <c r="D2915" s="34" t="s">
        <v>63</v>
      </c>
    </row>
    <row r="2916" spans="1:4" ht="15" thickBot="1">
      <c r="A2916" s="33">
        <v>323</v>
      </c>
      <c r="B2916" s="34" t="s">
        <v>61</v>
      </c>
      <c r="C2916" s="35">
        <v>3</v>
      </c>
      <c r="D2916" s="35">
        <v>18</v>
      </c>
    </row>
    <row r="2917" spans="1:4" ht="15" thickBot="1">
      <c r="A2917" s="33">
        <v>324</v>
      </c>
      <c r="B2917" s="34" t="s">
        <v>61</v>
      </c>
      <c r="C2917" s="35">
        <v>3</v>
      </c>
      <c r="D2917" s="35">
        <v>5</v>
      </c>
    </row>
    <row r="2918" spans="1:4" ht="15" thickBot="1">
      <c r="A2918" s="36">
        <v>1</v>
      </c>
      <c r="B2918" s="35" t="s">
        <v>62</v>
      </c>
      <c r="C2918" s="35">
        <v>1</v>
      </c>
      <c r="D2918" s="35">
        <v>11</v>
      </c>
    </row>
    <row r="2919" spans="1:4" ht="15" thickBot="1">
      <c r="A2919" s="36">
        <v>2</v>
      </c>
      <c r="B2919" s="35" t="s">
        <v>62</v>
      </c>
      <c r="C2919" s="35">
        <v>1</v>
      </c>
      <c r="D2919" s="35">
        <v>5</v>
      </c>
    </row>
    <row r="2920" spans="1:4" ht="15" thickBot="1">
      <c r="A2920" s="36">
        <v>3</v>
      </c>
      <c r="B2920" s="35" t="s">
        <v>62</v>
      </c>
      <c r="C2920" s="35">
        <v>1</v>
      </c>
      <c r="D2920" s="35">
        <v>11</v>
      </c>
    </row>
    <row r="2921" spans="1:4" ht="15" thickBot="1">
      <c r="A2921" s="36">
        <v>4</v>
      </c>
      <c r="B2921" s="35" t="s">
        <v>62</v>
      </c>
      <c r="C2921" s="35">
        <v>1</v>
      </c>
      <c r="D2921" s="35">
        <v>7</v>
      </c>
    </row>
    <row r="2922" spans="1:4" ht="15" thickBot="1">
      <c r="A2922" s="36">
        <v>5</v>
      </c>
      <c r="B2922" s="35" t="s">
        <v>62</v>
      </c>
      <c r="C2922" s="35">
        <v>1</v>
      </c>
      <c r="D2922" s="35">
        <v>5</v>
      </c>
    </row>
    <row r="2923" spans="1:4" ht="15" thickBot="1">
      <c r="A2923" s="36">
        <v>6</v>
      </c>
      <c r="B2923" s="35" t="s">
        <v>62</v>
      </c>
      <c r="C2923" s="35">
        <v>1</v>
      </c>
      <c r="D2923" s="35">
        <v>8</v>
      </c>
    </row>
    <row r="2924" spans="1:4" ht="15" thickBot="1">
      <c r="A2924" s="36">
        <v>7</v>
      </c>
      <c r="B2924" s="35" t="s">
        <v>62</v>
      </c>
      <c r="C2924" s="35">
        <v>1</v>
      </c>
      <c r="D2924" s="35">
        <v>4</v>
      </c>
    </row>
    <row r="2925" spans="1:4" ht="15" thickBot="1">
      <c r="A2925" s="36">
        <v>8</v>
      </c>
      <c r="B2925" s="35" t="s">
        <v>62</v>
      </c>
      <c r="C2925" s="35">
        <v>1</v>
      </c>
      <c r="D2925" s="34" t="s">
        <v>63</v>
      </c>
    </row>
    <row r="2926" spans="1:4" ht="15" thickBot="1">
      <c r="A2926" s="36">
        <v>9</v>
      </c>
      <c r="B2926" s="35" t="s">
        <v>62</v>
      </c>
      <c r="C2926" s="35">
        <v>1</v>
      </c>
      <c r="D2926" s="35">
        <v>15</v>
      </c>
    </row>
    <row r="2927" spans="1:4" ht="15" thickBot="1">
      <c r="A2927" s="36">
        <v>10</v>
      </c>
      <c r="B2927" s="35" t="s">
        <v>62</v>
      </c>
      <c r="C2927" s="35">
        <v>1</v>
      </c>
      <c r="D2927" s="35">
        <v>5</v>
      </c>
    </row>
    <row r="2928" spans="1:4" ht="15" thickBot="1">
      <c r="A2928" s="36">
        <v>11</v>
      </c>
      <c r="B2928" s="35" t="s">
        <v>62</v>
      </c>
      <c r="C2928" s="35">
        <v>1</v>
      </c>
      <c r="D2928" s="35">
        <v>2</v>
      </c>
    </row>
    <row r="2929" spans="1:4" ht="15" thickBot="1">
      <c r="A2929" s="36">
        <v>12</v>
      </c>
      <c r="B2929" s="35" t="s">
        <v>62</v>
      </c>
      <c r="C2929" s="35">
        <v>1</v>
      </c>
      <c r="D2929" s="35">
        <v>4</v>
      </c>
    </row>
    <row r="2930" spans="1:4" ht="15" thickBot="1">
      <c r="A2930" s="36">
        <v>13</v>
      </c>
      <c r="B2930" s="35" t="s">
        <v>62</v>
      </c>
      <c r="C2930" s="35">
        <v>1</v>
      </c>
      <c r="D2930" s="35">
        <v>3</v>
      </c>
    </row>
    <row r="2931" spans="1:4" ht="15" thickBot="1">
      <c r="A2931" s="36">
        <v>14</v>
      </c>
      <c r="B2931" s="35" t="s">
        <v>62</v>
      </c>
      <c r="C2931" s="35">
        <v>1</v>
      </c>
      <c r="D2931" s="35">
        <v>4</v>
      </c>
    </row>
    <row r="2932" spans="1:4" ht="15" thickBot="1">
      <c r="A2932" s="36">
        <v>15</v>
      </c>
      <c r="B2932" s="35" t="s">
        <v>62</v>
      </c>
      <c r="C2932" s="35">
        <v>1</v>
      </c>
      <c r="D2932" s="35">
        <v>2</v>
      </c>
    </row>
    <row r="2933" spans="1:4" ht="15" thickBot="1">
      <c r="A2933" s="36">
        <v>16</v>
      </c>
      <c r="B2933" s="35" t="s">
        <v>62</v>
      </c>
      <c r="C2933" s="35">
        <v>1</v>
      </c>
      <c r="D2933" s="35">
        <v>8</v>
      </c>
    </row>
    <row r="2934" spans="1:4" ht="15" thickBot="1">
      <c r="A2934" s="36">
        <v>17</v>
      </c>
      <c r="B2934" s="35" t="s">
        <v>62</v>
      </c>
      <c r="C2934" s="35">
        <v>1</v>
      </c>
      <c r="D2934" s="35">
        <v>25</v>
      </c>
    </row>
    <row r="2935" spans="1:4" ht="15" thickBot="1">
      <c r="A2935" s="36">
        <v>18</v>
      </c>
      <c r="B2935" s="35" t="s">
        <v>62</v>
      </c>
      <c r="C2935" s="35">
        <v>1</v>
      </c>
      <c r="D2935" s="35">
        <v>88</v>
      </c>
    </row>
    <row r="2936" spans="1:4" ht="15" thickBot="1">
      <c r="A2936" s="36">
        <v>19</v>
      </c>
      <c r="B2936" s="35" t="s">
        <v>62</v>
      </c>
      <c r="C2936" s="35">
        <v>1</v>
      </c>
      <c r="D2936" s="34" t="s">
        <v>63</v>
      </c>
    </row>
    <row r="2937" spans="1:4" ht="15" thickBot="1">
      <c r="A2937" s="36">
        <v>20</v>
      </c>
      <c r="B2937" s="35" t="s">
        <v>62</v>
      </c>
      <c r="C2937" s="35">
        <v>1</v>
      </c>
      <c r="D2937" s="34" t="s">
        <v>63</v>
      </c>
    </row>
    <row r="2938" spans="1:4" ht="15" thickBot="1">
      <c r="A2938" s="36">
        <v>21</v>
      </c>
      <c r="B2938" s="35" t="s">
        <v>62</v>
      </c>
      <c r="C2938" s="35">
        <v>1</v>
      </c>
      <c r="D2938" s="35">
        <v>0</v>
      </c>
    </row>
    <row r="2939" spans="1:4" ht="15" thickBot="1">
      <c r="A2939" s="36">
        <v>22</v>
      </c>
      <c r="B2939" s="35" t="s">
        <v>62</v>
      </c>
      <c r="C2939" s="35">
        <v>1</v>
      </c>
      <c r="D2939" s="34" t="s">
        <v>63</v>
      </c>
    </row>
    <row r="2940" spans="1:4" ht="15" thickBot="1">
      <c r="A2940" s="36">
        <v>23</v>
      </c>
      <c r="B2940" s="35" t="s">
        <v>62</v>
      </c>
      <c r="C2940" s="35">
        <v>1</v>
      </c>
      <c r="D2940" s="34" t="s">
        <v>63</v>
      </c>
    </row>
    <row r="2941" spans="1:4" ht="15" thickBot="1">
      <c r="A2941" s="36">
        <v>24</v>
      </c>
      <c r="B2941" s="35" t="s">
        <v>62</v>
      </c>
      <c r="C2941" s="35">
        <v>1</v>
      </c>
      <c r="D2941" s="35">
        <v>8</v>
      </c>
    </row>
    <row r="2942" spans="1:4" ht="15" thickBot="1">
      <c r="A2942" s="36">
        <v>25</v>
      </c>
      <c r="B2942" s="35" t="s">
        <v>62</v>
      </c>
      <c r="C2942" s="35">
        <v>1</v>
      </c>
      <c r="D2942" s="34" t="s">
        <v>63</v>
      </c>
    </row>
    <row r="2943" spans="1:4" ht="15" thickBot="1">
      <c r="A2943" s="36">
        <v>26</v>
      </c>
      <c r="B2943" s="35" t="s">
        <v>62</v>
      </c>
      <c r="C2943" s="35">
        <v>1</v>
      </c>
      <c r="D2943" s="35">
        <v>8</v>
      </c>
    </row>
    <row r="2944" spans="1:4" ht="15" thickBot="1">
      <c r="A2944" s="36">
        <v>27</v>
      </c>
      <c r="B2944" s="35" t="s">
        <v>62</v>
      </c>
      <c r="C2944" s="35">
        <v>1</v>
      </c>
      <c r="D2944" s="34" t="s">
        <v>63</v>
      </c>
    </row>
    <row r="2945" spans="1:4" ht="15" thickBot="1">
      <c r="A2945" s="36">
        <v>28</v>
      </c>
      <c r="B2945" s="35" t="s">
        <v>62</v>
      </c>
      <c r="C2945" s="35">
        <v>1</v>
      </c>
      <c r="D2945" s="35">
        <v>3</v>
      </c>
    </row>
    <row r="2946" spans="1:4" ht="15" thickBot="1">
      <c r="A2946" s="36">
        <v>29</v>
      </c>
      <c r="B2946" s="35" t="s">
        <v>62</v>
      </c>
      <c r="C2946" s="35">
        <v>1</v>
      </c>
      <c r="D2946" s="34" t="s">
        <v>63</v>
      </c>
    </row>
    <row r="2947" spans="1:4" ht="15" thickBot="1">
      <c r="A2947" s="36">
        <v>30</v>
      </c>
      <c r="B2947" s="35" t="s">
        <v>62</v>
      </c>
      <c r="C2947" s="35">
        <v>1</v>
      </c>
      <c r="D2947" s="35">
        <v>10</v>
      </c>
    </row>
    <row r="2948" spans="1:4" ht="15" thickBot="1">
      <c r="A2948" s="36">
        <v>31</v>
      </c>
      <c r="B2948" s="35" t="s">
        <v>62</v>
      </c>
      <c r="C2948" s="35">
        <v>1</v>
      </c>
      <c r="D2948" s="35">
        <v>6</v>
      </c>
    </row>
    <row r="2949" spans="1:4" ht="15" thickBot="1">
      <c r="A2949" s="36">
        <v>32</v>
      </c>
      <c r="B2949" s="35" t="s">
        <v>62</v>
      </c>
      <c r="C2949" s="35">
        <v>1</v>
      </c>
      <c r="D2949" s="35">
        <v>6</v>
      </c>
    </row>
    <row r="2950" spans="1:4" ht="15" thickBot="1">
      <c r="A2950" s="36">
        <v>33</v>
      </c>
      <c r="B2950" s="35" t="s">
        <v>62</v>
      </c>
      <c r="C2950" s="35">
        <v>1</v>
      </c>
      <c r="D2950" s="34" t="s">
        <v>63</v>
      </c>
    </row>
    <row r="2951" spans="1:4" ht="15" thickBot="1">
      <c r="A2951" s="36">
        <v>34</v>
      </c>
      <c r="B2951" s="35" t="s">
        <v>62</v>
      </c>
      <c r="C2951" s="35">
        <v>1</v>
      </c>
      <c r="D2951" s="35">
        <v>0</v>
      </c>
    </row>
    <row r="2952" spans="1:4" ht="15" thickBot="1">
      <c r="A2952" s="36">
        <v>35</v>
      </c>
      <c r="B2952" s="35" t="s">
        <v>62</v>
      </c>
      <c r="C2952" s="35">
        <v>1</v>
      </c>
      <c r="D2952" s="34" t="s">
        <v>63</v>
      </c>
    </row>
    <row r="2953" spans="1:4" ht="15" thickBot="1">
      <c r="A2953" s="36">
        <v>36</v>
      </c>
      <c r="B2953" s="35" t="s">
        <v>62</v>
      </c>
      <c r="C2953" s="35">
        <v>1</v>
      </c>
      <c r="D2953" s="35">
        <v>4</v>
      </c>
    </row>
    <row r="2954" spans="1:4" ht="15" thickBot="1">
      <c r="A2954" s="36">
        <v>37</v>
      </c>
      <c r="B2954" s="35" t="s">
        <v>62</v>
      </c>
      <c r="C2954" s="35">
        <v>1</v>
      </c>
      <c r="D2954" s="35">
        <v>0</v>
      </c>
    </row>
    <row r="2955" spans="1:4" ht="15" thickBot="1">
      <c r="A2955" s="36">
        <v>38</v>
      </c>
      <c r="B2955" s="35" t="s">
        <v>62</v>
      </c>
      <c r="C2955" s="35">
        <v>1</v>
      </c>
      <c r="D2955" s="35">
        <v>5</v>
      </c>
    </row>
    <row r="2956" spans="1:4" ht="15" thickBot="1">
      <c r="A2956" s="36">
        <v>39</v>
      </c>
      <c r="B2956" s="35" t="s">
        <v>62</v>
      </c>
      <c r="C2956" s="35">
        <v>1</v>
      </c>
      <c r="D2956" s="35">
        <v>2</v>
      </c>
    </row>
    <row r="2957" spans="1:4" ht="15" thickBot="1">
      <c r="A2957" s="36">
        <v>40</v>
      </c>
      <c r="B2957" s="35" t="s">
        <v>62</v>
      </c>
      <c r="C2957" s="35">
        <v>1</v>
      </c>
      <c r="D2957" s="34" t="s">
        <v>63</v>
      </c>
    </row>
    <row r="2958" spans="1:4" ht="15" thickBot="1">
      <c r="A2958" s="36">
        <v>41</v>
      </c>
      <c r="B2958" s="35" t="s">
        <v>62</v>
      </c>
      <c r="C2958" s="35">
        <v>1</v>
      </c>
      <c r="D2958" s="34" t="s">
        <v>63</v>
      </c>
    </row>
    <row r="2959" spans="1:4" ht="15" thickBot="1">
      <c r="A2959" s="36">
        <v>42</v>
      </c>
      <c r="B2959" s="35" t="s">
        <v>62</v>
      </c>
      <c r="C2959" s="35">
        <v>1</v>
      </c>
      <c r="D2959" s="35">
        <v>9</v>
      </c>
    </row>
    <row r="2960" spans="1:4" ht="15" thickBot="1">
      <c r="A2960" s="36">
        <v>43</v>
      </c>
      <c r="B2960" s="35" t="s">
        <v>62</v>
      </c>
      <c r="C2960" s="35">
        <v>1</v>
      </c>
      <c r="D2960" s="34" t="s">
        <v>63</v>
      </c>
    </row>
    <row r="2961" spans="1:4" ht="15" thickBot="1">
      <c r="A2961" s="36">
        <v>44</v>
      </c>
      <c r="B2961" s="35" t="s">
        <v>62</v>
      </c>
      <c r="C2961" s="35">
        <v>1</v>
      </c>
      <c r="D2961" s="35">
        <v>15</v>
      </c>
    </row>
    <row r="2962" spans="1:4" ht="15" thickBot="1">
      <c r="A2962" s="36">
        <v>45</v>
      </c>
      <c r="B2962" s="35" t="s">
        <v>62</v>
      </c>
      <c r="C2962" s="35">
        <v>1</v>
      </c>
      <c r="D2962" s="35">
        <v>12</v>
      </c>
    </row>
    <row r="2963" spans="1:4" ht="15" thickBot="1">
      <c r="A2963" s="36">
        <v>46</v>
      </c>
      <c r="B2963" s="35" t="s">
        <v>62</v>
      </c>
      <c r="C2963" s="35">
        <v>1</v>
      </c>
      <c r="D2963" s="35">
        <v>1</v>
      </c>
    </row>
    <row r="2964" spans="1:4" ht="15" thickBot="1">
      <c r="A2964" s="36">
        <v>47</v>
      </c>
      <c r="B2964" s="35" t="s">
        <v>62</v>
      </c>
      <c r="C2964" s="35">
        <v>1</v>
      </c>
      <c r="D2964" s="35">
        <v>28</v>
      </c>
    </row>
    <row r="2965" spans="1:4" ht="15" thickBot="1">
      <c r="A2965" s="36">
        <v>48</v>
      </c>
      <c r="B2965" s="35" t="s">
        <v>62</v>
      </c>
      <c r="C2965" s="35">
        <v>1</v>
      </c>
      <c r="D2965" s="35">
        <v>10</v>
      </c>
    </row>
    <row r="2966" spans="1:4" ht="15" thickBot="1">
      <c r="A2966" s="36">
        <v>49</v>
      </c>
      <c r="B2966" s="35" t="s">
        <v>62</v>
      </c>
      <c r="C2966" s="35">
        <v>1</v>
      </c>
      <c r="D2966" s="35">
        <v>22</v>
      </c>
    </row>
    <row r="2967" spans="1:4" ht="15" thickBot="1">
      <c r="A2967" s="36">
        <v>50</v>
      </c>
      <c r="B2967" s="35" t="s">
        <v>62</v>
      </c>
      <c r="C2967" s="35">
        <v>1</v>
      </c>
      <c r="D2967" s="35">
        <v>12</v>
      </c>
    </row>
    <row r="2968" spans="1:4" ht="15" thickBot="1">
      <c r="A2968" s="36">
        <v>51</v>
      </c>
      <c r="B2968" s="35" t="s">
        <v>62</v>
      </c>
      <c r="C2968" s="35">
        <v>1</v>
      </c>
      <c r="D2968" s="35">
        <v>12</v>
      </c>
    </row>
    <row r="2969" spans="1:4" ht="15" thickBot="1">
      <c r="A2969" s="36">
        <v>52</v>
      </c>
      <c r="B2969" s="35" t="s">
        <v>62</v>
      </c>
      <c r="C2969" s="35">
        <v>1</v>
      </c>
      <c r="D2969" s="35">
        <v>5</v>
      </c>
    </row>
    <row r="2970" spans="1:4" ht="15" thickBot="1">
      <c r="A2970" s="36">
        <v>53</v>
      </c>
      <c r="B2970" s="35" t="s">
        <v>62</v>
      </c>
      <c r="C2970" s="35">
        <v>1</v>
      </c>
      <c r="D2970" s="35">
        <v>8</v>
      </c>
    </row>
    <row r="2971" spans="1:4" ht="15" thickBot="1">
      <c r="A2971" s="36">
        <v>54</v>
      </c>
      <c r="B2971" s="35" t="s">
        <v>62</v>
      </c>
      <c r="C2971" s="35">
        <v>1</v>
      </c>
      <c r="D2971" s="34" t="s">
        <v>63</v>
      </c>
    </row>
    <row r="2972" spans="1:4" ht="15" thickBot="1">
      <c r="A2972" s="36">
        <v>55</v>
      </c>
      <c r="B2972" s="35" t="s">
        <v>62</v>
      </c>
      <c r="C2972" s="35">
        <v>1</v>
      </c>
      <c r="D2972" s="35">
        <v>45</v>
      </c>
    </row>
    <row r="2973" spans="1:4" ht="15" thickBot="1">
      <c r="A2973" s="36">
        <v>56</v>
      </c>
      <c r="B2973" s="35" t="s">
        <v>62</v>
      </c>
      <c r="C2973" s="35">
        <v>1</v>
      </c>
      <c r="D2973" s="35">
        <v>21</v>
      </c>
    </row>
    <row r="2974" spans="1:4" ht="15" thickBot="1">
      <c r="A2974" s="36">
        <v>57</v>
      </c>
      <c r="B2974" s="35" t="s">
        <v>62</v>
      </c>
      <c r="C2974" s="35">
        <v>1</v>
      </c>
      <c r="D2974" s="35">
        <v>6</v>
      </c>
    </row>
    <row r="2975" spans="1:4" ht="15" thickBot="1">
      <c r="A2975" s="36">
        <v>58</v>
      </c>
      <c r="B2975" s="35" t="s">
        <v>62</v>
      </c>
      <c r="C2975" s="35">
        <v>1</v>
      </c>
      <c r="D2975" s="35">
        <v>16</v>
      </c>
    </row>
    <row r="2976" spans="1:4" ht="15" thickBot="1">
      <c r="A2976" s="36">
        <v>59</v>
      </c>
      <c r="B2976" s="35" t="s">
        <v>62</v>
      </c>
      <c r="C2976" s="35">
        <v>1</v>
      </c>
      <c r="D2976" s="35">
        <v>10</v>
      </c>
    </row>
    <row r="2977" spans="1:4" ht="15" thickBot="1">
      <c r="A2977" s="36">
        <v>60</v>
      </c>
      <c r="B2977" s="35" t="s">
        <v>62</v>
      </c>
      <c r="C2977" s="35">
        <v>1</v>
      </c>
      <c r="D2977" s="35">
        <v>26</v>
      </c>
    </row>
    <row r="2978" spans="1:4" ht="15" thickBot="1">
      <c r="A2978" s="36">
        <v>61</v>
      </c>
      <c r="B2978" s="35" t="s">
        <v>62</v>
      </c>
      <c r="C2978" s="35">
        <v>1</v>
      </c>
      <c r="D2978" s="35">
        <v>19</v>
      </c>
    </row>
    <row r="2979" spans="1:4" ht="15" thickBot="1">
      <c r="A2979" s="36">
        <v>62</v>
      </c>
      <c r="B2979" s="35" t="s">
        <v>62</v>
      </c>
      <c r="C2979" s="35">
        <v>1</v>
      </c>
      <c r="D2979" s="35">
        <v>18</v>
      </c>
    </row>
    <row r="2980" spans="1:4" ht="15" thickBot="1">
      <c r="A2980" s="36">
        <v>63</v>
      </c>
      <c r="B2980" s="35" t="s">
        <v>62</v>
      </c>
      <c r="C2980" s="35">
        <v>1</v>
      </c>
      <c r="D2980" s="35">
        <v>11</v>
      </c>
    </row>
    <row r="2981" spans="1:4" ht="15" thickBot="1">
      <c r="A2981" s="36">
        <v>64</v>
      </c>
      <c r="B2981" s="35" t="s">
        <v>62</v>
      </c>
      <c r="C2981" s="35">
        <v>1</v>
      </c>
      <c r="D2981" s="35">
        <v>3</v>
      </c>
    </row>
    <row r="2982" spans="1:4" ht="15" thickBot="1">
      <c r="A2982" s="36">
        <v>65</v>
      </c>
      <c r="B2982" s="35" t="s">
        <v>62</v>
      </c>
      <c r="C2982" s="35">
        <v>1</v>
      </c>
      <c r="D2982" s="35">
        <v>12</v>
      </c>
    </row>
    <row r="2983" spans="1:4" ht="15" thickBot="1">
      <c r="A2983" s="36">
        <v>66</v>
      </c>
      <c r="B2983" s="35" t="s">
        <v>62</v>
      </c>
      <c r="C2983" s="35">
        <v>1</v>
      </c>
      <c r="D2983" s="35">
        <v>26</v>
      </c>
    </row>
    <row r="2984" spans="1:4" ht="15" thickBot="1">
      <c r="A2984" s="36">
        <v>67</v>
      </c>
      <c r="B2984" s="35" t="s">
        <v>62</v>
      </c>
      <c r="C2984" s="35">
        <v>1</v>
      </c>
      <c r="D2984" s="34" t="s">
        <v>63</v>
      </c>
    </row>
    <row r="2985" spans="1:4" ht="15" thickBot="1">
      <c r="A2985" s="36">
        <v>68</v>
      </c>
      <c r="B2985" s="35" t="s">
        <v>62</v>
      </c>
      <c r="C2985" s="35">
        <v>1</v>
      </c>
      <c r="D2985" s="35">
        <v>16</v>
      </c>
    </row>
    <row r="2986" spans="1:4" ht="15" thickBot="1">
      <c r="A2986" s="36">
        <v>69</v>
      </c>
      <c r="B2986" s="35" t="s">
        <v>62</v>
      </c>
      <c r="C2986" s="35">
        <v>1</v>
      </c>
      <c r="D2986" s="35">
        <v>18</v>
      </c>
    </row>
    <row r="2987" spans="1:4" ht="15" thickBot="1">
      <c r="A2987" s="36">
        <v>70</v>
      </c>
      <c r="B2987" s="35" t="s">
        <v>62</v>
      </c>
      <c r="C2987" s="35">
        <v>1</v>
      </c>
      <c r="D2987" s="35">
        <v>10</v>
      </c>
    </row>
    <row r="2988" spans="1:4" ht="15" thickBot="1">
      <c r="A2988" s="36">
        <v>71</v>
      </c>
      <c r="B2988" s="35" t="s">
        <v>62</v>
      </c>
      <c r="C2988" s="35">
        <v>1</v>
      </c>
      <c r="D2988" s="34" t="s">
        <v>63</v>
      </c>
    </row>
    <row r="2989" spans="1:4" ht="15" thickBot="1">
      <c r="A2989" s="36">
        <v>72</v>
      </c>
      <c r="B2989" s="35" t="s">
        <v>62</v>
      </c>
      <c r="C2989" s="35">
        <v>1</v>
      </c>
      <c r="D2989" s="35">
        <v>40</v>
      </c>
    </row>
    <row r="2990" spans="1:4" ht="15" thickBot="1">
      <c r="A2990" s="36">
        <v>73</v>
      </c>
      <c r="B2990" s="35" t="s">
        <v>62</v>
      </c>
      <c r="C2990" s="35">
        <v>1</v>
      </c>
      <c r="D2990" s="35">
        <v>8</v>
      </c>
    </row>
    <row r="2991" spans="1:4" ht="15" thickBot="1">
      <c r="A2991" s="36">
        <v>74</v>
      </c>
      <c r="B2991" s="35" t="s">
        <v>62</v>
      </c>
      <c r="C2991" s="35">
        <v>1</v>
      </c>
      <c r="D2991" s="35">
        <v>34</v>
      </c>
    </row>
    <row r="2992" spans="1:4" ht="15" thickBot="1">
      <c r="A2992" s="36">
        <v>75</v>
      </c>
      <c r="B2992" s="35" t="s">
        <v>62</v>
      </c>
      <c r="C2992" s="35">
        <v>1</v>
      </c>
      <c r="D2992" s="35">
        <v>22</v>
      </c>
    </row>
    <row r="2993" spans="1:4" ht="15" thickBot="1">
      <c r="A2993" s="36">
        <v>76</v>
      </c>
      <c r="B2993" s="35" t="s">
        <v>62</v>
      </c>
      <c r="C2993" s="35">
        <v>1</v>
      </c>
      <c r="D2993" s="35">
        <v>14</v>
      </c>
    </row>
    <row r="2994" spans="1:4" ht="15" thickBot="1">
      <c r="A2994" s="36">
        <v>77</v>
      </c>
      <c r="B2994" s="35" t="s">
        <v>62</v>
      </c>
      <c r="C2994" s="35">
        <v>1</v>
      </c>
      <c r="D2994" s="35">
        <v>5</v>
      </c>
    </row>
    <row r="2995" spans="1:4" ht="15" thickBot="1">
      <c r="A2995" s="36">
        <v>78</v>
      </c>
      <c r="B2995" s="35" t="s">
        <v>62</v>
      </c>
      <c r="C2995" s="35">
        <v>1</v>
      </c>
      <c r="D2995" s="35">
        <v>21</v>
      </c>
    </row>
    <row r="2996" spans="1:4" ht="15" thickBot="1">
      <c r="A2996" s="36">
        <v>79</v>
      </c>
      <c r="B2996" s="35" t="s">
        <v>62</v>
      </c>
      <c r="C2996" s="35">
        <v>1</v>
      </c>
      <c r="D2996" s="35">
        <v>5</v>
      </c>
    </row>
    <row r="2997" spans="1:4" ht="15" thickBot="1">
      <c r="A2997" s="36">
        <v>80</v>
      </c>
      <c r="B2997" s="35" t="s">
        <v>62</v>
      </c>
      <c r="C2997" s="35">
        <v>1</v>
      </c>
      <c r="D2997" s="35">
        <v>7</v>
      </c>
    </row>
    <row r="2998" spans="1:4" ht="15" thickBot="1">
      <c r="A2998" s="36">
        <v>81</v>
      </c>
      <c r="B2998" s="35" t="s">
        <v>62</v>
      </c>
      <c r="C2998" s="35">
        <v>1</v>
      </c>
      <c r="D2998" s="35">
        <v>1</v>
      </c>
    </row>
    <row r="2999" spans="1:4" ht="15" thickBot="1">
      <c r="A2999" s="36">
        <v>82</v>
      </c>
      <c r="B2999" s="35" t="s">
        <v>62</v>
      </c>
      <c r="C2999" s="35">
        <v>1</v>
      </c>
      <c r="D2999" s="35">
        <v>13</v>
      </c>
    </row>
    <row r="3000" spans="1:4" ht="15" thickBot="1">
      <c r="A3000" s="36">
        <v>83</v>
      </c>
      <c r="B3000" s="35" t="s">
        <v>62</v>
      </c>
      <c r="C3000" s="35">
        <v>1</v>
      </c>
      <c r="D3000" s="35">
        <v>8</v>
      </c>
    </row>
    <row r="3001" spans="1:4" ht="15" thickBot="1">
      <c r="A3001" s="36">
        <v>84</v>
      </c>
      <c r="B3001" s="35" t="s">
        <v>62</v>
      </c>
      <c r="C3001" s="35">
        <v>1</v>
      </c>
      <c r="D3001" s="35">
        <v>12</v>
      </c>
    </row>
    <row r="3002" spans="1:4" ht="15" thickBot="1">
      <c r="A3002" s="36">
        <v>85</v>
      </c>
      <c r="B3002" s="35" t="s">
        <v>62</v>
      </c>
      <c r="C3002" s="35">
        <v>1</v>
      </c>
      <c r="D3002" s="35">
        <v>1</v>
      </c>
    </row>
    <row r="3003" spans="1:4" ht="15" thickBot="1">
      <c r="A3003" s="36">
        <v>86</v>
      </c>
      <c r="B3003" s="35" t="s">
        <v>62</v>
      </c>
      <c r="C3003" s="35">
        <v>1</v>
      </c>
      <c r="D3003" s="35">
        <v>8</v>
      </c>
    </row>
    <row r="3004" spans="1:4" ht="15" thickBot="1">
      <c r="A3004" s="36">
        <v>87</v>
      </c>
      <c r="B3004" s="35" t="s">
        <v>62</v>
      </c>
      <c r="C3004" s="35">
        <v>1</v>
      </c>
      <c r="D3004" s="35">
        <v>3</v>
      </c>
    </row>
    <row r="3005" spans="1:4" ht="15" thickBot="1">
      <c r="A3005" s="36">
        <v>88</v>
      </c>
      <c r="B3005" s="35" t="s">
        <v>62</v>
      </c>
      <c r="C3005" s="35">
        <v>1</v>
      </c>
      <c r="D3005" s="35">
        <v>11</v>
      </c>
    </row>
    <row r="3006" spans="1:4" ht="15" thickBot="1">
      <c r="A3006" s="36">
        <v>89</v>
      </c>
      <c r="B3006" s="35" t="s">
        <v>62</v>
      </c>
      <c r="C3006" s="35">
        <v>1</v>
      </c>
      <c r="D3006" s="35">
        <v>3</v>
      </c>
    </row>
    <row r="3007" spans="1:4" ht="15" thickBot="1">
      <c r="A3007" s="36">
        <v>90</v>
      </c>
      <c r="B3007" s="35" t="s">
        <v>62</v>
      </c>
      <c r="C3007" s="35">
        <v>1</v>
      </c>
      <c r="D3007" s="35">
        <v>7</v>
      </c>
    </row>
    <row r="3008" spans="1:4" ht="15" thickBot="1">
      <c r="A3008" s="36">
        <v>91</v>
      </c>
      <c r="B3008" s="35" t="s">
        <v>62</v>
      </c>
      <c r="C3008" s="35">
        <v>1</v>
      </c>
      <c r="D3008" s="34" t="s">
        <v>63</v>
      </c>
    </row>
    <row r="3009" spans="1:4" ht="15" thickBot="1">
      <c r="A3009" s="36">
        <v>92</v>
      </c>
      <c r="B3009" s="35" t="s">
        <v>62</v>
      </c>
      <c r="C3009" s="35">
        <v>1</v>
      </c>
      <c r="D3009" s="34" t="s">
        <v>63</v>
      </c>
    </row>
    <row r="3010" spans="1:4" ht="15" thickBot="1">
      <c r="A3010" s="36">
        <v>93</v>
      </c>
      <c r="B3010" s="35" t="s">
        <v>62</v>
      </c>
      <c r="C3010" s="35">
        <v>1</v>
      </c>
      <c r="D3010" s="35">
        <v>0</v>
      </c>
    </row>
    <row r="3011" spans="1:4" ht="15" thickBot="1">
      <c r="A3011" s="36">
        <v>94</v>
      </c>
      <c r="B3011" s="35" t="s">
        <v>62</v>
      </c>
      <c r="C3011" s="35">
        <v>1</v>
      </c>
      <c r="D3011" s="35">
        <v>3</v>
      </c>
    </row>
    <row r="3012" spans="1:4" ht="15" thickBot="1">
      <c r="A3012" s="36">
        <v>95</v>
      </c>
      <c r="B3012" s="35" t="s">
        <v>62</v>
      </c>
      <c r="C3012" s="35">
        <v>1</v>
      </c>
      <c r="D3012" s="35">
        <v>0</v>
      </c>
    </row>
    <row r="3013" spans="1:4" ht="15" thickBot="1">
      <c r="A3013" s="36">
        <v>96</v>
      </c>
      <c r="B3013" s="35" t="s">
        <v>62</v>
      </c>
      <c r="C3013" s="35">
        <v>1</v>
      </c>
      <c r="D3013" s="35">
        <v>0</v>
      </c>
    </row>
    <row r="3014" spans="1:4" ht="15" thickBot="1">
      <c r="A3014" s="36">
        <v>97</v>
      </c>
      <c r="B3014" s="35" t="s">
        <v>62</v>
      </c>
      <c r="C3014" s="35">
        <v>1</v>
      </c>
      <c r="D3014" s="34" t="s">
        <v>63</v>
      </c>
    </row>
    <row r="3015" spans="1:4" ht="15" thickBot="1">
      <c r="A3015" s="36">
        <v>98</v>
      </c>
      <c r="B3015" s="35" t="s">
        <v>62</v>
      </c>
      <c r="C3015" s="35">
        <v>1</v>
      </c>
      <c r="D3015" s="35">
        <v>3</v>
      </c>
    </row>
    <row r="3016" spans="1:4" ht="15" thickBot="1">
      <c r="A3016" s="36">
        <v>99</v>
      </c>
      <c r="B3016" s="35" t="s">
        <v>62</v>
      </c>
      <c r="C3016" s="35">
        <v>1</v>
      </c>
      <c r="D3016" s="34" t="s">
        <v>63</v>
      </c>
    </row>
    <row r="3017" spans="1:4" ht="15" thickBot="1">
      <c r="A3017" s="36">
        <v>100</v>
      </c>
      <c r="B3017" s="35" t="s">
        <v>62</v>
      </c>
      <c r="C3017" s="35">
        <v>1</v>
      </c>
      <c r="D3017" s="34" t="s">
        <v>63</v>
      </c>
    </row>
    <row r="3018" spans="1:4" ht="15" thickBot="1">
      <c r="A3018" s="36">
        <v>101</v>
      </c>
      <c r="B3018" s="35" t="s">
        <v>62</v>
      </c>
      <c r="C3018" s="35">
        <v>1</v>
      </c>
      <c r="D3018" s="34" t="s">
        <v>63</v>
      </c>
    </row>
    <row r="3019" spans="1:4" ht="15" thickBot="1">
      <c r="A3019" s="36">
        <v>102</v>
      </c>
      <c r="B3019" s="35" t="s">
        <v>62</v>
      </c>
      <c r="C3019" s="35">
        <v>1</v>
      </c>
      <c r="D3019" s="34" t="s">
        <v>63</v>
      </c>
    </row>
    <row r="3020" spans="1:4" ht="15" thickBot="1">
      <c r="A3020" s="36">
        <v>103</v>
      </c>
      <c r="B3020" s="35" t="s">
        <v>62</v>
      </c>
      <c r="C3020" s="35">
        <v>1</v>
      </c>
      <c r="D3020" s="34" t="s">
        <v>63</v>
      </c>
    </row>
    <row r="3021" spans="1:4" ht="15" thickBot="1">
      <c r="A3021" s="36">
        <v>104</v>
      </c>
      <c r="B3021" s="35" t="s">
        <v>62</v>
      </c>
      <c r="C3021" s="35">
        <v>1</v>
      </c>
      <c r="D3021" s="35">
        <v>6</v>
      </c>
    </row>
    <row r="3022" spans="1:4" ht="15" thickBot="1">
      <c r="A3022" s="36">
        <v>105</v>
      </c>
      <c r="B3022" s="35" t="s">
        <v>62</v>
      </c>
      <c r="C3022" s="35">
        <v>1</v>
      </c>
      <c r="D3022" s="35">
        <v>8</v>
      </c>
    </row>
    <row r="3023" spans="1:4" ht="15" thickBot="1">
      <c r="A3023" s="36">
        <v>106</v>
      </c>
      <c r="B3023" s="35" t="s">
        <v>62</v>
      </c>
      <c r="C3023" s="35">
        <v>1</v>
      </c>
      <c r="D3023" s="35">
        <v>2</v>
      </c>
    </row>
    <row r="3024" spans="1:4" ht="15" thickBot="1">
      <c r="A3024" s="36">
        <v>107</v>
      </c>
      <c r="B3024" s="35" t="s">
        <v>62</v>
      </c>
      <c r="C3024" s="35">
        <v>1</v>
      </c>
      <c r="D3024" s="35">
        <v>3</v>
      </c>
    </row>
    <row r="3025" spans="1:4" ht="15" thickBot="1">
      <c r="A3025" s="36">
        <v>108</v>
      </c>
      <c r="B3025" s="35" t="s">
        <v>62</v>
      </c>
      <c r="C3025" s="35">
        <v>1</v>
      </c>
      <c r="D3025" s="34" t="s">
        <v>63</v>
      </c>
    </row>
    <row r="3026" spans="1:4" ht="15" thickBot="1">
      <c r="A3026" s="36">
        <v>109</v>
      </c>
      <c r="B3026" s="35" t="s">
        <v>62</v>
      </c>
      <c r="C3026" s="35">
        <v>1</v>
      </c>
      <c r="D3026" s="34" t="s">
        <v>63</v>
      </c>
    </row>
    <row r="3027" spans="1:4" ht="15" thickBot="1">
      <c r="A3027" s="36">
        <v>110</v>
      </c>
      <c r="B3027" s="35" t="s">
        <v>62</v>
      </c>
      <c r="C3027" s="35">
        <v>1</v>
      </c>
      <c r="D3027" s="34" t="s">
        <v>63</v>
      </c>
    </row>
    <row r="3028" spans="1:4" ht="15" thickBot="1">
      <c r="A3028" s="36">
        <v>111</v>
      </c>
      <c r="B3028" s="35" t="s">
        <v>62</v>
      </c>
      <c r="C3028" s="35">
        <v>1</v>
      </c>
      <c r="D3028" s="35">
        <v>4</v>
      </c>
    </row>
    <row r="3029" spans="1:4" ht="15" thickBot="1">
      <c r="A3029" s="36">
        <v>112</v>
      </c>
      <c r="B3029" s="35" t="s">
        <v>62</v>
      </c>
      <c r="C3029" s="35">
        <v>1</v>
      </c>
      <c r="D3029" s="35">
        <v>3</v>
      </c>
    </row>
    <row r="3030" spans="1:4" ht="15" thickBot="1">
      <c r="A3030" s="36">
        <v>113</v>
      </c>
      <c r="B3030" s="35" t="s">
        <v>62</v>
      </c>
      <c r="C3030" s="35">
        <v>1</v>
      </c>
      <c r="D3030" s="35">
        <v>0</v>
      </c>
    </row>
    <row r="3031" spans="1:4" ht="15" thickBot="1">
      <c r="A3031" s="36">
        <v>114</v>
      </c>
      <c r="B3031" s="35" t="s">
        <v>62</v>
      </c>
      <c r="C3031" s="35">
        <v>1</v>
      </c>
      <c r="D3031" s="34" t="s">
        <v>63</v>
      </c>
    </row>
    <row r="3032" spans="1:4" ht="15" thickBot="1">
      <c r="A3032" s="36">
        <v>115</v>
      </c>
      <c r="B3032" s="35" t="s">
        <v>62</v>
      </c>
      <c r="C3032" s="35">
        <v>1</v>
      </c>
      <c r="D3032" s="35">
        <v>2</v>
      </c>
    </row>
    <row r="3033" spans="1:4" ht="15" thickBot="1">
      <c r="A3033" s="36">
        <v>116</v>
      </c>
      <c r="B3033" s="35" t="s">
        <v>62</v>
      </c>
      <c r="C3033" s="35">
        <v>1</v>
      </c>
      <c r="D3033" s="35">
        <v>4</v>
      </c>
    </row>
    <row r="3034" spans="1:4" ht="15" thickBot="1">
      <c r="A3034" s="36">
        <v>117</v>
      </c>
      <c r="B3034" s="35" t="s">
        <v>62</v>
      </c>
      <c r="C3034" s="35">
        <v>1</v>
      </c>
      <c r="D3034" s="34" t="s">
        <v>63</v>
      </c>
    </row>
    <row r="3035" spans="1:4" ht="15" thickBot="1">
      <c r="A3035" s="36">
        <v>118</v>
      </c>
      <c r="B3035" s="35" t="s">
        <v>62</v>
      </c>
      <c r="C3035" s="35">
        <v>1</v>
      </c>
      <c r="D3035" s="34" t="s">
        <v>63</v>
      </c>
    </row>
    <row r="3036" spans="1:4" ht="15" thickBot="1">
      <c r="A3036" s="36">
        <v>119</v>
      </c>
      <c r="B3036" s="35" t="s">
        <v>62</v>
      </c>
      <c r="C3036" s="35">
        <v>1</v>
      </c>
      <c r="D3036" s="35">
        <v>4</v>
      </c>
    </row>
    <row r="3037" spans="1:4" ht="15" thickBot="1">
      <c r="A3037" s="36">
        <v>120</v>
      </c>
      <c r="B3037" s="35" t="s">
        <v>62</v>
      </c>
      <c r="C3037" s="35">
        <v>1</v>
      </c>
      <c r="D3037" s="34" t="s">
        <v>63</v>
      </c>
    </row>
    <row r="3038" spans="1:4" ht="15" thickBot="1">
      <c r="A3038" s="36">
        <v>121</v>
      </c>
      <c r="B3038" s="35" t="s">
        <v>62</v>
      </c>
      <c r="C3038" s="35">
        <v>1</v>
      </c>
      <c r="D3038" s="34" t="s">
        <v>63</v>
      </c>
    </row>
    <row r="3039" spans="1:4" ht="15" thickBot="1">
      <c r="A3039" s="36">
        <v>122</v>
      </c>
      <c r="B3039" s="35" t="s">
        <v>62</v>
      </c>
      <c r="C3039" s="35">
        <v>1</v>
      </c>
      <c r="D3039" s="34" t="s">
        <v>63</v>
      </c>
    </row>
    <row r="3040" spans="1:4" ht="15" thickBot="1">
      <c r="A3040" s="36">
        <v>123</v>
      </c>
      <c r="B3040" s="35" t="s">
        <v>62</v>
      </c>
      <c r="C3040" s="35">
        <v>1</v>
      </c>
      <c r="D3040" s="34" t="s">
        <v>63</v>
      </c>
    </row>
    <row r="3041" spans="1:4" ht="15" thickBot="1">
      <c r="A3041" s="36">
        <v>124</v>
      </c>
      <c r="B3041" s="35" t="s">
        <v>62</v>
      </c>
      <c r="C3041" s="35">
        <v>1</v>
      </c>
      <c r="D3041" s="35">
        <v>3</v>
      </c>
    </row>
    <row r="3042" spans="1:4" ht="15" thickBot="1">
      <c r="A3042" s="36">
        <v>125</v>
      </c>
      <c r="B3042" s="35" t="s">
        <v>62</v>
      </c>
      <c r="C3042" s="35">
        <v>1</v>
      </c>
      <c r="D3042" s="35">
        <v>1</v>
      </c>
    </row>
    <row r="3043" spans="1:4" ht="15" thickBot="1">
      <c r="A3043" s="36">
        <v>126</v>
      </c>
      <c r="B3043" s="35" t="s">
        <v>62</v>
      </c>
      <c r="C3043" s="35">
        <v>1</v>
      </c>
      <c r="D3043" s="35">
        <v>25</v>
      </c>
    </row>
    <row r="3044" spans="1:4" ht="15" thickBot="1">
      <c r="A3044" s="36">
        <v>127</v>
      </c>
      <c r="B3044" s="35" t="s">
        <v>62</v>
      </c>
      <c r="C3044" s="35">
        <v>1</v>
      </c>
      <c r="D3044" s="35">
        <v>0</v>
      </c>
    </row>
    <row r="3045" spans="1:4" ht="15" thickBot="1">
      <c r="A3045" s="36">
        <v>128</v>
      </c>
      <c r="B3045" s="35" t="s">
        <v>62</v>
      </c>
      <c r="C3045" s="35">
        <v>1</v>
      </c>
      <c r="D3045" s="35">
        <v>25</v>
      </c>
    </row>
    <row r="3046" spans="1:4" ht="15" thickBot="1">
      <c r="A3046" s="36">
        <v>129</v>
      </c>
      <c r="B3046" s="35" t="s">
        <v>62</v>
      </c>
      <c r="C3046" s="35">
        <v>1</v>
      </c>
      <c r="D3046" s="34" t="s">
        <v>63</v>
      </c>
    </row>
    <row r="3047" spans="1:4" ht="15" thickBot="1">
      <c r="A3047" s="36">
        <v>130</v>
      </c>
      <c r="B3047" s="35" t="s">
        <v>62</v>
      </c>
      <c r="C3047" s="35">
        <v>1</v>
      </c>
      <c r="D3047" s="35">
        <v>1</v>
      </c>
    </row>
    <row r="3048" spans="1:4" ht="15" thickBot="1">
      <c r="A3048" s="36">
        <v>131</v>
      </c>
      <c r="B3048" s="35" t="s">
        <v>62</v>
      </c>
      <c r="C3048" s="35">
        <v>1</v>
      </c>
      <c r="D3048" s="34" t="s">
        <v>63</v>
      </c>
    </row>
    <row r="3049" spans="1:4" ht="15" thickBot="1">
      <c r="A3049" s="36">
        <v>132</v>
      </c>
      <c r="B3049" s="35" t="s">
        <v>62</v>
      </c>
      <c r="C3049" s="35">
        <v>1</v>
      </c>
      <c r="D3049" s="35">
        <v>8</v>
      </c>
    </row>
    <row r="3050" spans="1:4" ht="15" thickBot="1">
      <c r="A3050" s="36">
        <v>133</v>
      </c>
      <c r="B3050" s="35" t="s">
        <v>62</v>
      </c>
      <c r="C3050" s="35">
        <v>1</v>
      </c>
      <c r="D3050" s="34" t="s">
        <v>63</v>
      </c>
    </row>
    <row r="3051" spans="1:4" ht="15" thickBot="1">
      <c r="A3051" s="36">
        <v>134</v>
      </c>
      <c r="B3051" s="35" t="s">
        <v>62</v>
      </c>
      <c r="C3051" s="35">
        <v>1</v>
      </c>
      <c r="D3051" s="35">
        <v>13</v>
      </c>
    </row>
    <row r="3052" spans="1:4" ht="15" thickBot="1">
      <c r="A3052" s="36">
        <v>135</v>
      </c>
      <c r="B3052" s="35" t="s">
        <v>62</v>
      </c>
      <c r="C3052" s="35">
        <v>1</v>
      </c>
      <c r="D3052" s="35">
        <v>0</v>
      </c>
    </row>
    <row r="3053" spans="1:4" ht="15" thickBot="1">
      <c r="A3053" s="36">
        <v>136</v>
      </c>
      <c r="B3053" s="35" t="s">
        <v>62</v>
      </c>
      <c r="C3053" s="35">
        <v>1</v>
      </c>
      <c r="D3053" s="35">
        <v>0</v>
      </c>
    </row>
    <row r="3054" spans="1:4" ht="15" thickBot="1">
      <c r="A3054" s="36">
        <v>137</v>
      </c>
      <c r="B3054" s="35" t="s">
        <v>62</v>
      </c>
      <c r="C3054" s="35">
        <v>1</v>
      </c>
      <c r="D3054" s="35">
        <v>0</v>
      </c>
    </row>
    <row r="3055" spans="1:4" ht="15" thickBot="1">
      <c r="A3055" s="36">
        <v>138</v>
      </c>
      <c r="B3055" s="35" t="s">
        <v>62</v>
      </c>
      <c r="C3055" s="35">
        <v>1</v>
      </c>
      <c r="D3055" s="35">
        <v>3</v>
      </c>
    </row>
    <row r="3056" spans="1:4" ht="15" thickBot="1">
      <c r="A3056" s="36">
        <v>139</v>
      </c>
      <c r="B3056" s="35" t="s">
        <v>62</v>
      </c>
      <c r="C3056" s="35">
        <v>1</v>
      </c>
      <c r="D3056" s="34" t="s">
        <v>63</v>
      </c>
    </row>
    <row r="3057" spans="1:4" ht="15" thickBot="1">
      <c r="A3057" s="36">
        <v>140</v>
      </c>
      <c r="B3057" s="35" t="s">
        <v>62</v>
      </c>
      <c r="C3057" s="35">
        <v>1</v>
      </c>
      <c r="D3057" s="34" t="s">
        <v>63</v>
      </c>
    </row>
    <row r="3058" spans="1:4" ht="15" thickBot="1">
      <c r="A3058" s="36">
        <v>141</v>
      </c>
      <c r="B3058" s="35" t="s">
        <v>62</v>
      </c>
      <c r="C3058" s="35">
        <v>1</v>
      </c>
      <c r="D3058" s="35">
        <v>7</v>
      </c>
    </row>
    <row r="3059" spans="1:4" ht="15" thickBot="1">
      <c r="A3059" s="36">
        <v>142</v>
      </c>
      <c r="B3059" s="35" t="s">
        <v>62</v>
      </c>
      <c r="C3059" s="35">
        <v>1</v>
      </c>
      <c r="D3059" s="35">
        <v>7</v>
      </c>
    </row>
    <row r="3060" spans="1:4" ht="15" thickBot="1">
      <c r="A3060" s="36">
        <v>143</v>
      </c>
      <c r="B3060" s="35" t="s">
        <v>62</v>
      </c>
      <c r="C3060" s="35">
        <v>1</v>
      </c>
      <c r="D3060" s="34" t="s">
        <v>63</v>
      </c>
    </row>
    <row r="3061" spans="1:4" ht="15" thickBot="1">
      <c r="A3061" s="36">
        <v>144</v>
      </c>
      <c r="B3061" s="35" t="s">
        <v>62</v>
      </c>
      <c r="C3061" s="35">
        <v>1</v>
      </c>
      <c r="D3061" s="34" t="s">
        <v>63</v>
      </c>
    </row>
    <row r="3062" spans="1:4" ht="15" thickBot="1">
      <c r="A3062" s="36">
        <v>145</v>
      </c>
      <c r="B3062" s="35" t="s">
        <v>62</v>
      </c>
      <c r="C3062" s="35">
        <v>1</v>
      </c>
      <c r="D3062" s="35">
        <v>14</v>
      </c>
    </row>
    <row r="3063" spans="1:4" ht="15" thickBot="1">
      <c r="A3063" s="36">
        <v>146</v>
      </c>
      <c r="B3063" s="35" t="s">
        <v>62</v>
      </c>
      <c r="C3063" s="35">
        <v>1</v>
      </c>
      <c r="D3063" s="35">
        <v>12</v>
      </c>
    </row>
    <row r="3064" spans="1:4" ht="15" thickBot="1">
      <c r="A3064" s="36">
        <v>147</v>
      </c>
      <c r="B3064" s="35" t="s">
        <v>62</v>
      </c>
      <c r="C3064" s="35">
        <v>1</v>
      </c>
      <c r="D3064" s="35">
        <v>7</v>
      </c>
    </row>
    <row r="3065" spans="1:4" ht="15" thickBot="1">
      <c r="A3065" s="36">
        <v>148</v>
      </c>
      <c r="B3065" s="35" t="s">
        <v>62</v>
      </c>
      <c r="C3065" s="35">
        <v>1</v>
      </c>
      <c r="D3065" s="34" t="s">
        <v>63</v>
      </c>
    </row>
    <row r="3066" spans="1:4" ht="15" thickBot="1">
      <c r="A3066" s="36">
        <v>149</v>
      </c>
      <c r="B3066" s="35" t="s">
        <v>62</v>
      </c>
      <c r="C3066" s="35">
        <v>1</v>
      </c>
      <c r="D3066" s="35">
        <v>6</v>
      </c>
    </row>
    <row r="3067" spans="1:4" ht="15" thickBot="1">
      <c r="A3067" s="36">
        <v>150</v>
      </c>
      <c r="B3067" s="35" t="s">
        <v>62</v>
      </c>
      <c r="C3067" s="35">
        <v>1</v>
      </c>
      <c r="D3067" s="34" t="s">
        <v>63</v>
      </c>
    </row>
    <row r="3068" spans="1:4" ht="15" thickBot="1">
      <c r="A3068" s="36">
        <v>151</v>
      </c>
      <c r="B3068" s="35" t="s">
        <v>62</v>
      </c>
      <c r="C3068" s="35">
        <v>1</v>
      </c>
      <c r="D3068" s="35">
        <v>20</v>
      </c>
    </row>
    <row r="3069" spans="1:4" ht="15" thickBot="1">
      <c r="A3069" s="36">
        <v>152</v>
      </c>
      <c r="B3069" s="35" t="s">
        <v>62</v>
      </c>
      <c r="C3069" s="35">
        <v>1</v>
      </c>
      <c r="D3069" s="35">
        <v>24</v>
      </c>
    </row>
    <row r="3070" spans="1:4" ht="15" thickBot="1">
      <c r="A3070" s="36">
        <v>153</v>
      </c>
      <c r="B3070" s="35" t="s">
        <v>62</v>
      </c>
      <c r="C3070" s="35">
        <v>1</v>
      </c>
      <c r="D3070" s="34" t="s">
        <v>63</v>
      </c>
    </row>
    <row r="3071" spans="1:4" ht="15" thickBot="1">
      <c r="A3071" s="36">
        <v>154</v>
      </c>
      <c r="B3071" s="35" t="s">
        <v>62</v>
      </c>
      <c r="C3071" s="35">
        <v>1</v>
      </c>
      <c r="D3071" s="35">
        <v>17</v>
      </c>
    </row>
    <row r="3072" spans="1:4" ht="15" thickBot="1">
      <c r="A3072" s="36">
        <v>155</v>
      </c>
      <c r="B3072" s="35" t="s">
        <v>62</v>
      </c>
      <c r="C3072" s="35">
        <v>1</v>
      </c>
      <c r="D3072" s="35">
        <v>18</v>
      </c>
    </row>
    <row r="3073" spans="1:4" ht="15" thickBot="1">
      <c r="A3073" s="36">
        <v>156</v>
      </c>
      <c r="B3073" s="35" t="s">
        <v>62</v>
      </c>
      <c r="C3073" s="35">
        <v>1</v>
      </c>
      <c r="D3073" s="34" t="s">
        <v>63</v>
      </c>
    </row>
    <row r="3074" spans="1:4" ht="15" thickBot="1">
      <c r="A3074" s="36">
        <v>157</v>
      </c>
      <c r="B3074" s="35" t="s">
        <v>62</v>
      </c>
      <c r="C3074" s="35">
        <v>1</v>
      </c>
      <c r="D3074" s="35">
        <v>3</v>
      </c>
    </row>
    <row r="3075" spans="1:4" ht="15" thickBot="1">
      <c r="A3075" s="36">
        <v>158</v>
      </c>
      <c r="B3075" s="35" t="s">
        <v>62</v>
      </c>
      <c r="C3075" s="35">
        <v>1</v>
      </c>
      <c r="D3075" s="35">
        <v>15</v>
      </c>
    </row>
    <row r="3076" spans="1:4" ht="15" thickBot="1">
      <c r="A3076" s="36">
        <v>159</v>
      </c>
      <c r="B3076" s="35" t="s">
        <v>62</v>
      </c>
      <c r="C3076" s="35">
        <v>1</v>
      </c>
      <c r="D3076" s="35">
        <v>4</v>
      </c>
    </row>
    <row r="3077" spans="1:4" ht="15" thickBot="1">
      <c r="A3077" s="36">
        <v>160</v>
      </c>
      <c r="B3077" s="35" t="s">
        <v>62</v>
      </c>
      <c r="C3077" s="35">
        <v>1</v>
      </c>
      <c r="D3077" s="34" t="s">
        <v>63</v>
      </c>
    </row>
    <row r="3078" spans="1:4" ht="15" thickBot="1">
      <c r="A3078" s="36">
        <v>161</v>
      </c>
      <c r="B3078" s="35" t="s">
        <v>62</v>
      </c>
      <c r="C3078" s="35">
        <v>1</v>
      </c>
      <c r="D3078" s="34" t="s">
        <v>63</v>
      </c>
    </row>
    <row r="3079" spans="1:4" ht="15" thickBot="1">
      <c r="A3079" s="36">
        <v>162</v>
      </c>
      <c r="B3079" s="35" t="s">
        <v>62</v>
      </c>
      <c r="C3079" s="35">
        <v>1</v>
      </c>
      <c r="D3079" s="34" t="s">
        <v>63</v>
      </c>
    </row>
    <row r="3080" spans="1:4" ht="15" thickBot="1">
      <c r="A3080" s="36">
        <v>163</v>
      </c>
      <c r="B3080" s="35" t="s">
        <v>62</v>
      </c>
      <c r="C3080" s="35">
        <v>1</v>
      </c>
      <c r="D3080" s="35">
        <v>6</v>
      </c>
    </row>
    <row r="3081" spans="1:4" ht="15" thickBot="1">
      <c r="A3081" s="36">
        <v>164</v>
      </c>
      <c r="B3081" s="35" t="s">
        <v>62</v>
      </c>
      <c r="C3081" s="35">
        <v>1</v>
      </c>
      <c r="D3081" s="34" t="s">
        <v>63</v>
      </c>
    </row>
    <row r="3082" spans="1:4" ht="15" thickBot="1">
      <c r="A3082" s="36">
        <v>165</v>
      </c>
      <c r="B3082" s="35" t="s">
        <v>62</v>
      </c>
      <c r="C3082" s="35">
        <v>1</v>
      </c>
      <c r="D3082" s="35">
        <v>0</v>
      </c>
    </row>
    <row r="3083" spans="1:4" ht="15" thickBot="1">
      <c r="A3083" s="36">
        <v>166</v>
      </c>
      <c r="B3083" s="35" t="s">
        <v>62</v>
      </c>
      <c r="C3083" s="35">
        <v>1</v>
      </c>
      <c r="D3083" s="35">
        <v>6</v>
      </c>
    </row>
    <row r="3084" spans="1:4" ht="15" thickBot="1">
      <c r="A3084" s="36">
        <v>167</v>
      </c>
      <c r="B3084" s="35" t="s">
        <v>62</v>
      </c>
      <c r="C3084" s="35">
        <v>1</v>
      </c>
      <c r="D3084" s="35">
        <v>6</v>
      </c>
    </row>
    <row r="3085" spans="1:4" ht="15" thickBot="1">
      <c r="A3085" s="36">
        <v>168</v>
      </c>
      <c r="B3085" s="35" t="s">
        <v>62</v>
      </c>
      <c r="C3085" s="35">
        <v>1</v>
      </c>
      <c r="D3085" s="34" t="s">
        <v>63</v>
      </c>
    </row>
    <row r="3086" spans="1:4" ht="15" thickBot="1">
      <c r="A3086" s="36">
        <v>169</v>
      </c>
      <c r="B3086" s="35" t="s">
        <v>62</v>
      </c>
      <c r="C3086" s="35">
        <v>1</v>
      </c>
      <c r="D3086" s="35">
        <v>3</v>
      </c>
    </row>
    <row r="3087" spans="1:4" ht="15" thickBot="1">
      <c r="A3087" s="36">
        <v>170</v>
      </c>
      <c r="B3087" s="35" t="s">
        <v>62</v>
      </c>
      <c r="C3087" s="35">
        <v>1</v>
      </c>
      <c r="D3087" s="35">
        <v>11</v>
      </c>
    </row>
    <row r="3088" spans="1:4" ht="15" thickBot="1">
      <c r="A3088" s="36">
        <v>171</v>
      </c>
      <c r="B3088" s="35" t="s">
        <v>62</v>
      </c>
      <c r="C3088" s="35">
        <v>1</v>
      </c>
      <c r="D3088" s="34" t="s">
        <v>63</v>
      </c>
    </row>
    <row r="3089" spans="1:4" ht="15" thickBot="1">
      <c r="A3089" s="36">
        <v>172</v>
      </c>
      <c r="B3089" s="35" t="s">
        <v>62</v>
      </c>
      <c r="C3089" s="35">
        <v>1</v>
      </c>
      <c r="D3089" s="35">
        <v>12</v>
      </c>
    </row>
    <row r="3090" spans="1:4" ht="15" thickBot="1">
      <c r="A3090" s="36">
        <v>173</v>
      </c>
      <c r="B3090" s="35" t="s">
        <v>62</v>
      </c>
      <c r="C3090" s="35">
        <v>1</v>
      </c>
      <c r="D3090" s="34" t="s">
        <v>63</v>
      </c>
    </row>
    <row r="3091" spans="1:4" ht="15" thickBot="1">
      <c r="A3091" s="36">
        <v>174</v>
      </c>
      <c r="B3091" s="35" t="s">
        <v>62</v>
      </c>
      <c r="C3091" s="35">
        <v>1</v>
      </c>
      <c r="D3091" s="34" t="s">
        <v>63</v>
      </c>
    </row>
    <row r="3092" spans="1:4" ht="15" thickBot="1">
      <c r="A3092" s="36">
        <v>175</v>
      </c>
      <c r="B3092" s="35" t="s">
        <v>62</v>
      </c>
      <c r="C3092" s="35">
        <v>1</v>
      </c>
      <c r="D3092" s="35">
        <v>20</v>
      </c>
    </row>
    <row r="3093" spans="1:4" ht="15" thickBot="1">
      <c r="A3093" s="36">
        <v>176</v>
      </c>
      <c r="B3093" s="35" t="s">
        <v>62</v>
      </c>
      <c r="C3093" s="35">
        <v>1</v>
      </c>
      <c r="D3093" s="34" t="s">
        <v>63</v>
      </c>
    </row>
    <row r="3094" spans="1:4" ht="15" thickBot="1">
      <c r="A3094" s="36">
        <v>177</v>
      </c>
      <c r="B3094" s="35" t="s">
        <v>62</v>
      </c>
      <c r="C3094" s="35">
        <v>1</v>
      </c>
      <c r="D3094" s="34" t="s">
        <v>63</v>
      </c>
    </row>
    <row r="3095" spans="1:4" ht="15" thickBot="1">
      <c r="A3095" s="36">
        <v>178</v>
      </c>
      <c r="B3095" s="35" t="s">
        <v>62</v>
      </c>
      <c r="C3095" s="35">
        <v>1</v>
      </c>
      <c r="D3095" s="35">
        <v>0</v>
      </c>
    </row>
    <row r="3096" spans="1:4" ht="15" thickBot="1">
      <c r="A3096" s="36">
        <v>179</v>
      </c>
      <c r="B3096" s="35" t="s">
        <v>62</v>
      </c>
      <c r="C3096" s="35">
        <v>1</v>
      </c>
      <c r="D3096" s="35">
        <v>0</v>
      </c>
    </row>
    <row r="3097" spans="1:4" ht="15" thickBot="1">
      <c r="A3097" s="36">
        <v>180</v>
      </c>
      <c r="B3097" s="35" t="s">
        <v>62</v>
      </c>
      <c r="C3097" s="35">
        <v>1</v>
      </c>
      <c r="D3097" s="35">
        <v>8</v>
      </c>
    </row>
    <row r="3098" spans="1:4" ht="15" thickBot="1">
      <c r="A3098" s="36">
        <v>181</v>
      </c>
      <c r="B3098" s="35" t="s">
        <v>62</v>
      </c>
      <c r="C3098" s="35">
        <v>1</v>
      </c>
      <c r="D3098" s="35">
        <v>1</v>
      </c>
    </row>
    <row r="3099" spans="1:4" ht="15" thickBot="1">
      <c r="A3099" s="36">
        <v>182</v>
      </c>
      <c r="B3099" s="35" t="s">
        <v>62</v>
      </c>
      <c r="C3099" s="35">
        <v>1</v>
      </c>
      <c r="D3099" s="35">
        <v>8</v>
      </c>
    </row>
    <row r="3100" spans="1:4" ht="15" thickBot="1">
      <c r="A3100" s="36">
        <v>183</v>
      </c>
      <c r="B3100" s="35" t="s">
        <v>62</v>
      </c>
      <c r="C3100" s="35">
        <v>1</v>
      </c>
      <c r="D3100" s="34" t="s">
        <v>63</v>
      </c>
    </row>
    <row r="3101" spans="1:4" ht="15" thickBot="1">
      <c r="A3101" s="36">
        <v>184</v>
      </c>
      <c r="B3101" s="35" t="s">
        <v>62</v>
      </c>
      <c r="C3101" s="35">
        <v>1</v>
      </c>
      <c r="D3101" s="35">
        <v>7</v>
      </c>
    </row>
    <row r="3102" spans="1:4" ht="15" thickBot="1">
      <c r="A3102" s="36">
        <v>185</v>
      </c>
      <c r="B3102" s="35" t="s">
        <v>62</v>
      </c>
      <c r="C3102" s="35">
        <v>1</v>
      </c>
      <c r="D3102" s="35">
        <v>13</v>
      </c>
    </row>
    <row r="3103" spans="1:4" ht="15" thickBot="1">
      <c r="A3103" s="36">
        <v>186</v>
      </c>
      <c r="B3103" s="35" t="s">
        <v>62</v>
      </c>
      <c r="C3103" s="35">
        <v>1</v>
      </c>
      <c r="D3103" s="35">
        <v>8</v>
      </c>
    </row>
    <row r="3104" spans="1:4" ht="15" thickBot="1">
      <c r="A3104" s="36">
        <v>187</v>
      </c>
      <c r="B3104" s="35" t="s">
        <v>62</v>
      </c>
      <c r="C3104" s="35">
        <v>1</v>
      </c>
      <c r="D3104" s="34" t="s">
        <v>63</v>
      </c>
    </row>
    <row r="3105" spans="1:4" ht="15" thickBot="1">
      <c r="A3105" s="36">
        <v>188</v>
      </c>
      <c r="B3105" s="35" t="s">
        <v>62</v>
      </c>
      <c r="C3105" s="35">
        <v>1</v>
      </c>
      <c r="D3105" s="35">
        <v>2</v>
      </c>
    </row>
    <row r="3106" spans="1:4" ht="15" thickBot="1">
      <c r="A3106" s="36">
        <v>189</v>
      </c>
      <c r="B3106" s="35" t="s">
        <v>62</v>
      </c>
      <c r="C3106" s="35">
        <v>1</v>
      </c>
      <c r="D3106" s="35">
        <v>9</v>
      </c>
    </row>
    <row r="3107" spans="1:4" ht="15" thickBot="1">
      <c r="A3107" s="36">
        <v>190</v>
      </c>
      <c r="B3107" s="35" t="s">
        <v>62</v>
      </c>
      <c r="C3107" s="35">
        <v>1</v>
      </c>
      <c r="D3107" s="34" t="s">
        <v>63</v>
      </c>
    </row>
    <row r="3108" spans="1:4" ht="15" thickBot="1">
      <c r="A3108" s="36">
        <v>191</v>
      </c>
      <c r="B3108" s="35" t="s">
        <v>62</v>
      </c>
      <c r="C3108" s="35">
        <v>1</v>
      </c>
      <c r="D3108" s="34" t="s">
        <v>63</v>
      </c>
    </row>
    <row r="3109" spans="1:4" ht="15" thickBot="1">
      <c r="A3109" s="36">
        <v>192</v>
      </c>
      <c r="B3109" s="35" t="s">
        <v>62</v>
      </c>
      <c r="C3109" s="35">
        <v>1</v>
      </c>
      <c r="D3109" s="35">
        <v>8</v>
      </c>
    </row>
    <row r="3110" spans="1:4" ht="15" thickBot="1">
      <c r="A3110" s="36">
        <v>193</v>
      </c>
      <c r="B3110" s="35" t="s">
        <v>62</v>
      </c>
      <c r="C3110" s="35">
        <v>1</v>
      </c>
      <c r="D3110" s="35">
        <v>2</v>
      </c>
    </row>
    <row r="3111" spans="1:4" ht="15" thickBot="1">
      <c r="A3111" s="36">
        <v>194</v>
      </c>
      <c r="B3111" s="35" t="s">
        <v>62</v>
      </c>
      <c r="C3111" s="35">
        <v>1</v>
      </c>
      <c r="D3111" s="35">
        <v>1</v>
      </c>
    </row>
    <row r="3112" spans="1:4" ht="15" thickBot="1">
      <c r="A3112" s="36">
        <v>195</v>
      </c>
      <c r="B3112" s="35" t="s">
        <v>62</v>
      </c>
      <c r="C3112" s="35">
        <v>1</v>
      </c>
      <c r="D3112" s="35">
        <v>5</v>
      </c>
    </row>
    <row r="3113" spans="1:4" ht="15" thickBot="1">
      <c r="A3113" s="36">
        <v>196</v>
      </c>
      <c r="B3113" s="35" t="s">
        <v>62</v>
      </c>
      <c r="C3113" s="35">
        <v>1</v>
      </c>
      <c r="D3113" s="34" t="s">
        <v>63</v>
      </c>
    </row>
    <row r="3114" spans="1:4" ht="15" thickBot="1">
      <c r="A3114" s="36">
        <v>197</v>
      </c>
      <c r="B3114" s="35" t="s">
        <v>62</v>
      </c>
      <c r="C3114" s="35">
        <v>1</v>
      </c>
      <c r="D3114" s="35">
        <v>0</v>
      </c>
    </row>
    <row r="3115" spans="1:4" ht="15" thickBot="1">
      <c r="A3115" s="36">
        <v>198</v>
      </c>
      <c r="B3115" s="35" t="s">
        <v>62</v>
      </c>
      <c r="C3115" s="35">
        <v>1</v>
      </c>
      <c r="D3115" s="34" t="s">
        <v>63</v>
      </c>
    </row>
    <row r="3116" spans="1:4" ht="15" thickBot="1">
      <c r="A3116" s="36">
        <v>199</v>
      </c>
      <c r="B3116" s="35" t="s">
        <v>62</v>
      </c>
      <c r="C3116" s="35">
        <v>1</v>
      </c>
      <c r="D3116" s="35">
        <v>14</v>
      </c>
    </row>
    <row r="3117" spans="1:4" ht="15" thickBot="1">
      <c r="A3117" s="36">
        <v>200</v>
      </c>
      <c r="B3117" s="35" t="s">
        <v>62</v>
      </c>
      <c r="C3117" s="35">
        <v>1</v>
      </c>
      <c r="D3117" s="35">
        <v>1</v>
      </c>
    </row>
    <row r="3118" spans="1:4" ht="15" thickBot="1">
      <c r="A3118" s="36">
        <v>201</v>
      </c>
      <c r="B3118" s="35" t="s">
        <v>62</v>
      </c>
      <c r="C3118" s="35">
        <v>1</v>
      </c>
      <c r="D3118" s="34" t="s">
        <v>63</v>
      </c>
    </row>
    <row r="3119" spans="1:4" ht="15" thickBot="1">
      <c r="A3119" s="36">
        <v>202</v>
      </c>
      <c r="B3119" s="35" t="s">
        <v>62</v>
      </c>
      <c r="C3119" s="35">
        <v>1</v>
      </c>
      <c r="D3119" s="35">
        <v>0</v>
      </c>
    </row>
    <row r="3120" spans="1:4" ht="15" thickBot="1">
      <c r="A3120" s="36">
        <v>203</v>
      </c>
      <c r="B3120" s="35" t="s">
        <v>62</v>
      </c>
      <c r="C3120" s="35">
        <v>1</v>
      </c>
      <c r="D3120" s="35">
        <v>6</v>
      </c>
    </row>
    <row r="3121" spans="1:4" ht="15" thickBot="1">
      <c r="A3121" s="36">
        <v>204</v>
      </c>
      <c r="B3121" s="35" t="s">
        <v>62</v>
      </c>
      <c r="C3121" s="35">
        <v>1</v>
      </c>
      <c r="D3121" s="35">
        <v>6</v>
      </c>
    </row>
    <row r="3122" spans="1:4" ht="15" thickBot="1">
      <c r="A3122" s="36">
        <v>205</v>
      </c>
      <c r="B3122" s="35" t="s">
        <v>62</v>
      </c>
      <c r="C3122" s="35">
        <v>1</v>
      </c>
      <c r="D3122" s="35">
        <v>21</v>
      </c>
    </row>
    <row r="3123" spans="1:4" ht="15" thickBot="1">
      <c r="A3123" s="36">
        <v>206</v>
      </c>
      <c r="B3123" s="35" t="s">
        <v>62</v>
      </c>
      <c r="C3123" s="35">
        <v>1</v>
      </c>
      <c r="D3123" s="35">
        <v>14</v>
      </c>
    </row>
    <row r="3124" spans="1:4" ht="15" thickBot="1">
      <c r="A3124" s="36">
        <v>207</v>
      </c>
      <c r="B3124" s="35" t="s">
        <v>62</v>
      </c>
      <c r="C3124" s="35">
        <v>1</v>
      </c>
      <c r="D3124" s="35">
        <v>6</v>
      </c>
    </row>
    <row r="3125" spans="1:4" ht="15" thickBot="1">
      <c r="A3125" s="36">
        <v>208</v>
      </c>
      <c r="B3125" s="35" t="s">
        <v>62</v>
      </c>
      <c r="C3125" s="35">
        <v>1</v>
      </c>
      <c r="D3125" s="35">
        <v>1</v>
      </c>
    </row>
    <row r="3126" spans="1:4" ht="15" thickBot="1">
      <c r="A3126" s="36">
        <v>209</v>
      </c>
      <c r="B3126" s="35" t="s">
        <v>62</v>
      </c>
      <c r="C3126" s="35">
        <v>1</v>
      </c>
      <c r="D3126" s="35">
        <v>15</v>
      </c>
    </row>
    <row r="3127" spans="1:4" ht="15" thickBot="1">
      <c r="A3127" s="36">
        <v>210</v>
      </c>
      <c r="B3127" s="35" t="s">
        <v>62</v>
      </c>
      <c r="C3127" s="35">
        <v>1</v>
      </c>
      <c r="D3127" s="35">
        <v>12</v>
      </c>
    </row>
    <row r="3128" spans="1:4" ht="15" thickBot="1">
      <c r="A3128" s="36">
        <v>211</v>
      </c>
      <c r="B3128" s="35" t="s">
        <v>62</v>
      </c>
      <c r="C3128" s="35">
        <v>1</v>
      </c>
      <c r="D3128" s="35">
        <v>0</v>
      </c>
    </row>
    <row r="3129" spans="1:4" ht="15" thickBot="1">
      <c r="A3129" s="36">
        <v>212</v>
      </c>
      <c r="B3129" s="35" t="s">
        <v>62</v>
      </c>
      <c r="C3129" s="35">
        <v>1</v>
      </c>
      <c r="D3129" s="35">
        <v>30</v>
      </c>
    </row>
    <row r="3130" spans="1:4" ht="15" thickBot="1">
      <c r="A3130" s="36">
        <v>213</v>
      </c>
      <c r="B3130" s="35" t="s">
        <v>62</v>
      </c>
      <c r="C3130" s="35">
        <v>1</v>
      </c>
      <c r="D3130" s="35">
        <v>7</v>
      </c>
    </row>
    <row r="3131" spans="1:4" ht="15" thickBot="1">
      <c r="A3131" s="36">
        <v>214</v>
      </c>
      <c r="B3131" s="35" t="s">
        <v>62</v>
      </c>
      <c r="C3131" s="35">
        <v>1</v>
      </c>
      <c r="D3131" s="35">
        <v>32</v>
      </c>
    </row>
    <row r="3132" spans="1:4" ht="15" thickBot="1">
      <c r="A3132" s="36">
        <v>215</v>
      </c>
      <c r="B3132" s="35" t="s">
        <v>62</v>
      </c>
      <c r="C3132" s="35">
        <v>1</v>
      </c>
      <c r="D3132" s="35">
        <v>19</v>
      </c>
    </row>
    <row r="3133" spans="1:4" ht="15" thickBot="1">
      <c r="A3133" s="36">
        <v>216</v>
      </c>
      <c r="B3133" s="35" t="s">
        <v>62</v>
      </c>
      <c r="C3133" s="35">
        <v>1</v>
      </c>
      <c r="D3133" s="35">
        <v>16</v>
      </c>
    </row>
    <row r="3134" spans="1:4" ht="15" thickBot="1">
      <c r="A3134" s="36">
        <v>217</v>
      </c>
      <c r="B3134" s="35" t="s">
        <v>62</v>
      </c>
      <c r="C3134" s="35">
        <v>1</v>
      </c>
      <c r="D3134" s="35">
        <v>10</v>
      </c>
    </row>
    <row r="3135" spans="1:4" ht="15" thickBot="1">
      <c r="A3135" s="36">
        <v>218</v>
      </c>
      <c r="B3135" s="35" t="s">
        <v>62</v>
      </c>
      <c r="C3135" s="35">
        <v>1</v>
      </c>
      <c r="D3135" s="35">
        <v>25</v>
      </c>
    </row>
    <row r="3136" spans="1:4" ht="15" thickBot="1">
      <c r="A3136" s="36">
        <v>219</v>
      </c>
      <c r="B3136" s="35" t="s">
        <v>62</v>
      </c>
      <c r="C3136" s="35">
        <v>1</v>
      </c>
      <c r="D3136" s="35">
        <v>25</v>
      </c>
    </row>
    <row r="3137" spans="1:4" ht="15" thickBot="1">
      <c r="A3137" s="36">
        <v>220</v>
      </c>
      <c r="B3137" s="35" t="s">
        <v>62</v>
      </c>
      <c r="C3137" s="35">
        <v>1</v>
      </c>
      <c r="D3137" s="35">
        <v>7</v>
      </c>
    </row>
    <row r="3138" spans="1:4" ht="15" thickBot="1">
      <c r="A3138" s="36">
        <v>221</v>
      </c>
      <c r="B3138" s="35" t="s">
        <v>62</v>
      </c>
      <c r="C3138" s="35">
        <v>1</v>
      </c>
      <c r="D3138" s="35">
        <v>3</v>
      </c>
    </row>
    <row r="3139" spans="1:4" ht="15" thickBot="1">
      <c r="A3139" s="36">
        <v>222</v>
      </c>
      <c r="B3139" s="35" t="s">
        <v>62</v>
      </c>
      <c r="C3139" s="35">
        <v>1</v>
      </c>
      <c r="D3139" s="35">
        <v>28</v>
      </c>
    </row>
    <row r="3140" spans="1:4" ht="15" thickBot="1">
      <c r="A3140" s="36">
        <v>223</v>
      </c>
      <c r="B3140" s="35" t="s">
        <v>62</v>
      </c>
      <c r="C3140" s="35">
        <v>1</v>
      </c>
      <c r="D3140" s="35">
        <v>4</v>
      </c>
    </row>
    <row r="3141" spans="1:4" ht="15" thickBot="1">
      <c r="A3141" s="36">
        <v>224</v>
      </c>
      <c r="B3141" s="35" t="s">
        <v>62</v>
      </c>
      <c r="C3141" s="35">
        <v>1</v>
      </c>
      <c r="D3141" s="35">
        <v>0</v>
      </c>
    </row>
    <row r="3142" spans="1:4" ht="15" thickBot="1">
      <c r="A3142" s="36">
        <v>225</v>
      </c>
      <c r="B3142" s="35" t="s">
        <v>62</v>
      </c>
      <c r="C3142" s="35">
        <v>1</v>
      </c>
      <c r="D3142" s="35">
        <v>24</v>
      </c>
    </row>
    <row r="3143" spans="1:4" ht="15" thickBot="1">
      <c r="A3143" s="36">
        <v>226</v>
      </c>
      <c r="B3143" s="35" t="s">
        <v>62</v>
      </c>
      <c r="C3143" s="35">
        <v>1</v>
      </c>
      <c r="D3143" s="34" t="s">
        <v>63</v>
      </c>
    </row>
    <row r="3144" spans="1:4" ht="15" thickBot="1">
      <c r="A3144" s="36">
        <v>227</v>
      </c>
      <c r="B3144" s="35" t="s">
        <v>62</v>
      </c>
      <c r="C3144" s="35">
        <v>1</v>
      </c>
      <c r="D3144" s="35">
        <v>13</v>
      </c>
    </row>
    <row r="3145" spans="1:4" ht="15" thickBot="1">
      <c r="A3145" s="36">
        <v>228</v>
      </c>
      <c r="B3145" s="35" t="s">
        <v>62</v>
      </c>
      <c r="C3145" s="35">
        <v>1</v>
      </c>
      <c r="D3145" s="35">
        <v>4</v>
      </c>
    </row>
    <row r="3146" spans="1:4" ht="15" thickBot="1">
      <c r="A3146" s="36">
        <v>229</v>
      </c>
      <c r="B3146" s="35" t="s">
        <v>62</v>
      </c>
      <c r="C3146" s="35">
        <v>1</v>
      </c>
      <c r="D3146" s="34" t="s">
        <v>63</v>
      </c>
    </row>
    <row r="3147" spans="1:4" ht="15" thickBot="1">
      <c r="A3147" s="36">
        <v>230</v>
      </c>
      <c r="B3147" s="35" t="s">
        <v>62</v>
      </c>
      <c r="C3147" s="35">
        <v>1</v>
      </c>
      <c r="D3147" s="35">
        <v>30</v>
      </c>
    </row>
    <row r="3148" spans="1:4" ht="15" thickBot="1">
      <c r="A3148" s="36">
        <v>231</v>
      </c>
      <c r="B3148" s="35" t="s">
        <v>62</v>
      </c>
      <c r="C3148" s="35">
        <v>1</v>
      </c>
      <c r="D3148" s="35">
        <v>0</v>
      </c>
    </row>
    <row r="3149" spans="1:4" ht="15" thickBot="1">
      <c r="A3149" s="36">
        <v>232</v>
      </c>
      <c r="B3149" s="35" t="s">
        <v>62</v>
      </c>
      <c r="C3149" s="35">
        <v>1</v>
      </c>
      <c r="D3149" s="35">
        <v>16</v>
      </c>
    </row>
    <row r="3150" spans="1:4" ht="15" thickBot="1">
      <c r="A3150" s="36">
        <v>233</v>
      </c>
      <c r="B3150" s="35" t="s">
        <v>62</v>
      </c>
      <c r="C3150" s="35">
        <v>1</v>
      </c>
      <c r="D3150" s="35">
        <v>2</v>
      </c>
    </row>
    <row r="3151" spans="1:4" ht="15" thickBot="1">
      <c r="A3151" s="36">
        <v>234</v>
      </c>
      <c r="B3151" s="35" t="s">
        <v>62</v>
      </c>
      <c r="C3151" s="35">
        <v>1</v>
      </c>
      <c r="D3151" s="35">
        <v>10</v>
      </c>
    </row>
    <row r="3152" spans="1:4" ht="15" thickBot="1">
      <c r="A3152" s="36">
        <v>235</v>
      </c>
      <c r="B3152" s="35" t="s">
        <v>62</v>
      </c>
      <c r="C3152" s="35">
        <v>1</v>
      </c>
      <c r="D3152" s="35">
        <v>4</v>
      </c>
    </row>
    <row r="3153" spans="1:4" ht="15" thickBot="1">
      <c r="A3153" s="36">
        <v>236</v>
      </c>
      <c r="B3153" s="35" t="s">
        <v>62</v>
      </c>
      <c r="C3153" s="35">
        <v>1</v>
      </c>
      <c r="D3153" s="35">
        <v>1</v>
      </c>
    </row>
    <row r="3154" spans="1:4" ht="15" thickBot="1">
      <c r="A3154" s="36">
        <v>237</v>
      </c>
      <c r="B3154" s="35" t="s">
        <v>62</v>
      </c>
      <c r="C3154" s="35">
        <v>1</v>
      </c>
      <c r="D3154" s="35">
        <v>5</v>
      </c>
    </row>
    <row r="3155" spans="1:4" ht="15" thickBot="1">
      <c r="A3155" s="36">
        <v>238</v>
      </c>
      <c r="B3155" s="35" t="s">
        <v>62</v>
      </c>
      <c r="C3155" s="35">
        <v>1</v>
      </c>
      <c r="D3155" s="35">
        <v>2</v>
      </c>
    </row>
    <row r="3156" spans="1:4" ht="15" thickBot="1">
      <c r="A3156" s="36">
        <v>239</v>
      </c>
      <c r="B3156" s="35" t="s">
        <v>62</v>
      </c>
      <c r="C3156" s="35">
        <v>1</v>
      </c>
      <c r="D3156" s="35">
        <v>27</v>
      </c>
    </row>
    <row r="3157" spans="1:4" ht="15" thickBot="1">
      <c r="A3157" s="36">
        <v>240</v>
      </c>
      <c r="B3157" s="35" t="s">
        <v>62</v>
      </c>
      <c r="C3157" s="35">
        <v>1</v>
      </c>
      <c r="D3157" s="34" t="s">
        <v>63</v>
      </c>
    </row>
    <row r="3158" spans="1:4" ht="15" thickBot="1">
      <c r="A3158" s="36">
        <v>241</v>
      </c>
      <c r="B3158" s="35" t="s">
        <v>62</v>
      </c>
      <c r="C3158" s="35">
        <v>1</v>
      </c>
      <c r="D3158" s="35">
        <v>11</v>
      </c>
    </row>
    <row r="3159" spans="1:4" ht="15" thickBot="1">
      <c r="A3159" s="36">
        <v>242</v>
      </c>
      <c r="B3159" s="35" t="s">
        <v>62</v>
      </c>
      <c r="C3159" s="35">
        <v>1</v>
      </c>
      <c r="D3159" s="35">
        <v>3</v>
      </c>
    </row>
    <row r="3160" spans="1:4" ht="15" thickBot="1">
      <c r="A3160" s="36">
        <v>243</v>
      </c>
      <c r="B3160" s="35" t="s">
        <v>62</v>
      </c>
      <c r="C3160" s="35">
        <v>1</v>
      </c>
      <c r="D3160" s="35">
        <v>0</v>
      </c>
    </row>
    <row r="3161" spans="1:4" ht="15" thickBot="1">
      <c r="A3161" s="36">
        <v>244</v>
      </c>
      <c r="B3161" s="35" t="s">
        <v>62</v>
      </c>
      <c r="C3161" s="35">
        <v>1</v>
      </c>
      <c r="D3161" s="34" t="s">
        <v>63</v>
      </c>
    </row>
    <row r="3162" spans="1:4" ht="15" thickBot="1">
      <c r="A3162" s="36">
        <v>245</v>
      </c>
      <c r="B3162" s="35" t="s">
        <v>62</v>
      </c>
      <c r="C3162" s="35">
        <v>1</v>
      </c>
      <c r="D3162" s="34" t="s">
        <v>63</v>
      </c>
    </row>
    <row r="3163" spans="1:4" ht="15" thickBot="1">
      <c r="A3163" s="36">
        <v>246</v>
      </c>
      <c r="B3163" s="35" t="s">
        <v>62</v>
      </c>
      <c r="C3163" s="35">
        <v>1</v>
      </c>
      <c r="D3163" s="34" t="s">
        <v>63</v>
      </c>
    </row>
    <row r="3164" spans="1:4" ht="15" thickBot="1">
      <c r="A3164" s="36">
        <v>247</v>
      </c>
      <c r="B3164" s="35" t="s">
        <v>62</v>
      </c>
      <c r="C3164" s="35">
        <v>1</v>
      </c>
      <c r="D3164" s="35">
        <v>7</v>
      </c>
    </row>
    <row r="3165" spans="1:4" ht="15" thickBot="1">
      <c r="A3165" s="36">
        <v>248</v>
      </c>
      <c r="B3165" s="35" t="s">
        <v>62</v>
      </c>
      <c r="C3165" s="35">
        <v>1</v>
      </c>
      <c r="D3165" s="34" t="s">
        <v>63</v>
      </c>
    </row>
    <row r="3166" spans="1:4" ht="15" thickBot="1">
      <c r="A3166" s="36">
        <v>249</v>
      </c>
      <c r="B3166" s="35" t="s">
        <v>62</v>
      </c>
      <c r="C3166" s="35">
        <v>1</v>
      </c>
      <c r="D3166" s="34" t="s">
        <v>63</v>
      </c>
    </row>
    <row r="3167" spans="1:4" ht="15" thickBot="1">
      <c r="A3167" s="36">
        <v>250</v>
      </c>
      <c r="B3167" s="35" t="s">
        <v>62</v>
      </c>
      <c r="C3167" s="35">
        <v>1</v>
      </c>
      <c r="D3167" s="34" t="s">
        <v>63</v>
      </c>
    </row>
    <row r="3168" spans="1:4" ht="15" thickBot="1">
      <c r="A3168" s="36">
        <v>251</v>
      </c>
      <c r="B3168" s="35" t="s">
        <v>62</v>
      </c>
      <c r="C3168" s="35">
        <v>1</v>
      </c>
      <c r="D3168" s="35">
        <v>5</v>
      </c>
    </row>
    <row r="3169" spans="1:4" ht="15" thickBot="1">
      <c r="A3169" s="36">
        <v>252</v>
      </c>
      <c r="B3169" s="35" t="s">
        <v>62</v>
      </c>
      <c r="C3169" s="35">
        <v>1</v>
      </c>
      <c r="D3169" s="34" t="s">
        <v>63</v>
      </c>
    </row>
    <row r="3170" spans="1:4" ht="15" thickBot="1">
      <c r="A3170" s="36">
        <v>253</v>
      </c>
      <c r="B3170" s="35" t="s">
        <v>62</v>
      </c>
      <c r="C3170" s="35">
        <v>1</v>
      </c>
      <c r="D3170" s="34" t="s">
        <v>63</v>
      </c>
    </row>
    <row r="3171" spans="1:4" ht="15" thickBot="1">
      <c r="A3171" s="36">
        <v>254</v>
      </c>
      <c r="B3171" s="35" t="s">
        <v>62</v>
      </c>
      <c r="C3171" s="35">
        <v>1</v>
      </c>
      <c r="D3171" s="34" t="s">
        <v>63</v>
      </c>
    </row>
    <row r="3172" spans="1:4" ht="15" thickBot="1">
      <c r="A3172" s="36">
        <v>255</v>
      </c>
      <c r="B3172" s="35" t="s">
        <v>62</v>
      </c>
      <c r="C3172" s="35">
        <v>1</v>
      </c>
      <c r="D3172" s="35">
        <v>4</v>
      </c>
    </row>
    <row r="3173" spans="1:4" ht="15" thickBot="1">
      <c r="A3173" s="36">
        <v>256</v>
      </c>
      <c r="B3173" s="35" t="s">
        <v>62</v>
      </c>
      <c r="C3173" s="35">
        <v>1</v>
      </c>
      <c r="D3173" s="34" t="s">
        <v>63</v>
      </c>
    </row>
    <row r="3174" spans="1:4" ht="15" thickBot="1">
      <c r="A3174" s="36">
        <v>257</v>
      </c>
      <c r="B3174" s="35" t="s">
        <v>62</v>
      </c>
      <c r="C3174" s="35">
        <v>1</v>
      </c>
      <c r="D3174" s="35">
        <v>8</v>
      </c>
    </row>
    <row r="3175" spans="1:4" ht="15" thickBot="1">
      <c r="A3175" s="36">
        <v>258</v>
      </c>
      <c r="B3175" s="35" t="s">
        <v>62</v>
      </c>
      <c r="C3175" s="35">
        <v>1</v>
      </c>
      <c r="D3175" s="35">
        <v>15</v>
      </c>
    </row>
    <row r="3176" spans="1:4" ht="15" thickBot="1">
      <c r="A3176" s="36">
        <v>259</v>
      </c>
      <c r="B3176" s="35" t="s">
        <v>62</v>
      </c>
      <c r="C3176" s="35">
        <v>1</v>
      </c>
      <c r="D3176" s="35">
        <v>5</v>
      </c>
    </row>
    <row r="3177" spans="1:4" ht="15" thickBot="1">
      <c r="A3177" s="36">
        <v>260</v>
      </c>
      <c r="B3177" s="35" t="s">
        <v>62</v>
      </c>
      <c r="C3177" s="35">
        <v>1</v>
      </c>
      <c r="D3177" s="35">
        <v>40</v>
      </c>
    </row>
    <row r="3178" spans="1:4" ht="15" thickBot="1">
      <c r="A3178" s="36">
        <v>261</v>
      </c>
      <c r="B3178" s="35" t="s">
        <v>62</v>
      </c>
      <c r="C3178" s="35">
        <v>1</v>
      </c>
      <c r="D3178" s="34" t="s">
        <v>63</v>
      </c>
    </row>
    <row r="3179" spans="1:4" ht="15" thickBot="1">
      <c r="A3179" s="36">
        <v>262</v>
      </c>
      <c r="B3179" s="35" t="s">
        <v>62</v>
      </c>
      <c r="C3179" s="35">
        <v>1</v>
      </c>
      <c r="D3179" s="34" t="s">
        <v>63</v>
      </c>
    </row>
    <row r="3180" spans="1:4" ht="15" thickBot="1">
      <c r="A3180" s="36">
        <v>263</v>
      </c>
      <c r="B3180" s="35" t="s">
        <v>62</v>
      </c>
      <c r="C3180" s="35">
        <v>1</v>
      </c>
      <c r="D3180" s="34" t="s">
        <v>63</v>
      </c>
    </row>
    <row r="3181" spans="1:4" ht="15" thickBot="1">
      <c r="A3181" s="36">
        <v>264</v>
      </c>
      <c r="B3181" s="35" t="s">
        <v>62</v>
      </c>
      <c r="C3181" s="35">
        <v>1</v>
      </c>
      <c r="D3181" s="34" t="s">
        <v>63</v>
      </c>
    </row>
    <row r="3182" spans="1:4" ht="15" thickBot="1">
      <c r="A3182" s="36">
        <v>265</v>
      </c>
      <c r="B3182" s="35" t="s">
        <v>62</v>
      </c>
      <c r="C3182" s="35">
        <v>1</v>
      </c>
      <c r="D3182" s="34" t="s">
        <v>63</v>
      </c>
    </row>
    <row r="3183" spans="1:4" ht="15" thickBot="1">
      <c r="A3183" s="36">
        <v>266</v>
      </c>
      <c r="B3183" s="35" t="s">
        <v>62</v>
      </c>
      <c r="C3183" s="35">
        <v>1</v>
      </c>
      <c r="D3183" s="35">
        <v>0</v>
      </c>
    </row>
    <row r="3184" spans="1:4" ht="15" thickBot="1">
      <c r="A3184" s="36">
        <v>267</v>
      </c>
      <c r="B3184" s="35" t="s">
        <v>62</v>
      </c>
      <c r="C3184" s="35">
        <v>1</v>
      </c>
      <c r="D3184" s="35">
        <v>0</v>
      </c>
    </row>
    <row r="3185" spans="1:4" ht="15" thickBot="1">
      <c r="A3185" s="36">
        <v>268</v>
      </c>
      <c r="B3185" s="35" t="s">
        <v>62</v>
      </c>
      <c r="C3185" s="35">
        <v>1</v>
      </c>
      <c r="D3185" s="34" t="s">
        <v>63</v>
      </c>
    </row>
    <row r="3186" spans="1:4" ht="15" thickBot="1">
      <c r="A3186" s="36">
        <v>269</v>
      </c>
      <c r="B3186" s="35" t="s">
        <v>62</v>
      </c>
      <c r="C3186" s="35">
        <v>1</v>
      </c>
      <c r="D3186" s="34" t="s">
        <v>63</v>
      </c>
    </row>
    <row r="3187" spans="1:4" ht="15" thickBot="1">
      <c r="A3187" s="36">
        <v>270</v>
      </c>
      <c r="B3187" s="35" t="s">
        <v>62</v>
      </c>
      <c r="C3187" s="35">
        <v>1</v>
      </c>
      <c r="D3187" s="35">
        <v>2</v>
      </c>
    </row>
    <row r="3188" spans="1:4" ht="15" thickBot="1">
      <c r="A3188" s="36">
        <v>271</v>
      </c>
      <c r="B3188" s="35" t="s">
        <v>62</v>
      </c>
      <c r="C3188" s="35">
        <v>1</v>
      </c>
      <c r="D3188" s="34" t="s">
        <v>63</v>
      </c>
    </row>
    <row r="3189" spans="1:4" ht="15" thickBot="1">
      <c r="A3189" s="36">
        <v>272</v>
      </c>
      <c r="B3189" s="35" t="s">
        <v>62</v>
      </c>
      <c r="C3189" s="35">
        <v>1</v>
      </c>
      <c r="D3189" s="34" t="s">
        <v>63</v>
      </c>
    </row>
    <row r="3190" spans="1:4" ht="15" thickBot="1">
      <c r="A3190" s="36">
        <v>273</v>
      </c>
      <c r="B3190" s="35" t="s">
        <v>62</v>
      </c>
      <c r="C3190" s="35">
        <v>1</v>
      </c>
      <c r="D3190" s="34" t="s">
        <v>63</v>
      </c>
    </row>
    <row r="3191" spans="1:4" ht="15" thickBot="1">
      <c r="A3191" s="36">
        <v>274</v>
      </c>
      <c r="B3191" s="35" t="s">
        <v>62</v>
      </c>
      <c r="C3191" s="35">
        <v>1</v>
      </c>
      <c r="D3191" s="35">
        <v>6</v>
      </c>
    </row>
    <row r="3192" spans="1:4" ht="15" thickBot="1">
      <c r="A3192" s="36">
        <v>275</v>
      </c>
      <c r="B3192" s="35" t="s">
        <v>62</v>
      </c>
      <c r="C3192" s="35">
        <v>1</v>
      </c>
      <c r="D3192" s="35">
        <v>6</v>
      </c>
    </row>
    <row r="3193" spans="1:4" ht="15" thickBot="1">
      <c r="A3193" s="36">
        <v>276</v>
      </c>
      <c r="B3193" s="35" t="s">
        <v>62</v>
      </c>
      <c r="C3193" s="35">
        <v>1</v>
      </c>
      <c r="D3193" s="34" t="s">
        <v>63</v>
      </c>
    </row>
    <row r="3194" spans="1:4" ht="15" thickBot="1">
      <c r="A3194" s="36">
        <v>277</v>
      </c>
      <c r="B3194" s="35" t="s">
        <v>62</v>
      </c>
      <c r="C3194" s="35">
        <v>1</v>
      </c>
      <c r="D3194" s="34" t="s">
        <v>63</v>
      </c>
    </row>
    <row r="3195" spans="1:4" ht="15" thickBot="1">
      <c r="A3195" s="36">
        <v>278</v>
      </c>
      <c r="B3195" s="35" t="s">
        <v>62</v>
      </c>
      <c r="C3195" s="35">
        <v>1</v>
      </c>
      <c r="D3195" s="34" t="s">
        <v>63</v>
      </c>
    </row>
    <row r="3196" spans="1:4" ht="15" thickBot="1">
      <c r="A3196" s="36">
        <v>279</v>
      </c>
      <c r="B3196" s="35" t="s">
        <v>62</v>
      </c>
      <c r="C3196" s="35">
        <v>1</v>
      </c>
      <c r="D3196" s="34" t="s">
        <v>63</v>
      </c>
    </row>
    <row r="3197" spans="1:4" ht="15" thickBot="1">
      <c r="A3197" s="36">
        <v>280</v>
      </c>
      <c r="B3197" s="35" t="s">
        <v>62</v>
      </c>
      <c r="C3197" s="35">
        <v>1</v>
      </c>
      <c r="D3197" s="35">
        <v>6</v>
      </c>
    </row>
    <row r="3198" spans="1:4" ht="15" thickBot="1">
      <c r="A3198" s="36">
        <v>281</v>
      </c>
      <c r="B3198" s="35" t="s">
        <v>62</v>
      </c>
      <c r="C3198" s="35">
        <v>1</v>
      </c>
      <c r="D3198" s="35">
        <v>22</v>
      </c>
    </row>
    <row r="3199" spans="1:4" ht="15" thickBot="1">
      <c r="A3199" s="36">
        <v>282</v>
      </c>
      <c r="B3199" s="35" t="s">
        <v>62</v>
      </c>
      <c r="C3199" s="35">
        <v>1</v>
      </c>
      <c r="D3199" s="34" t="s">
        <v>63</v>
      </c>
    </row>
    <row r="3200" spans="1:4" ht="15" thickBot="1">
      <c r="A3200" s="36">
        <v>283</v>
      </c>
      <c r="B3200" s="35" t="s">
        <v>62</v>
      </c>
      <c r="C3200" s="35">
        <v>1</v>
      </c>
      <c r="D3200" s="34" t="s">
        <v>63</v>
      </c>
    </row>
    <row r="3201" spans="1:4" ht="15" thickBot="1">
      <c r="A3201" s="36">
        <v>284</v>
      </c>
      <c r="B3201" s="35" t="s">
        <v>62</v>
      </c>
      <c r="C3201" s="35">
        <v>1</v>
      </c>
      <c r="D3201" s="35">
        <v>2</v>
      </c>
    </row>
    <row r="3202" spans="1:4" ht="15" thickBot="1">
      <c r="A3202" s="36">
        <v>285</v>
      </c>
      <c r="B3202" s="35" t="s">
        <v>62</v>
      </c>
      <c r="C3202" s="35">
        <v>1</v>
      </c>
      <c r="D3202" s="35">
        <v>10</v>
      </c>
    </row>
    <row r="3203" spans="1:4" ht="15" thickBot="1">
      <c r="A3203" s="36">
        <v>286</v>
      </c>
      <c r="B3203" s="35" t="s">
        <v>62</v>
      </c>
      <c r="C3203" s="35">
        <v>1</v>
      </c>
      <c r="D3203" s="35">
        <v>11</v>
      </c>
    </row>
    <row r="3204" spans="1:4" ht="15" thickBot="1">
      <c r="A3204" s="36">
        <v>287</v>
      </c>
      <c r="B3204" s="35" t="s">
        <v>62</v>
      </c>
      <c r="C3204" s="35">
        <v>1</v>
      </c>
      <c r="D3204" s="35">
        <v>7</v>
      </c>
    </row>
    <row r="3205" spans="1:4" ht="15" thickBot="1">
      <c r="A3205" s="36">
        <v>288</v>
      </c>
      <c r="B3205" s="35" t="s">
        <v>62</v>
      </c>
      <c r="C3205" s="35">
        <v>1</v>
      </c>
      <c r="D3205" s="35">
        <v>1</v>
      </c>
    </row>
    <row r="3206" spans="1:4" ht="15" thickBot="1">
      <c r="A3206" s="36">
        <v>289</v>
      </c>
      <c r="B3206" s="35" t="s">
        <v>62</v>
      </c>
      <c r="C3206" s="35">
        <v>1</v>
      </c>
      <c r="D3206" s="35">
        <v>13</v>
      </c>
    </row>
    <row r="3207" spans="1:4" ht="15" thickBot="1">
      <c r="A3207" s="36">
        <v>290</v>
      </c>
      <c r="B3207" s="35" t="s">
        <v>62</v>
      </c>
      <c r="C3207" s="35">
        <v>1</v>
      </c>
      <c r="D3207" s="35">
        <v>12</v>
      </c>
    </row>
    <row r="3208" spans="1:4" ht="15" thickBot="1">
      <c r="A3208" s="36">
        <v>291</v>
      </c>
      <c r="B3208" s="35" t="s">
        <v>62</v>
      </c>
      <c r="C3208" s="35">
        <v>1</v>
      </c>
      <c r="D3208" s="35">
        <v>21</v>
      </c>
    </row>
    <row r="3209" spans="1:4" ht="15" thickBot="1">
      <c r="A3209" s="36">
        <v>292</v>
      </c>
      <c r="B3209" s="35" t="s">
        <v>62</v>
      </c>
      <c r="C3209" s="35">
        <v>1</v>
      </c>
      <c r="D3209" s="35">
        <v>12</v>
      </c>
    </row>
    <row r="3210" spans="1:4" ht="15" thickBot="1">
      <c r="A3210" s="36">
        <v>293</v>
      </c>
      <c r="B3210" s="35" t="s">
        <v>62</v>
      </c>
      <c r="C3210" s="35">
        <v>1</v>
      </c>
      <c r="D3210" s="35">
        <v>12</v>
      </c>
    </row>
    <row r="3211" spans="1:4" ht="15" thickBot="1">
      <c r="A3211" s="36">
        <v>294</v>
      </c>
      <c r="B3211" s="35" t="s">
        <v>62</v>
      </c>
      <c r="C3211" s="35">
        <v>1</v>
      </c>
      <c r="D3211" s="35">
        <v>4</v>
      </c>
    </row>
    <row r="3212" spans="1:4" ht="15" thickBot="1">
      <c r="A3212" s="36">
        <v>295</v>
      </c>
      <c r="B3212" s="35" t="s">
        <v>62</v>
      </c>
      <c r="C3212" s="35">
        <v>1</v>
      </c>
      <c r="D3212" s="35">
        <v>6</v>
      </c>
    </row>
    <row r="3213" spans="1:4" ht="15" thickBot="1">
      <c r="A3213" s="36">
        <v>296</v>
      </c>
      <c r="B3213" s="35" t="s">
        <v>62</v>
      </c>
      <c r="C3213" s="35">
        <v>1</v>
      </c>
      <c r="D3213" s="35">
        <v>11</v>
      </c>
    </row>
    <row r="3214" spans="1:4" ht="15" thickBot="1">
      <c r="A3214" s="36">
        <v>297</v>
      </c>
      <c r="B3214" s="35" t="s">
        <v>62</v>
      </c>
      <c r="C3214" s="35">
        <v>1</v>
      </c>
      <c r="D3214" s="35">
        <v>3</v>
      </c>
    </row>
    <row r="3215" spans="1:4" ht="15" thickBot="1">
      <c r="A3215" s="36">
        <v>298</v>
      </c>
      <c r="B3215" s="35" t="s">
        <v>62</v>
      </c>
      <c r="C3215" s="35">
        <v>1</v>
      </c>
      <c r="D3215" s="35">
        <v>9</v>
      </c>
    </row>
    <row r="3216" spans="1:4" ht="15" thickBot="1">
      <c r="A3216" s="36">
        <v>299</v>
      </c>
      <c r="B3216" s="35" t="s">
        <v>62</v>
      </c>
      <c r="C3216" s="35">
        <v>1</v>
      </c>
      <c r="D3216" s="35">
        <v>21</v>
      </c>
    </row>
    <row r="3217" spans="1:4" ht="15" thickBot="1">
      <c r="A3217" s="36">
        <v>300</v>
      </c>
      <c r="B3217" s="35" t="s">
        <v>62</v>
      </c>
      <c r="C3217" s="35">
        <v>1</v>
      </c>
      <c r="D3217" s="35">
        <v>18</v>
      </c>
    </row>
    <row r="3218" spans="1:4" ht="15" thickBot="1">
      <c r="A3218" s="36">
        <v>301</v>
      </c>
      <c r="B3218" s="35" t="s">
        <v>62</v>
      </c>
      <c r="C3218" s="35">
        <v>1</v>
      </c>
      <c r="D3218" s="35">
        <v>18</v>
      </c>
    </row>
    <row r="3219" spans="1:4" ht="15" thickBot="1">
      <c r="A3219" s="36">
        <v>302</v>
      </c>
      <c r="B3219" s="35" t="s">
        <v>62</v>
      </c>
      <c r="C3219" s="35">
        <v>1</v>
      </c>
      <c r="D3219" s="35">
        <v>14</v>
      </c>
    </row>
    <row r="3220" spans="1:4" ht="15" thickBot="1">
      <c r="A3220" s="36">
        <v>303</v>
      </c>
      <c r="B3220" s="35" t="s">
        <v>62</v>
      </c>
      <c r="C3220" s="35">
        <v>1</v>
      </c>
      <c r="D3220" s="35">
        <v>35</v>
      </c>
    </row>
    <row r="3221" spans="1:4" ht="15" thickBot="1">
      <c r="A3221" s="36">
        <v>304</v>
      </c>
      <c r="B3221" s="35" t="s">
        <v>62</v>
      </c>
      <c r="C3221" s="35">
        <v>1</v>
      </c>
      <c r="D3221" s="34" t="s">
        <v>63</v>
      </c>
    </row>
    <row r="3222" spans="1:4" ht="15" thickBot="1">
      <c r="A3222" s="36">
        <v>305</v>
      </c>
      <c r="B3222" s="35" t="s">
        <v>62</v>
      </c>
      <c r="C3222" s="35">
        <v>1</v>
      </c>
      <c r="D3222" s="34" t="s">
        <v>63</v>
      </c>
    </row>
    <row r="3223" spans="1:4" ht="15" thickBot="1">
      <c r="A3223" s="36">
        <v>306</v>
      </c>
      <c r="B3223" s="35" t="s">
        <v>62</v>
      </c>
      <c r="C3223" s="35">
        <v>1</v>
      </c>
      <c r="D3223" s="35">
        <v>1</v>
      </c>
    </row>
    <row r="3224" spans="1:4" ht="15" thickBot="1">
      <c r="A3224" s="36">
        <v>307</v>
      </c>
      <c r="B3224" s="35" t="s">
        <v>62</v>
      </c>
      <c r="C3224" s="35">
        <v>1</v>
      </c>
      <c r="D3224" s="34" t="s">
        <v>63</v>
      </c>
    </row>
    <row r="3225" spans="1:4" ht="15" thickBot="1">
      <c r="A3225" s="36">
        <v>308</v>
      </c>
      <c r="B3225" s="35" t="s">
        <v>62</v>
      </c>
      <c r="C3225" s="35">
        <v>1</v>
      </c>
      <c r="D3225" s="34" t="s">
        <v>63</v>
      </c>
    </row>
    <row r="3226" spans="1:4" ht="15" thickBot="1">
      <c r="A3226" s="36">
        <v>309</v>
      </c>
      <c r="B3226" s="35" t="s">
        <v>62</v>
      </c>
      <c r="C3226" s="35">
        <v>1</v>
      </c>
      <c r="D3226" s="34" t="s">
        <v>63</v>
      </c>
    </row>
    <row r="3227" spans="1:4" ht="15" thickBot="1">
      <c r="A3227" s="36">
        <v>310</v>
      </c>
      <c r="B3227" s="35" t="s">
        <v>62</v>
      </c>
      <c r="C3227" s="35">
        <v>1</v>
      </c>
      <c r="D3227" s="34" t="s">
        <v>63</v>
      </c>
    </row>
    <row r="3228" spans="1:4" ht="15" thickBot="1">
      <c r="A3228" s="36">
        <v>311</v>
      </c>
      <c r="B3228" s="35" t="s">
        <v>62</v>
      </c>
      <c r="C3228" s="35">
        <v>1</v>
      </c>
      <c r="D3228" s="34" t="s">
        <v>63</v>
      </c>
    </row>
    <row r="3229" spans="1:4" ht="15" thickBot="1">
      <c r="A3229" s="36">
        <v>312</v>
      </c>
      <c r="B3229" s="35" t="s">
        <v>62</v>
      </c>
      <c r="C3229" s="35">
        <v>1</v>
      </c>
      <c r="D3229" s="35">
        <v>5</v>
      </c>
    </row>
    <row r="3230" spans="1:4" ht="15" thickBot="1">
      <c r="A3230" s="36">
        <v>313</v>
      </c>
      <c r="B3230" s="35" t="s">
        <v>62</v>
      </c>
      <c r="C3230" s="35">
        <v>1</v>
      </c>
      <c r="D3230" s="34" t="s">
        <v>63</v>
      </c>
    </row>
    <row r="3231" spans="1:4" ht="15" thickBot="1">
      <c r="A3231" s="36">
        <v>314</v>
      </c>
      <c r="B3231" s="35" t="s">
        <v>62</v>
      </c>
      <c r="C3231" s="35">
        <v>1</v>
      </c>
      <c r="D3231" s="34" t="s">
        <v>63</v>
      </c>
    </row>
    <row r="3232" spans="1:4" ht="15" thickBot="1">
      <c r="A3232" s="36">
        <v>315</v>
      </c>
      <c r="B3232" s="35" t="s">
        <v>62</v>
      </c>
      <c r="C3232" s="35">
        <v>1</v>
      </c>
      <c r="D3232" s="35">
        <v>0</v>
      </c>
    </row>
    <row r="3233" spans="1:4" ht="15" thickBot="1">
      <c r="A3233" s="36">
        <v>316</v>
      </c>
      <c r="B3233" s="35" t="s">
        <v>62</v>
      </c>
      <c r="C3233" s="35">
        <v>1</v>
      </c>
      <c r="D3233" s="34" t="s">
        <v>63</v>
      </c>
    </row>
    <row r="3234" spans="1:4" ht="15" thickBot="1">
      <c r="A3234" s="36">
        <v>317</v>
      </c>
      <c r="B3234" s="35" t="s">
        <v>62</v>
      </c>
      <c r="C3234" s="35">
        <v>1</v>
      </c>
      <c r="D3234" s="35">
        <v>16</v>
      </c>
    </row>
    <row r="3235" spans="1:4" ht="15" thickBot="1">
      <c r="A3235" s="36">
        <v>318</v>
      </c>
      <c r="B3235" s="35" t="s">
        <v>62</v>
      </c>
      <c r="C3235" s="35">
        <v>1</v>
      </c>
      <c r="D3235" s="34" t="s">
        <v>63</v>
      </c>
    </row>
    <row r="3236" spans="1:4" ht="15" thickBot="1">
      <c r="A3236" s="36">
        <v>319</v>
      </c>
      <c r="B3236" s="35" t="s">
        <v>62</v>
      </c>
      <c r="C3236" s="35">
        <v>1</v>
      </c>
      <c r="D3236" s="35">
        <v>11</v>
      </c>
    </row>
    <row r="3237" spans="1:4" ht="15" thickBot="1">
      <c r="A3237" s="36">
        <v>320</v>
      </c>
      <c r="B3237" s="35" t="s">
        <v>62</v>
      </c>
      <c r="C3237" s="35">
        <v>1</v>
      </c>
      <c r="D3237" s="34" t="s">
        <v>63</v>
      </c>
    </row>
    <row r="3238" spans="1:4" ht="15" thickBot="1">
      <c r="A3238" s="36">
        <v>321</v>
      </c>
      <c r="B3238" s="35" t="s">
        <v>62</v>
      </c>
      <c r="C3238" s="35">
        <v>1</v>
      </c>
      <c r="D3238" s="35">
        <v>22</v>
      </c>
    </row>
    <row r="3239" spans="1:4" ht="15" thickBot="1">
      <c r="A3239" s="36">
        <v>322</v>
      </c>
      <c r="B3239" s="35" t="s">
        <v>62</v>
      </c>
      <c r="C3239" s="35">
        <v>1</v>
      </c>
      <c r="D3239" s="34" t="s">
        <v>63</v>
      </c>
    </row>
    <row r="3240" spans="1:4" ht="15" thickBot="1">
      <c r="A3240" s="36">
        <v>323</v>
      </c>
      <c r="B3240" s="35" t="s">
        <v>62</v>
      </c>
      <c r="C3240" s="35">
        <v>1</v>
      </c>
      <c r="D3240" s="35">
        <v>4</v>
      </c>
    </row>
    <row r="3241" spans="1:4" ht="15" thickBot="1">
      <c r="A3241" s="36">
        <v>324</v>
      </c>
      <c r="B3241" s="35" t="s">
        <v>62</v>
      </c>
      <c r="C3241" s="35">
        <v>1</v>
      </c>
      <c r="D3241" s="35">
        <v>16</v>
      </c>
    </row>
    <row r="3242" spans="1:4" ht="15" thickBot="1">
      <c r="A3242" s="36">
        <v>325</v>
      </c>
      <c r="B3242" s="35" t="s">
        <v>62</v>
      </c>
      <c r="C3242" s="35">
        <v>1</v>
      </c>
      <c r="D3242" s="35">
        <v>18</v>
      </c>
    </row>
    <row r="3243" spans="1:4" ht="15" thickBot="1">
      <c r="A3243" s="36">
        <v>326</v>
      </c>
      <c r="B3243" s="35" t="s">
        <v>62</v>
      </c>
      <c r="C3243" s="35">
        <v>1</v>
      </c>
      <c r="D3243" s="35">
        <v>25</v>
      </c>
    </row>
    <row r="3244" spans="1:4" ht="15" thickBot="1">
      <c r="A3244" s="36">
        <v>327</v>
      </c>
      <c r="B3244" s="35" t="s">
        <v>62</v>
      </c>
      <c r="C3244" s="35">
        <v>1</v>
      </c>
      <c r="D3244" s="35">
        <v>14</v>
      </c>
    </row>
    <row r="3245" spans="1:4" ht="15" thickBot="1">
      <c r="A3245" s="36">
        <v>328</v>
      </c>
      <c r="B3245" s="35" t="s">
        <v>62</v>
      </c>
      <c r="C3245" s="35">
        <v>1</v>
      </c>
      <c r="D3245" s="35">
        <v>17</v>
      </c>
    </row>
    <row r="3246" spans="1:4" ht="15" thickBot="1">
      <c r="A3246" s="36">
        <v>1</v>
      </c>
      <c r="B3246" s="35" t="s">
        <v>62</v>
      </c>
      <c r="C3246" s="35">
        <v>2</v>
      </c>
      <c r="D3246" s="35">
        <v>10</v>
      </c>
    </row>
    <row r="3247" spans="1:4" ht="15" thickBot="1">
      <c r="A3247" s="36">
        <v>2</v>
      </c>
      <c r="B3247" s="35" t="s">
        <v>62</v>
      </c>
      <c r="C3247" s="35">
        <v>2</v>
      </c>
      <c r="D3247" s="35">
        <v>10</v>
      </c>
    </row>
    <row r="3248" spans="1:4" ht="15" thickBot="1">
      <c r="A3248" s="36">
        <v>3</v>
      </c>
      <c r="B3248" s="35" t="s">
        <v>62</v>
      </c>
      <c r="C3248" s="35">
        <v>2</v>
      </c>
      <c r="D3248" s="34" t="s">
        <v>63</v>
      </c>
    </row>
    <row r="3249" spans="1:4" ht="15" thickBot="1">
      <c r="A3249" s="36">
        <v>4</v>
      </c>
      <c r="B3249" s="35" t="s">
        <v>62</v>
      </c>
      <c r="C3249" s="35">
        <v>2</v>
      </c>
      <c r="D3249" s="35">
        <v>21</v>
      </c>
    </row>
    <row r="3250" spans="1:4" ht="15" thickBot="1">
      <c r="A3250" s="36">
        <v>5</v>
      </c>
      <c r="B3250" s="35" t="s">
        <v>62</v>
      </c>
      <c r="C3250" s="35">
        <v>2</v>
      </c>
      <c r="D3250" s="35">
        <v>20</v>
      </c>
    </row>
    <row r="3251" spans="1:4" ht="15" thickBot="1">
      <c r="A3251" s="36">
        <v>6</v>
      </c>
      <c r="B3251" s="35" t="s">
        <v>62</v>
      </c>
      <c r="C3251" s="35">
        <v>2</v>
      </c>
      <c r="D3251" s="35">
        <v>8</v>
      </c>
    </row>
    <row r="3252" spans="1:4" ht="15" thickBot="1">
      <c r="A3252" s="36">
        <v>7</v>
      </c>
      <c r="B3252" s="35" t="s">
        <v>62</v>
      </c>
      <c r="C3252" s="35">
        <v>2</v>
      </c>
      <c r="D3252" s="35">
        <v>0</v>
      </c>
    </row>
    <row r="3253" spans="1:4" ht="15" thickBot="1">
      <c r="A3253" s="36">
        <v>8</v>
      </c>
      <c r="B3253" s="35" t="s">
        <v>62</v>
      </c>
      <c r="C3253" s="35">
        <v>2</v>
      </c>
      <c r="D3253" s="34" t="s">
        <v>63</v>
      </c>
    </row>
    <row r="3254" spans="1:4" ht="15" thickBot="1">
      <c r="A3254" s="36">
        <v>9</v>
      </c>
      <c r="B3254" s="35" t="s">
        <v>62</v>
      </c>
      <c r="C3254" s="35">
        <v>2</v>
      </c>
      <c r="D3254" s="34" t="s">
        <v>63</v>
      </c>
    </row>
    <row r="3255" spans="1:4" ht="15" thickBot="1">
      <c r="A3255" s="36">
        <v>10</v>
      </c>
      <c r="B3255" s="35" t="s">
        <v>62</v>
      </c>
      <c r="C3255" s="35">
        <v>2</v>
      </c>
      <c r="D3255" s="35">
        <v>2</v>
      </c>
    </row>
    <row r="3256" spans="1:4" ht="15" thickBot="1">
      <c r="A3256" s="36">
        <v>11</v>
      </c>
      <c r="B3256" s="35" t="s">
        <v>62</v>
      </c>
      <c r="C3256" s="35">
        <v>2</v>
      </c>
      <c r="D3256" s="34" t="s">
        <v>63</v>
      </c>
    </row>
    <row r="3257" spans="1:4" ht="15" thickBot="1">
      <c r="A3257" s="36">
        <v>12</v>
      </c>
      <c r="B3257" s="35" t="s">
        <v>62</v>
      </c>
      <c r="C3257" s="35">
        <v>2</v>
      </c>
      <c r="D3257" s="35">
        <v>5</v>
      </c>
    </row>
    <row r="3258" spans="1:4" ht="15" thickBot="1">
      <c r="A3258" s="36">
        <v>13</v>
      </c>
      <c r="B3258" s="35" t="s">
        <v>62</v>
      </c>
      <c r="C3258" s="35">
        <v>2</v>
      </c>
      <c r="D3258" s="35">
        <v>3</v>
      </c>
    </row>
    <row r="3259" spans="1:4" ht="15" thickBot="1">
      <c r="A3259" s="36">
        <v>14</v>
      </c>
      <c r="B3259" s="35" t="s">
        <v>62</v>
      </c>
      <c r="C3259" s="35">
        <v>2</v>
      </c>
      <c r="D3259" s="35">
        <v>2</v>
      </c>
    </row>
    <row r="3260" spans="1:4" ht="15" thickBot="1">
      <c r="A3260" s="36">
        <v>15</v>
      </c>
      <c r="B3260" s="35" t="s">
        <v>62</v>
      </c>
      <c r="C3260" s="35">
        <v>2</v>
      </c>
      <c r="D3260" s="34" t="s">
        <v>63</v>
      </c>
    </row>
    <row r="3261" spans="1:4" ht="15" thickBot="1">
      <c r="A3261" s="36">
        <v>16</v>
      </c>
      <c r="B3261" s="35" t="s">
        <v>62</v>
      </c>
      <c r="C3261" s="35">
        <v>2</v>
      </c>
      <c r="D3261" s="35">
        <v>33</v>
      </c>
    </row>
    <row r="3262" spans="1:4" ht="15" thickBot="1">
      <c r="A3262" s="36">
        <v>17</v>
      </c>
      <c r="B3262" s="35" t="s">
        <v>62</v>
      </c>
      <c r="C3262" s="35">
        <v>2</v>
      </c>
      <c r="D3262" s="35">
        <v>13</v>
      </c>
    </row>
    <row r="3263" spans="1:4" ht="15" thickBot="1">
      <c r="A3263" s="36">
        <v>18</v>
      </c>
      <c r="B3263" s="35" t="s">
        <v>62</v>
      </c>
      <c r="C3263" s="35">
        <v>2</v>
      </c>
      <c r="D3263" s="34" t="s">
        <v>63</v>
      </c>
    </row>
    <row r="3264" spans="1:4" ht="15" thickBot="1">
      <c r="A3264" s="36">
        <v>19</v>
      </c>
      <c r="B3264" s="35" t="s">
        <v>62</v>
      </c>
      <c r="C3264" s="35">
        <v>2</v>
      </c>
      <c r="D3264" s="35">
        <v>52</v>
      </c>
    </row>
    <row r="3265" spans="1:4" ht="15" thickBot="1">
      <c r="A3265" s="36">
        <v>20</v>
      </c>
      <c r="B3265" s="35" t="s">
        <v>62</v>
      </c>
      <c r="C3265" s="35">
        <v>2</v>
      </c>
      <c r="D3265" s="34" t="s">
        <v>63</v>
      </c>
    </row>
    <row r="3266" spans="1:4" ht="15" thickBot="1">
      <c r="A3266" s="36">
        <v>21</v>
      </c>
      <c r="B3266" s="35" t="s">
        <v>62</v>
      </c>
      <c r="C3266" s="35">
        <v>2</v>
      </c>
      <c r="D3266" s="35">
        <v>0</v>
      </c>
    </row>
    <row r="3267" spans="1:4" ht="15" thickBot="1">
      <c r="A3267" s="36">
        <v>22</v>
      </c>
      <c r="B3267" s="35" t="s">
        <v>62</v>
      </c>
      <c r="C3267" s="35">
        <v>2</v>
      </c>
      <c r="D3267" s="34" t="s">
        <v>63</v>
      </c>
    </row>
    <row r="3268" spans="1:4" ht="15" thickBot="1">
      <c r="A3268" s="36">
        <v>23</v>
      </c>
      <c r="B3268" s="35" t="s">
        <v>62</v>
      </c>
      <c r="C3268" s="35">
        <v>2</v>
      </c>
      <c r="D3268" s="34" t="s">
        <v>63</v>
      </c>
    </row>
    <row r="3269" spans="1:4" ht="15" thickBot="1">
      <c r="A3269" s="36">
        <v>24</v>
      </c>
      <c r="B3269" s="35" t="s">
        <v>62</v>
      </c>
      <c r="C3269" s="35">
        <v>2</v>
      </c>
      <c r="D3269" s="35">
        <v>7</v>
      </c>
    </row>
    <row r="3270" spans="1:4" ht="15" thickBot="1">
      <c r="A3270" s="36">
        <v>25</v>
      </c>
      <c r="B3270" s="35" t="s">
        <v>62</v>
      </c>
      <c r="C3270" s="35">
        <v>2</v>
      </c>
      <c r="D3270" s="34" t="s">
        <v>63</v>
      </c>
    </row>
    <row r="3271" spans="1:4" ht="15" thickBot="1">
      <c r="A3271" s="36">
        <v>26</v>
      </c>
      <c r="B3271" s="35" t="s">
        <v>62</v>
      </c>
      <c r="C3271" s="35">
        <v>2</v>
      </c>
      <c r="D3271" s="35">
        <v>8</v>
      </c>
    </row>
    <row r="3272" spans="1:4" ht="15" thickBot="1">
      <c r="A3272" s="36">
        <v>27</v>
      </c>
      <c r="B3272" s="35" t="s">
        <v>62</v>
      </c>
      <c r="C3272" s="35">
        <v>2</v>
      </c>
      <c r="D3272" s="34" t="s">
        <v>63</v>
      </c>
    </row>
    <row r="3273" spans="1:4" ht="15" thickBot="1">
      <c r="A3273" s="36">
        <v>28</v>
      </c>
      <c r="B3273" s="35" t="s">
        <v>62</v>
      </c>
      <c r="C3273" s="35">
        <v>2</v>
      </c>
      <c r="D3273" s="35">
        <v>10</v>
      </c>
    </row>
    <row r="3274" spans="1:4" ht="15" thickBot="1">
      <c r="A3274" s="36">
        <v>29</v>
      </c>
      <c r="B3274" s="35" t="s">
        <v>62</v>
      </c>
      <c r="C3274" s="35">
        <v>2</v>
      </c>
      <c r="D3274" s="35">
        <v>4</v>
      </c>
    </row>
    <row r="3275" spans="1:4" ht="15" thickBot="1">
      <c r="A3275" s="36">
        <v>30</v>
      </c>
      <c r="B3275" s="35" t="s">
        <v>62</v>
      </c>
      <c r="C3275" s="35">
        <v>2</v>
      </c>
      <c r="D3275" s="35">
        <v>14</v>
      </c>
    </row>
    <row r="3276" spans="1:4" ht="15" thickBot="1">
      <c r="A3276" s="36">
        <v>31</v>
      </c>
      <c r="B3276" s="35" t="s">
        <v>62</v>
      </c>
      <c r="C3276" s="35">
        <v>2</v>
      </c>
      <c r="D3276" s="35">
        <v>3</v>
      </c>
    </row>
    <row r="3277" spans="1:4" ht="15" thickBot="1">
      <c r="A3277" s="36">
        <v>32</v>
      </c>
      <c r="B3277" s="35" t="s">
        <v>62</v>
      </c>
      <c r="C3277" s="35">
        <v>2</v>
      </c>
      <c r="D3277" s="35">
        <v>13</v>
      </c>
    </row>
    <row r="3278" spans="1:4" ht="15" thickBot="1">
      <c r="A3278" s="36">
        <v>33</v>
      </c>
      <c r="B3278" s="35" t="s">
        <v>62</v>
      </c>
      <c r="C3278" s="35">
        <v>2</v>
      </c>
      <c r="D3278" s="34" t="s">
        <v>63</v>
      </c>
    </row>
    <row r="3279" spans="1:4" ht="15" thickBot="1">
      <c r="A3279" s="36">
        <v>34</v>
      </c>
      <c r="B3279" s="35" t="s">
        <v>62</v>
      </c>
      <c r="C3279" s="35">
        <v>2</v>
      </c>
      <c r="D3279" s="35">
        <v>0</v>
      </c>
    </row>
    <row r="3280" spans="1:4" ht="15" thickBot="1">
      <c r="A3280" s="36">
        <v>35</v>
      </c>
      <c r="B3280" s="35" t="s">
        <v>62</v>
      </c>
      <c r="C3280" s="35">
        <v>2</v>
      </c>
      <c r="D3280" s="34" t="s">
        <v>63</v>
      </c>
    </row>
    <row r="3281" spans="1:4" ht="15" thickBot="1">
      <c r="A3281" s="36">
        <v>36</v>
      </c>
      <c r="B3281" s="35" t="s">
        <v>62</v>
      </c>
      <c r="C3281" s="35">
        <v>2</v>
      </c>
      <c r="D3281" s="35">
        <v>0</v>
      </c>
    </row>
    <row r="3282" spans="1:4" ht="15" thickBot="1">
      <c r="A3282" s="36">
        <v>37</v>
      </c>
      <c r="B3282" s="35" t="s">
        <v>62</v>
      </c>
      <c r="C3282" s="35">
        <v>2</v>
      </c>
      <c r="D3282" s="35">
        <v>5</v>
      </c>
    </row>
    <row r="3283" spans="1:4" ht="15" thickBot="1">
      <c r="A3283" s="36">
        <v>38</v>
      </c>
      <c r="B3283" s="35" t="s">
        <v>62</v>
      </c>
      <c r="C3283" s="35">
        <v>2</v>
      </c>
      <c r="D3283" s="35">
        <v>4</v>
      </c>
    </row>
    <row r="3284" spans="1:4" ht="15" thickBot="1">
      <c r="A3284" s="36">
        <v>39</v>
      </c>
      <c r="B3284" s="35" t="s">
        <v>62</v>
      </c>
      <c r="C3284" s="35">
        <v>2</v>
      </c>
      <c r="D3284" s="35">
        <v>3</v>
      </c>
    </row>
    <row r="3285" spans="1:4" ht="15" thickBot="1">
      <c r="A3285" s="36">
        <v>40</v>
      </c>
      <c r="B3285" s="35" t="s">
        <v>62</v>
      </c>
      <c r="C3285" s="35">
        <v>2</v>
      </c>
      <c r="D3285" s="34" t="s">
        <v>63</v>
      </c>
    </row>
    <row r="3286" spans="1:4" ht="15" thickBot="1">
      <c r="A3286" s="36">
        <v>41</v>
      </c>
      <c r="B3286" s="35" t="s">
        <v>62</v>
      </c>
      <c r="C3286" s="35">
        <v>2</v>
      </c>
      <c r="D3286" s="34" t="s">
        <v>63</v>
      </c>
    </row>
    <row r="3287" spans="1:4" ht="15" thickBot="1">
      <c r="A3287" s="36">
        <v>42</v>
      </c>
      <c r="B3287" s="35" t="s">
        <v>62</v>
      </c>
      <c r="C3287" s="35">
        <v>2</v>
      </c>
      <c r="D3287" s="35">
        <v>43</v>
      </c>
    </row>
    <row r="3288" spans="1:4" ht="15" thickBot="1">
      <c r="A3288" s="36">
        <v>43</v>
      </c>
      <c r="B3288" s="35" t="s">
        <v>62</v>
      </c>
      <c r="C3288" s="35">
        <v>2</v>
      </c>
      <c r="D3288" s="35">
        <v>68</v>
      </c>
    </row>
    <row r="3289" spans="1:4" ht="15" thickBot="1">
      <c r="A3289" s="36">
        <v>44</v>
      </c>
      <c r="B3289" s="35" t="s">
        <v>62</v>
      </c>
      <c r="C3289" s="35">
        <v>2</v>
      </c>
      <c r="D3289" s="35">
        <v>16</v>
      </c>
    </row>
    <row r="3290" spans="1:4" ht="15" thickBot="1">
      <c r="A3290" s="36">
        <v>45</v>
      </c>
      <c r="B3290" s="35" t="s">
        <v>62</v>
      </c>
      <c r="C3290" s="35">
        <v>2</v>
      </c>
      <c r="D3290" s="35">
        <v>20</v>
      </c>
    </row>
    <row r="3291" spans="1:4" ht="15" thickBot="1">
      <c r="A3291" s="36">
        <v>46</v>
      </c>
      <c r="B3291" s="35" t="s">
        <v>62</v>
      </c>
      <c r="C3291" s="35">
        <v>2</v>
      </c>
      <c r="D3291" s="35">
        <v>7</v>
      </c>
    </row>
    <row r="3292" spans="1:4" ht="15" thickBot="1">
      <c r="A3292" s="36">
        <v>47</v>
      </c>
      <c r="B3292" s="35" t="s">
        <v>62</v>
      </c>
      <c r="C3292" s="35">
        <v>2</v>
      </c>
      <c r="D3292" s="35">
        <v>20</v>
      </c>
    </row>
    <row r="3293" spans="1:4" ht="15" thickBot="1">
      <c r="A3293" s="36">
        <v>48</v>
      </c>
      <c r="B3293" s="35" t="s">
        <v>62</v>
      </c>
      <c r="C3293" s="35">
        <v>2</v>
      </c>
      <c r="D3293" s="35">
        <v>8</v>
      </c>
    </row>
    <row r="3294" spans="1:4" ht="15" thickBot="1">
      <c r="A3294" s="36">
        <v>49</v>
      </c>
      <c r="B3294" s="35" t="s">
        <v>62</v>
      </c>
      <c r="C3294" s="35">
        <v>2</v>
      </c>
      <c r="D3294" s="35">
        <v>18</v>
      </c>
    </row>
    <row r="3295" spans="1:4" ht="15" thickBot="1">
      <c r="A3295" s="36">
        <v>50</v>
      </c>
      <c r="B3295" s="35" t="s">
        <v>62</v>
      </c>
      <c r="C3295" s="35">
        <v>2</v>
      </c>
      <c r="D3295" s="35">
        <v>18</v>
      </c>
    </row>
    <row r="3296" spans="1:4" ht="15" thickBot="1">
      <c r="A3296" s="36">
        <v>51</v>
      </c>
      <c r="B3296" s="35" t="s">
        <v>62</v>
      </c>
      <c r="C3296" s="35">
        <v>2</v>
      </c>
      <c r="D3296" s="35">
        <v>13</v>
      </c>
    </row>
    <row r="3297" spans="1:4" ht="15" thickBot="1">
      <c r="A3297" s="36">
        <v>52</v>
      </c>
      <c r="B3297" s="35" t="s">
        <v>62</v>
      </c>
      <c r="C3297" s="35">
        <v>2</v>
      </c>
      <c r="D3297" s="35">
        <v>0</v>
      </c>
    </row>
    <row r="3298" spans="1:4" ht="15" thickBot="1">
      <c r="A3298" s="36">
        <v>53</v>
      </c>
      <c r="B3298" s="35" t="s">
        <v>62</v>
      </c>
      <c r="C3298" s="35">
        <v>2</v>
      </c>
      <c r="D3298" s="35">
        <v>3</v>
      </c>
    </row>
    <row r="3299" spans="1:4" ht="15" thickBot="1">
      <c r="A3299" s="36">
        <v>54</v>
      </c>
      <c r="B3299" s="35" t="s">
        <v>62</v>
      </c>
      <c r="C3299" s="35">
        <v>2</v>
      </c>
      <c r="D3299" s="35">
        <v>2</v>
      </c>
    </row>
    <row r="3300" spans="1:4" ht="15" thickBot="1">
      <c r="A3300" s="36">
        <v>55</v>
      </c>
      <c r="B3300" s="35" t="s">
        <v>62</v>
      </c>
      <c r="C3300" s="35">
        <v>2</v>
      </c>
      <c r="D3300" s="35">
        <v>50</v>
      </c>
    </row>
    <row r="3301" spans="1:4" ht="15" thickBot="1">
      <c r="A3301" s="36">
        <v>56</v>
      </c>
      <c r="B3301" s="35" t="s">
        <v>62</v>
      </c>
      <c r="C3301" s="35">
        <v>2</v>
      </c>
      <c r="D3301" s="34" t="s">
        <v>63</v>
      </c>
    </row>
    <row r="3302" spans="1:4" ht="15" thickBot="1">
      <c r="A3302" s="36">
        <v>57</v>
      </c>
      <c r="B3302" s="35" t="s">
        <v>62</v>
      </c>
      <c r="C3302" s="35">
        <v>2</v>
      </c>
      <c r="D3302" s="35">
        <v>20</v>
      </c>
    </row>
    <row r="3303" spans="1:4" ht="15" thickBot="1">
      <c r="A3303" s="36">
        <v>58</v>
      </c>
      <c r="B3303" s="35" t="s">
        <v>62</v>
      </c>
      <c r="C3303" s="35">
        <v>2</v>
      </c>
      <c r="D3303" s="35">
        <v>23</v>
      </c>
    </row>
    <row r="3304" spans="1:4" ht="15" thickBot="1">
      <c r="A3304" s="36">
        <v>59</v>
      </c>
      <c r="B3304" s="35" t="s">
        <v>62</v>
      </c>
      <c r="C3304" s="35">
        <v>2</v>
      </c>
      <c r="D3304" s="35">
        <v>24</v>
      </c>
    </row>
    <row r="3305" spans="1:4" ht="15" thickBot="1">
      <c r="A3305" s="36">
        <v>60</v>
      </c>
      <c r="B3305" s="35" t="s">
        <v>62</v>
      </c>
      <c r="C3305" s="35">
        <v>2</v>
      </c>
      <c r="D3305" s="35">
        <v>35</v>
      </c>
    </row>
    <row r="3306" spans="1:4" ht="15" thickBot="1">
      <c r="A3306" s="36">
        <v>61</v>
      </c>
      <c r="B3306" s="35" t="s">
        <v>62</v>
      </c>
      <c r="C3306" s="35">
        <v>2</v>
      </c>
      <c r="D3306" s="34" t="s">
        <v>63</v>
      </c>
    </row>
    <row r="3307" spans="1:4" ht="15" thickBot="1">
      <c r="A3307" s="36">
        <v>62</v>
      </c>
      <c r="B3307" s="35" t="s">
        <v>62</v>
      </c>
      <c r="C3307" s="35">
        <v>2</v>
      </c>
      <c r="D3307" s="35">
        <v>31</v>
      </c>
    </row>
    <row r="3308" spans="1:4" ht="15" thickBot="1">
      <c r="A3308" s="36">
        <v>63</v>
      </c>
      <c r="B3308" s="35" t="s">
        <v>62</v>
      </c>
      <c r="C3308" s="35">
        <v>2</v>
      </c>
      <c r="D3308" s="34" t="s">
        <v>63</v>
      </c>
    </row>
    <row r="3309" spans="1:4" ht="15" thickBot="1">
      <c r="A3309" s="36">
        <v>64</v>
      </c>
      <c r="B3309" s="35" t="s">
        <v>62</v>
      </c>
      <c r="C3309" s="35">
        <v>2</v>
      </c>
      <c r="D3309" s="35">
        <v>36</v>
      </c>
    </row>
    <row r="3310" spans="1:4" ht="15" thickBot="1">
      <c r="A3310" s="36">
        <v>65</v>
      </c>
      <c r="B3310" s="35" t="s">
        <v>62</v>
      </c>
      <c r="C3310" s="35">
        <v>2</v>
      </c>
      <c r="D3310" s="35">
        <v>0</v>
      </c>
    </row>
    <row r="3311" spans="1:4" ht="15" thickBot="1">
      <c r="A3311" s="36">
        <v>66</v>
      </c>
      <c r="B3311" s="35" t="s">
        <v>62</v>
      </c>
      <c r="C3311" s="35">
        <v>2</v>
      </c>
      <c r="D3311" s="35">
        <v>43</v>
      </c>
    </row>
    <row r="3312" spans="1:4" ht="15" thickBot="1">
      <c r="A3312" s="36">
        <v>67</v>
      </c>
      <c r="B3312" s="35" t="s">
        <v>62</v>
      </c>
      <c r="C3312" s="35">
        <v>2</v>
      </c>
      <c r="D3312" s="35">
        <v>4</v>
      </c>
    </row>
    <row r="3313" spans="1:4" ht="15" thickBot="1">
      <c r="A3313" s="36">
        <v>68</v>
      </c>
      <c r="B3313" s="35" t="s">
        <v>62</v>
      </c>
      <c r="C3313" s="35">
        <v>2</v>
      </c>
      <c r="D3313" s="35">
        <v>10</v>
      </c>
    </row>
    <row r="3314" spans="1:4" ht="15" thickBot="1">
      <c r="A3314" s="36">
        <v>69</v>
      </c>
      <c r="B3314" s="35" t="s">
        <v>62</v>
      </c>
      <c r="C3314" s="35">
        <v>2</v>
      </c>
      <c r="D3314" s="35">
        <v>18</v>
      </c>
    </row>
    <row r="3315" spans="1:4" ht="15" thickBot="1">
      <c r="A3315" s="36">
        <v>70</v>
      </c>
      <c r="B3315" s="35" t="s">
        <v>62</v>
      </c>
      <c r="C3315" s="35">
        <v>2</v>
      </c>
      <c r="D3315" s="35">
        <v>6</v>
      </c>
    </row>
    <row r="3316" spans="1:4" ht="15" thickBot="1">
      <c r="A3316" s="36">
        <v>71</v>
      </c>
      <c r="B3316" s="35" t="s">
        <v>62</v>
      </c>
      <c r="C3316" s="35">
        <v>2</v>
      </c>
      <c r="D3316" s="34" t="s">
        <v>63</v>
      </c>
    </row>
    <row r="3317" spans="1:4" ht="15" thickBot="1">
      <c r="A3317" s="36">
        <v>72</v>
      </c>
      <c r="B3317" s="35" t="s">
        <v>62</v>
      </c>
      <c r="C3317" s="35">
        <v>2</v>
      </c>
      <c r="D3317" s="35">
        <v>16</v>
      </c>
    </row>
    <row r="3318" spans="1:4" ht="15" thickBot="1">
      <c r="A3318" s="36">
        <v>73</v>
      </c>
      <c r="B3318" s="35" t="s">
        <v>62</v>
      </c>
      <c r="C3318" s="35">
        <v>2</v>
      </c>
      <c r="D3318" s="35">
        <v>19</v>
      </c>
    </row>
    <row r="3319" spans="1:4" ht="15" thickBot="1">
      <c r="A3319" s="36">
        <v>74</v>
      </c>
      <c r="B3319" s="35" t="s">
        <v>62</v>
      </c>
      <c r="C3319" s="35">
        <v>2</v>
      </c>
      <c r="D3319" s="35">
        <v>21</v>
      </c>
    </row>
    <row r="3320" spans="1:4" ht="15" thickBot="1">
      <c r="A3320" s="36">
        <v>75</v>
      </c>
      <c r="B3320" s="35" t="s">
        <v>62</v>
      </c>
      <c r="C3320" s="35">
        <v>2</v>
      </c>
      <c r="D3320" s="35">
        <v>20</v>
      </c>
    </row>
    <row r="3321" spans="1:4" ht="15" thickBot="1">
      <c r="A3321" s="36">
        <v>76</v>
      </c>
      <c r="B3321" s="35" t="s">
        <v>62</v>
      </c>
      <c r="C3321" s="35">
        <v>2</v>
      </c>
      <c r="D3321" s="35">
        <v>52</v>
      </c>
    </row>
    <row r="3322" spans="1:4" ht="15" thickBot="1">
      <c r="A3322" s="36">
        <v>77</v>
      </c>
      <c r="B3322" s="35" t="s">
        <v>62</v>
      </c>
      <c r="C3322" s="35">
        <v>2</v>
      </c>
      <c r="D3322" s="35">
        <v>9</v>
      </c>
    </row>
    <row r="3323" spans="1:4" ht="15" thickBot="1">
      <c r="A3323" s="36">
        <v>78</v>
      </c>
      <c r="B3323" s="35" t="s">
        <v>62</v>
      </c>
      <c r="C3323" s="35">
        <v>2</v>
      </c>
      <c r="D3323" s="35">
        <v>49</v>
      </c>
    </row>
    <row r="3324" spans="1:4" ht="15" thickBot="1">
      <c r="A3324" s="36">
        <v>79</v>
      </c>
      <c r="B3324" s="35" t="s">
        <v>62</v>
      </c>
      <c r="C3324" s="35">
        <v>2</v>
      </c>
      <c r="D3324" s="35">
        <v>6</v>
      </c>
    </row>
    <row r="3325" spans="1:4" ht="15" thickBot="1">
      <c r="A3325" s="36">
        <v>80</v>
      </c>
      <c r="B3325" s="35" t="s">
        <v>62</v>
      </c>
      <c r="C3325" s="35">
        <v>2</v>
      </c>
      <c r="D3325" s="35">
        <v>18</v>
      </c>
    </row>
    <row r="3326" spans="1:4" ht="15" thickBot="1">
      <c r="A3326" s="36">
        <v>81</v>
      </c>
      <c r="B3326" s="35" t="s">
        <v>62</v>
      </c>
      <c r="C3326" s="35">
        <v>2</v>
      </c>
      <c r="D3326" s="34" t="s">
        <v>63</v>
      </c>
    </row>
    <row r="3327" spans="1:4" ht="15" thickBot="1">
      <c r="A3327" s="36">
        <v>82</v>
      </c>
      <c r="B3327" s="35" t="s">
        <v>62</v>
      </c>
      <c r="C3327" s="35">
        <v>2</v>
      </c>
      <c r="D3327" s="34" t="s">
        <v>63</v>
      </c>
    </row>
    <row r="3328" spans="1:4" ht="15" thickBot="1">
      <c r="A3328" s="36">
        <v>83</v>
      </c>
      <c r="B3328" s="35" t="s">
        <v>62</v>
      </c>
      <c r="C3328" s="35">
        <v>2</v>
      </c>
      <c r="D3328" s="35">
        <v>27</v>
      </c>
    </row>
    <row r="3329" spans="1:4" ht="15" thickBot="1">
      <c r="A3329" s="36">
        <v>84</v>
      </c>
      <c r="B3329" s="35" t="s">
        <v>62</v>
      </c>
      <c r="C3329" s="35">
        <v>2</v>
      </c>
      <c r="D3329" s="35">
        <v>6</v>
      </c>
    </row>
    <row r="3330" spans="1:4" ht="15" thickBot="1">
      <c r="A3330" s="36">
        <v>85</v>
      </c>
      <c r="B3330" s="35" t="s">
        <v>62</v>
      </c>
      <c r="C3330" s="35">
        <v>2</v>
      </c>
      <c r="D3330" s="35">
        <v>20</v>
      </c>
    </row>
    <row r="3331" spans="1:4" ht="15" thickBot="1">
      <c r="A3331" s="36">
        <v>86</v>
      </c>
      <c r="B3331" s="35" t="s">
        <v>62</v>
      </c>
      <c r="C3331" s="35">
        <v>2</v>
      </c>
      <c r="D3331" s="35">
        <v>14</v>
      </c>
    </row>
    <row r="3332" spans="1:4" ht="15" thickBot="1">
      <c r="A3332" s="36">
        <v>87</v>
      </c>
      <c r="B3332" s="35" t="s">
        <v>62</v>
      </c>
      <c r="C3332" s="35">
        <v>2</v>
      </c>
      <c r="D3332" s="35">
        <v>12</v>
      </c>
    </row>
    <row r="3333" spans="1:4" ht="15" thickBot="1">
      <c r="A3333" s="36">
        <v>88</v>
      </c>
      <c r="B3333" s="35" t="s">
        <v>62</v>
      </c>
      <c r="C3333" s="35">
        <v>2</v>
      </c>
      <c r="D3333" s="35">
        <v>15</v>
      </c>
    </row>
    <row r="3334" spans="1:4" ht="15" thickBot="1">
      <c r="A3334" s="36">
        <v>89</v>
      </c>
      <c r="B3334" s="35" t="s">
        <v>62</v>
      </c>
      <c r="C3334" s="35">
        <v>2</v>
      </c>
      <c r="D3334" s="35">
        <v>26</v>
      </c>
    </row>
    <row r="3335" spans="1:4" ht="15" thickBot="1">
      <c r="A3335" s="36">
        <v>90</v>
      </c>
      <c r="B3335" s="35" t="s">
        <v>62</v>
      </c>
      <c r="C3335" s="35">
        <v>2</v>
      </c>
      <c r="D3335" s="35">
        <v>23</v>
      </c>
    </row>
    <row r="3336" spans="1:4" ht="15" thickBot="1">
      <c r="A3336" s="36">
        <v>91</v>
      </c>
      <c r="B3336" s="35" t="s">
        <v>62</v>
      </c>
      <c r="C3336" s="35">
        <v>2</v>
      </c>
      <c r="D3336" s="34" t="s">
        <v>63</v>
      </c>
    </row>
    <row r="3337" spans="1:4" ht="15" thickBot="1">
      <c r="A3337" s="36">
        <v>92</v>
      </c>
      <c r="B3337" s="35" t="s">
        <v>62</v>
      </c>
      <c r="C3337" s="35">
        <v>2</v>
      </c>
      <c r="D3337" s="35">
        <v>15</v>
      </c>
    </row>
    <row r="3338" spans="1:4" ht="15" thickBot="1">
      <c r="A3338" s="36">
        <v>93</v>
      </c>
      <c r="B3338" s="35" t="s">
        <v>62</v>
      </c>
      <c r="C3338" s="35">
        <v>2</v>
      </c>
      <c r="D3338" s="34" t="s">
        <v>63</v>
      </c>
    </row>
    <row r="3339" spans="1:4" ht="15" thickBot="1">
      <c r="A3339" s="36">
        <v>94</v>
      </c>
      <c r="B3339" s="35" t="s">
        <v>62</v>
      </c>
      <c r="C3339" s="35">
        <v>2</v>
      </c>
      <c r="D3339" s="35">
        <v>15</v>
      </c>
    </row>
    <row r="3340" spans="1:4" ht="15" thickBot="1">
      <c r="A3340" s="36">
        <v>95</v>
      </c>
      <c r="B3340" s="35" t="s">
        <v>62</v>
      </c>
      <c r="C3340" s="35">
        <v>2</v>
      </c>
      <c r="D3340" s="34" t="s">
        <v>63</v>
      </c>
    </row>
    <row r="3341" spans="1:4" ht="15" thickBot="1">
      <c r="A3341" s="36">
        <v>96</v>
      </c>
      <c r="B3341" s="35" t="s">
        <v>62</v>
      </c>
      <c r="C3341" s="35">
        <v>2</v>
      </c>
      <c r="D3341" s="34" t="s">
        <v>63</v>
      </c>
    </row>
    <row r="3342" spans="1:4" ht="15" thickBot="1">
      <c r="A3342" s="36">
        <v>97</v>
      </c>
      <c r="B3342" s="35" t="s">
        <v>62</v>
      </c>
      <c r="C3342" s="35">
        <v>2</v>
      </c>
      <c r="D3342" s="35">
        <v>0</v>
      </c>
    </row>
    <row r="3343" spans="1:4" ht="15" thickBot="1">
      <c r="A3343" s="36">
        <v>98</v>
      </c>
      <c r="B3343" s="35" t="s">
        <v>62</v>
      </c>
      <c r="C3343" s="35">
        <v>2</v>
      </c>
      <c r="D3343" s="35">
        <v>3</v>
      </c>
    </row>
    <row r="3344" spans="1:4" ht="15" thickBot="1">
      <c r="A3344" s="36">
        <v>99</v>
      </c>
      <c r="B3344" s="35" t="s">
        <v>62</v>
      </c>
      <c r="C3344" s="35">
        <v>2</v>
      </c>
      <c r="D3344" s="34" t="s">
        <v>63</v>
      </c>
    </row>
    <row r="3345" spans="1:4" ht="15" thickBot="1">
      <c r="A3345" s="36">
        <v>100</v>
      </c>
      <c r="B3345" s="35" t="s">
        <v>62</v>
      </c>
      <c r="C3345" s="35">
        <v>2</v>
      </c>
      <c r="D3345" s="34" t="s">
        <v>63</v>
      </c>
    </row>
    <row r="3346" spans="1:4" ht="15" thickBot="1">
      <c r="A3346" s="36">
        <v>101</v>
      </c>
      <c r="B3346" s="35" t="s">
        <v>62</v>
      </c>
      <c r="C3346" s="35">
        <v>2</v>
      </c>
      <c r="D3346" s="35">
        <v>20</v>
      </c>
    </row>
    <row r="3347" spans="1:4" ht="15" thickBot="1">
      <c r="A3347" s="36">
        <v>102</v>
      </c>
      <c r="B3347" s="35" t="s">
        <v>62</v>
      </c>
      <c r="C3347" s="35">
        <v>2</v>
      </c>
      <c r="D3347" s="34" t="s">
        <v>63</v>
      </c>
    </row>
    <row r="3348" spans="1:4" ht="15" thickBot="1">
      <c r="A3348" s="36">
        <v>103</v>
      </c>
      <c r="B3348" s="35" t="s">
        <v>62</v>
      </c>
      <c r="C3348" s="35">
        <v>2</v>
      </c>
      <c r="D3348" s="34" t="s">
        <v>63</v>
      </c>
    </row>
    <row r="3349" spans="1:4" ht="15" thickBot="1">
      <c r="A3349" s="36">
        <v>104</v>
      </c>
      <c r="B3349" s="35" t="s">
        <v>62</v>
      </c>
      <c r="C3349" s="35">
        <v>2</v>
      </c>
      <c r="D3349" s="35">
        <v>15</v>
      </c>
    </row>
    <row r="3350" spans="1:4" ht="15" thickBot="1">
      <c r="A3350" s="36">
        <v>105</v>
      </c>
      <c r="B3350" s="35" t="s">
        <v>62</v>
      </c>
      <c r="C3350" s="35">
        <v>2</v>
      </c>
      <c r="D3350" s="35">
        <v>10</v>
      </c>
    </row>
    <row r="3351" spans="1:4" ht="15" thickBot="1">
      <c r="A3351" s="36">
        <v>106</v>
      </c>
      <c r="B3351" s="35" t="s">
        <v>62</v>
      </c>
      <c r="C3351" s="35">
        <v>2</v>
      </c>
      <c r="D3351" s="35">
        <v>6</v>
      </c>
    </row>
    <row r="3352" spans="1:4" ht="15" thickBot="1">
      <c r="A3352" s="36">
        <v>107</v>
      </c>
      <c r="B3352" s="35" t="s">
        <v>62</v>
      </c>
      <c r="C3352" s="35">
        <v>2</v>
      </c>
      <c r="D3352" s="35">
        <v>6</v>
      </c>
    </row>
    <row r="3353" spans="1:4" ht="15" thickBot="1">
      <c r="A3353" s="36">
        <v>108</v>
      </c>
      <c r="B3353" s="35" t="s">
        <v>62</v>
      </c>
      <c r="C3353" s="35">
        <v>2</v>
      </c>
      <c r="D3353" s="34" t="s">
        <v>63</v>
      </c>
    </row>
    <row r="3354" spans="1:4" ht="15" thickBot="1">
      <c r="A3354" s="36">
        <v>109</v>
      </c>
      <c r="B3354" s="35" t="s">
        <v>62</v>
      </c>
      <c r="C3354" s="35">
        <v>2</v>
      </c>
      <c r="D3354" s="34" t="s">
        <v>63</v>
      </c>
    </row>
    <row r="3355" spans="1:4" ht="15" thickBot="1">
      <c r="A3355" s="36">
        <v>110</v>
      </c>
      <c r="B3355" s="35" t="s">
        <v>62</v>
      </c>
      <c r="C3355" s="35">
        <v>2</v>
      </c>
      <c r="D3355" s="34" t="s">
        <v>63</v>
      </c>
    </row>
    <row r="3356" spans="1:4" ht="15" thickBot="1">
      <c r="A3356" s="36">
        <v>111</v>
      </c>
      <c r="B3356" s="35" t="s">
        <v>62</v>
      </c>
      <c r="C3356" s="35">
        <v>2</v>
      </c>
      <c r="D3356" s="35">
        <v>5</v>
      </c>
    </row>
    <row r="3357" spans="1:4" ht="15" thickBot="1">
      <c r="A3357" s="36">
        <v>112</v>
      </c>
      <c r="B3357" s="35" t="s">
        <v>62</v>
      </c>
      <c r="C3357" s="35">
        <v>2</v>
      </c>
      <c r="D3357" s="35">
        <v>2</v>
      </c>
    </row>
    <row r="3358" spans="1:4" ht="15" thickBot="1">
      <c r="A3358" s="36">
        <v>113</v>
      </c>
      <c r="B3358" s="35" t="s">
        <v>62</v>
      </c>
      <c r="C3358" s="35">
        <v>2</v>
      </c>
      <c r="D3358" s="35">
        <v>0</v>
      </c>
    </row>
    <row r="3359" spans="1:4" ht="15" thickBot="1">
      <c r="A3359" s="36">
        <v>114</v>
      </c>
      <c r="B3359" s="35" t="s">
        <v>62</v>
      </c>
      <c r="C3359" s="35">
        <v>2</v>
      </c>
      <c r="D3359" s="34" t="s">
        <v>63</v>
      </c>
    </row>
    <row r="3360" spans="1:4" ht="15" thickBot="1">
      <c r="A3360" s="36">
        <v>115</v>
      </c>
      <c r="B3360" s="35" t="s">
        <v>62</v>
      </c>
      <c r="C3360" s="35">
        <v>2</v>
      </c>
      <c r="D3360" s="35">
        <v>7</v>
      </c>
    </row>
    <row r="3361" spans="1:4" ht="15" thickBot="1">
      <c r="A3361" s="36">
        <v>116</v>
      </c>
      <c r="B3361" s="35" t="s">
        <v>62</v>
      </c>
      <c r="C3361" s="35">
        <v>2</v>
      </c>
      <c r="D3361" s="35">
        <v>0</v>
      </c>
    </row>
    <row r="3362" spans="1:4" ht="15" thickBot="1">
      <c r="A3362" s="36">
        <v>117</v>
      </c>
      <c r="B3362" s="35" t="s">
        <v>62</v>
      </c>
      <c r="C3362" s="35">
        <v>2</v>
      </c>
      <c r="D3362" s="34" t="s">
        <v>63</v>
      </c>
    </row>
    <row r="3363" spans="1:4" ht="15" thickBot="1">
      <c r="A3363" s="36">
        <v>118</v>
      </c>
      <c r="B3363" s="35" t="s">
        <v>62</v>
      </c>
      <c r="C3363" s="35">
        <v>2</v>
      </c>
      <c r="D3363" s="34" t="s">
        <v>63</v>
      </c>
    </row>
    <row r="3364" spans="1:4" ht="15" thickBot="1">
      <c r="A3364" s="36">
        <v>119</v>
      </c>
      <c r="B3364" s="35" t="s">
        <v>62</v>
      </c>
      <c r="C3364" s="35">
        <v>2</v>
      </c>
      <c r="D3364" s="35">
        <v>0</v>
      </c>
    </row>
    <row r="3365" spans="1:4" ht="15" thickBot="1">
      <c r="A3365" s="36">
        <v>120</v>
      </c>
      <c r="B3365" s="35" t="s">
        <v>62</v>
      </c>
      <c r="C3365" s="35">
        <v>2</v>
      </c>
      <c r="D3365" s="34" t="s">
        <v>63</v>
      </c>
    </row>
    <row r="3366" spans="1:4" ht="15" thickBot="1">
      <c r="A3366" s="36">
        <v>121</v>
      </c>
      <c r="B3366" s="35" t="s">
        <v>62</v>
      </c>
      <c r="C3366" s="35">
        <v>2</v>
      </c>
      <c r="D3366" s="35">
        <v>16</v>
      </c>
    </row>
    <row r="3367" spans="1:4" ht="15" thickBot="1">
      <c r="A3367" s="36">
        <v>122</v>
      </c>
      <c r="B3367" s="35" t="s">
        <v>62</v>
      </c>
      <c r="C3367" s="35">
        <v>2</v>
      </c>
      <c r="D3367" s="35">
        <v>3</v>
      </c>
    </row>
    <row r="3368" spans="1:4" ht="15" thickBot="1">
      <c r="A3368" s="36">
        <v>123</v>
      </c>
      <c r="B3368" s="35" t="s">
        <v>62</v>
      </c>
      <c r="C3368" s="35">
        <v>2</v>
      </c>
      <c r="D3368" s="34" t="s">
        <v>63</v>
      </c>
    </row>
    <row r="3369" spans="1:4" ht="15" thickBot="1">
      <c r="A3369" s="36">
        <v>124</v>
      </c>
      <c r="B3369" s="35" t="s">
        <v>62</v>
      </c>
      <c r="C3369" s="35">
        <v>2</v>
      </c>
      <c r="D3369" s="34" t="s">
        <v>63</v>
      </c>
    </row>
    <row r="3370" spans="1:4" ht="15" thickBot="1">
      <c r="A3370" s="36">
        <v>125</v>
      </c>
      <c r="B3370" s="35" t="s">
        <v>62</v>
      </c>
      <c r="C3370" s="35">
        <v>2</v>
      </c>
      <c r="D3370" s="35">
        <v>1</v>
      </c>
    </row>
    <row r="3371" spans="1:4" ht="15" thickBot="1">
      <c r="A3371" s="36">
        <v>126</v>
      </c>
      <c r="B3371" s="35" t="s">
        <v>62</v>
      </c>
      <c r="C3371" s="35">
        <v>2</v>
      </c>
      <c r="D3371" s="34" t="s">
        <v>63</v>
      </c>
    </row>
    <row r="3372" spans="1:4" ht="15" thickBot="1">
      <c r="A3372" s="36">
        <v>127</v>
      </c>
      <c r="B3372" s="35" t="s">
        <v>62</v>
      </c>
      <c r="C3372" s="35">
        <v>2</v>
      </c>
      <c r="D3372" s="34" t="s">
        <v>63</v>
      </c>
    </row>
    <row r="3373" spans="1:4" ht="15" thickBot="1">
      <c r="A3373" s="36">
        <v>128</v>
      </c>
      <c r="B3373" s="35" t="s">
        <v>62</v>
      </c>
      <c r="C3373" s="35">
        <v>2</v>
      </c>
      <c r="D3373" s="34" t="s">
        <v>63</v>
      </c>
    </row>
    <row r="3374" spans="1:4" ht="15" thickBot="1">
      <c r="A3374" s="36">
        <v>129</v>
      </c>
      <c r="B3374" s="35" t="s">
        <v>62</v>
      </c>
      <c r="C3374" s="35">
        <v>2</v>
      </c>
      <c r="D3374" s="34" t="s">
        <v>63</v>
      </c>
    </row>
    <row r="3375" spans="1:4" ht="15" thickBot="1">
      <c r="A3375" s="36">
        <v>130</v>
      </c>
      <c r="B3375" s="35" t="s">
        <v>62</v>
      </c>
      <c r="C3375" s="35">
        <v>2</v>
      </c>
      <c r="D3375" s="34" t="s">
        <v>63</v>
      </c>
    </row>
    <row r="3376" spans="1:4" ht="15" thickBot="1">
      <c r="A3376" s="36">
        <v>131</v>
      </c>
      <c r="B3376" s="35" t="s">
        <v>62</v>
      </c>
      <c r="C3376" s="35">
        <v>2</v>
      </c>
      <c r="D3376" s="35">
        <v>0</v>
      </c>
    </row>
    <row r="3377" spans="1:4" ht="15" thickBot="1">
      <c r="A3377" s="36">
        <v>132</v>
      </c>
      <c r="B3377" s="35" t="s">
        <v>62</v>
      </c>
      <c r="C3377" s="35">
        <v>2</v>
      </c>
      <c r="D3377" s="35">
        <v>10</v>
      </c>
    </row>
    <row r="3378" spans="1:4" ht="15" thickBot="1">
      <c r="A3378" s="36">
        <v>133</v>
      </c>
      <c r="B3378" s="35" t="s">
        <v>62</v>
      </c>
      <c r="C3378" s="35">
        <v>2</v>
      </c>
      <c r="D3378" s="34" t="s">
        <v>63</v>
      </c>
    </row>
    <row r="3379" spans="1:4" ht="15" thickBot="1">
      <c r="A3379" s="36">
        <v>134</v>
      </c>
      <c r="B3379" s="35" t="s">
        <v>62</v>
      </c>
      <c r="C3379" s="35">
        <v>2</v>
      </c>
      <c r="D3379" s="35">
        <v>25</v>
      </c>
    </row>
    <row r="3380" spans="1:4" ht="15" thickBot="1">
      <c r="A3380" s="36">
        <v>135</v>
      </c>
      <c r="B3380" s="35" t="s">
        <v>62</v>
      </c>
      <c r="C3380" s="35">
        <v>2</v>
      </c>
      <c r="D3380" s="35">
        <v>24</v>
      </c>
    </row>
    <row r="3381" spans="1:4" ht="15" thickBot="1">
      <c r="A3381" s="36">
        <v>136</v>
      </c>
      <c r="B3381" s="35" t="s">
        <v>62</v>
      </c>
      <c r="C3381" s="35">
        <v>2</v>
      </c>
      <c r="D3381" s="34" t="s">
        <v>63</v>
      </c>
    </row>
    <row r="3382" spans="1:4" ht="15" thickBot="1">
      <c r="A3382" s="36">
        <v>137</v>
      </c>
      <c r="B3382" s="35" t="s">
        <v>62</v>
      </c>
      <c r="C3382" s="35">
        <v>2</v>
      </c>
      <c r="D3382" s="35">
        <v>0</v>
      </c>
    </row>
    <row r="3383" spans="1:4" ht="15" thickBot="1">
      <c r="A3383" s="36">
        <v>138</v>
      </c>
      <c r="B3383" s="35" t="s">
        <v>62</v>
      </c>
      <c r="C3383" s="35">
        <v>2</v>
      </c>
      <c r="D3383" s="35">
        <v>4</v>
      </c>
    </row>
    <row r="3384" spans="1:4" ht="15" thickBot="1">
      <c r="A3384" s="36">
        <v>139</v>
      </c>
      <c r="B3384" s="35" t="s">
        <v>62</v>
      </c>
      <c r="C3384" s="35">
        <v>2</v>
      </c>
      <c r="D3384" s="34" t="s">
        <v>63</v>
      </c>
    </row>
    <row r="3385" spans="1:4" ht="15" thickBot="1">
      <c r="A3385" s="36">
        <v>140</v>
      </c>
      <c r="B3385" s="35" t="s">
        <v>62</v>
      </c>
      <c r="C3385" s="35">
        <v>2</v>
      </c>
      <c r="D3385" s="34" t="s">
        <v>63</v>
      </c>
    </row>
    <row r="3386" spans="1:4" ht="15" thickBot="1">
      <c r="A3386" s="36">
        <v>141</v>
      </c>
      <c r="B3386" s="35" t="s">
        <v>62</v>
      </c>
      <c r="C3386" s="35">
        <v>2</v>
      </c>
      <c r="D3386" s="35">
        <v>10</v>
      </c>
    </row>
    <row r="3387" spans="1:4" ht="15" thickBot="1">
      <c r="A3387" s="36">
        <v>142</v>
      </c>
      <c r="B3387" s="35" t="s">
        <v>62</v>
      </c>
      <c r="C3387" s="35">
        <v>2</v>
      </c>
      <c r="D3387" s="35">
        <v>8</v>
      </c>
    </row>
    <row r="3388" spans="1:4" ht="15" thickBot="1">
      <c r="A3388" s="36">
        <v>143</v>
      </c>
      <c r="B3388" s="35" t="s">
        <v>62</v>
      </c>
      <c r="C3388" s="35">
        <v>2</v>
      </c>
      <c r="D3388" s="34" t="s">
        <v>63</v>
      </c>
    </row>
    <row r="3389" spans="1:4" ht="15" thickBot="1">
      <c r="A3389" s="36">
        <v>144</v>
      </c>
      <c r="B3389" s="35" t="s">
        <v>62</v>
      </c>
      <c r="C3389" s="35">
        <v>2</v>
      </c>
      <c r="D3389" s="35">
        <v>13</v>
      </c>
    </row>
    <row r="3390" spans="1:4" ht="15" thickBot="1">
      <c r="A3390" s="36">
        <v>145</v>
      </c>
      <c r="B3390" s="35" t="s">
        <v>62</v>
      </c>
      <c r="C3390" s="35">
        <v>2</v>
      </c>
      <c r="D3390" s="35">
        <v>15</v>
      </c>
    </row>
    <row r="3391" spans="1:4" ht="15" thickBot="1">
      <c r="A3391" s="36">
        <v>146</v>
      </c>
      <c r="B3391" s="35" t="s">
        <v>62</v>
      </c>
      <c r="C3391" s="35">
        <v>2</v>
      </c>
      <c r="D3391" s="35">
        <v>0</v>
      </c>
    </row>
    <row r="3392" spans="1:4" ht="15" thickBot="1">
      <c r="A3392" s="36">
        <v>147</v>
      </c>
      <c r="B3392" s="35" t="s">
        <v>62</v>
      </c>
      <c r="C3392" s="35">
        <v>2</v>
      </c>
      <c r="D3392" s="35">
        <v>0</v>
      </c>
    </row>
    <row r="3393" spans="1:4" ht="15" thickBot="1">
      <c r="A3393" s="36">
        <v>148</v>
      </c>
      <c r="B3393" s="35" t="s">
        <v>62</v>
      </c>
      <c r="C3393" s="35">
        <v>2</v>
      </c>
      <c r="D3393" s="34" t="s">
        <v>63</v>
      </c>
    </row>
    <row r="3394" spans="1:4" ht="15" thickBot="1">
      <c r="A3394" s="36">
        <v>149</v>
      </c>
      <c r="B3394" s="35" t="s">
        <v>62</v>
      </c>
      <c r="C3394" s="35">
        <v>2</v>
      </c>
      <c r="D3394" s="35">
        <v>5</v>
      </c>
    </row>
    <row r="3395" spans="1:4" ht="15" thickBot="1">
      <c r="A3395" s="36">
        <v>150</v>
      </c>
      <c r="B3395" s="35" t="s">
        <v>62</v>
      </c>
      <c r="C3395" s="35">
        <v>2</v>
      </c>
      <c r="D3395" s="34" t="s">
        <v>63</v>
      </c>
    </row>
    <row r="3396" spans="1:4" ht="15" thickBot="1">
      <c r="A3396" s="36">
        <v>151</v>
      </c>
      <c r="B3396" s="35" t="s">
        <v>62</v>
      </c>
      <c r="C3396" s="35">
        <v>2</v>
      </c>
      <c r="D3396" s="35">
        <v>8</v>
      </c>
    </row>
    <row r="3397" spans="1:4" ht="15" thickBot="1">
      <c r="A3397" s="36">
        <v>152</v>
      </c>
      <c r="B3397" s="35" t="s">
        <v>62</v>
      </c>
      <c r="C3397" s="35">
        <v>2</v>
      </c>
      <c r="D3397" s="34" t="s">
        <v>63</v>
      </c>
    </row>
    <row r="3398" spans="1:4" ht="15" thickBot="1">
      <c r="A3398" s="36">
        <v>153</v>
      </c>
      <c r="B3398" s="35" t="s">
        <v>62</v>
      </c>
      <c r="C3398" s="35">
        <v>2</v>
      </c>
      <c r="D3398" s="34" t="s">
        <v>63</v>
      </c>
    </row>
    <row r="3399" spans="1:4" ht="15" thickBot="1">
      <c r="A3399" s="36">
        <v>154</v>
      </c>
      <c r="B3399" s="35" t="s">
        <v>62</v>
      </c>
      <c r="C3399" s="35">
        <v>2</v>
      </c>
      <c r="D3399" s="35">
        <v>3</v>
      </c>
    </row>
    <row r="3400" spans="1:4" ht="15" thickBot="1">
      <c r="A3400" s="36">
        <v>155</v>
      </c>
      <c r="B3400" s="35" t="s">
        <v>62</v>
      </c>
      <c r="C3400" s="35">
        <v>2</v>
      </c>
      <c r="D3400" s="35">
        <v>27</v>
      </c>
    </row>
    <row r="3401" spans="1:4" ht="15" thickBot="1">
      <c r="A3401" s="36">
        <v>156</v>
      </c>
      <c r="B3401" s="35" t="s">
        <v>62</v>
      </c>
      <c r="C3401" s="35">
        <v>2</v>
      </c>
      <c r="D3401" s="34" t="s">
        <v>63</v>
      </c>
    </row>
    <row r="3402" spans="1:4" ht="15" thickBot="1">
      <c r="A3402" s="36">
        <v>157</v>
      </c>
      <c r="B3402" s="35" t="s">
        <v>62</v>
      </c>
      <c r="C3402" s="35">
        <v>2</v>
      </c>
      <c r="D3402" s="34" t="s">
        <v>63</v>
      </c>
    </row>
    <row r="3403" spans="1:4" ht="15" thickBot="1">
      <c r="A3403" s="36">
        <v>158</v>
      </c>
      <c r="B3403" s="35" t="s">
        <v>62</v>
      </c>
      <c r="C3403" s="35">
        <v>2</v>
      </c>
      <c r="D3403" s="35">
        <v>6</v>
      </c>
    </row>
    <row r="3404" spans="1:4" ht="15" thickBot="1">
      <c r="A3404" s="36">
        <v>159</v>
      </c>
      <c r="B3404" s="35" t="s">
        <v>62</v>
      </c>
      <c r="C3404" s="35">
        <v>2</v>
      </c>
      <c r="D3404" s="35">
        <v>14</v>
      </c>
    </row>
    <row r="3405" spans="1:4" ht="15" thickBot="1">
      <c r="A3405" s="36">
        <v>160</v>
      </c>
      <c r="B3405" s="35" t="s">
        <v>62</v>
      </c>
      <c r="C3405" s="35">
        <v>2</v>
      </c>
      <c r="D3405" s="34" t="s">
        <v>63</v>
      </c>
    </row>
    <row r="3406" spans="1:4" ht="15" thickBot="1">
      <c r="A3406" s="36">
        <v>161</v>
      </c>
      <c r="B3406" s="35" t="s">
        <v>62</v>
      </c>
      <c r="C3406" s="35">
        <v>2</v>
      </c>
      <c r="D3406" s="35">
        <v>10</v>
      </c>
    </row>
    <row r="3407" spans="1:4" ht="15" thickBot="1">
      <c r="A3407" s="36">
        <v>162</v>
      </c>
      <c r="B3407" s="35" t="s">
        <v>62</v>
      </c>
      <c r="C3407" s="35">
        <v>2</v>
      </c>
      <c r="D3407" s="34" t="s">
        <v>63</v>
      </c>
    </row>
    <row r="3408" spans="1:4" ht="15" thickBot="1">
      <c r="A3408" s="36">
        <v>163</v>
      </c>
      <c r="B3408" s="35" t="s">
        <v>62</v>
      </c>
      <c r="C3408" s="35">
        <v>2</v>
      </c>
      <c r="D3408" s="35">
        <v>10</v>
      </c>
    </row>
    <row r="3409" spans="1:4" ht="15" thickBot="1">
      <c r="A3409" s="36">
        <v>164</v>
      </c>
      <c r="B3409" s="35" t="s">
        <v>62</v>
      </c>
      <c r="C3409" s="35">
        <v>2</v>
      </c>
      <c r="D3409" s="34" t="s">
        <v>63</v>
      </c>
    </row>
    <row r="3410" spans="1:4" ht="15" thickBot="1">
      <c r="A3410" s="36">
        <v>165</v>
      </c>
      <c r="B3410" s="35" t="s">
        <v>62</v>
      </c>
      <c r="C3410" s="35">
        <v>2</v>
      </c>
      <c r="D3410" s="34" t="s">
        <v>63</v>
      </c>
    </row>
    <row r="3411" spans="1:4" ht="15" thickBot="1">
      <c r="A3411" s="36">
        <v>166</v>
      </c>
      <c r="B3411" s="35" t="s">
        <v>62</v>
      </c>
      <c r="C3411" s="35">
        <v>2</v>
      </c>
      <c r="D3411" s="34" t="s">
        <v>63</v>
      </c>
    </row>
    <row r="3412" spans="1:4" ht="15" thickBot="1">
      <c r="A3412" s="36">
        <v>167</v>
      </c>
      <c r="B3412" s="35" t="s">
        <v>62</v>
      </c>
      <c r="C3412" s="35">
        <v>2</v>
      </c>
      <c r="D3412" s="34" t="s">
        <v>63</v>
      </c>
    </row>
    <row r="3413" spans="1:4" ht="15" thickBot="1">
      <c r="A3413" s="36">
        <v>168</v>
      </c>
      <c r="B3413" s="35" t="s">
        <v>62</v>
      </c>
      <c r="C3413" s="35">
        <v>2</v>
      </c>
      <c r="D3413" s="34" t="s">
        <v>63</v>
      </c>
    </row>
    <row r="3414" spans="1:4" ht="15" thickBot="1">
      <c r="A3414" s="36">
        <v>169</v>
      </c>
      <c r="B3414" s="35" t="s">
        <v>62</v>
      </c>
      <c r="C3414" s="35">
        <v>2</v>
      </c>
      <c r="D3414" s="35">
        <v>4</v>
      </c>
    </row>
    <row r="3415" spans="1:4" ht="15" thickBot="1">
      <c r="A3415" s="36">
        <v>170</v>
      </c>
      <c r="B3415" s="35" t="s">
        <v>62</v>
      </c>
      <c r="C3415" s="35">
        <v>2</v>
      </c>
      <c r="D3415" s="35">
        <v>12</v>
      </c>
    </row>
    <row r="3416" spans="1:4" ht="15" thickBot="1">
      <c r="A3416" s="36">
        <v>171</v>
      </c>
      <c r="B3416" s="35" t="s">
        <v>62</v>
      </c>
      <c r="C3416" s="35">
        <v>2</v>
      </c>
      <c r="D3416" s="34" t="s">
        <v>63</v>
      </c>
    </row>
    <row r="3417" spans="1:4" ht="15" thickBot="1">
      <c r="A3417" s="36">
        <v>172</v>
      </c>
      <c r="B3417" s="35" t="s">
        <v>62</v>
      </c>
      <c r="C3417" s="35">
        <v>2</v>
      </c>
      <c r="D3417" s="35">
        <v>11</v>
      </c>
    </row>
    <row r="3418" spans="1:4" ht="15" thickBot="1">
      <c r="A3418" s="36">
        <v>173</v>
      </c>
      <c r="B3418" s="35" t="s">
        <v>62</v>
      </c>
      <c r="C3418" s="35">
        <v>2</v>
      </c>
      <c r="D3418" s="34" t="s">
        <v>63</v>
      </c>
    </row>
    <row r="3419" spans="1:4" ht="15" thickBot="1">
      <c r="A3419" s="36">
        <v>174</v>
      </c>
      <c r="B3419" s="35" t="s">
        <v>62</v>
      </c>
      <c r="C3419" s="35">
        <v>2</v>
      </c>
      <c r="D3419" s="34" t="s">
        <v>63</v>
      </c>
    </row>
    <row r="3420" spans="1:4" ht="15" thickBot="1">
      <c r="A3420" s="36">
        <v>175</v>
      </c>
      <c r="B3420" s="35" t="s">
        <v>62</v>
      </c>
      <c r="C3420" s="35">
        <v>2</v>
      </c>
      <c r="D3420" s="35">
        <v>24</v>
      </c>
    </row>
    <row r="3421" spans="1:4" ht="15" thickBot="1">
      <c r="A3421" s="36">
        <v>176</v>
      </c>
      <c r="B3421" s="35" t="s">
        <v>62</v>
      </c>
      <c r="C3421" s="35">
        <v>2</v>
      </c>
      <c r="D3421" s="34" t="s">
        <v>63</v>
      </c>
    </row>
    <row r="3422" spans="1:4" ht="15" thickBot="1">
      <c r="A3422" s="36">
        <v>177</v>
      </c>
      <c r="B3422" s="35" t="s">
        <v>62</v>
      </c>
      <c r="C3422" s="35">
        <v>2</v>
      </c>
      <c r="D3422" s="34" t="s">
        <v>63</v>
      </c>
    </row>
    <row r="3423" spans="1:4" ht="15" thickBot="1">
      <c r="A3423" s="36">
        <v>178</v>
      </c>
      <c r="B3423" s="35" t="s">
        <v>62</v>
      </c>
      <c r="C3423" s="35">
        <v>2</v>
      </c>
      <c r="D3423" s="35">
        <v>5</v>
      </c>
    </row>
    <row r="3424" spans="1:4" ht="15" thickBot="1">
      <c r="A3424" s="36">
        <v>179</v>
      </c>
      <c r="B3424" s="35" t="s">
        <v>62</v>
      </c>
      <c r="C3424" s="35">
        <v>2</v>
      </c>
      <c r="D3424" s="34" t="s">
        <v>63</v>
      </c>
    </row>
    <row r="3425" spans="1:4" ht="15" thickBot="1">
      <c r="A3425" s="36">
        <v>180</v>
      </c>
      <c r="B3425" s="35" t="s">
        <v>62</v>
      </c>
      <c r="C3425" s="35">
        <v>2</v>
      </c>
      <c r="D3425" s="34" t="s">
        <v>63</v>
      </c>
    </row>
    <row r="3426" spans="1:4" ht="15" thickBot="1">
      <c r="A3426" s="36">
        <v>181</v>
      </c>
      <c r="B3426" s="35" t="s">
        <v>62</v>
      </c>
      <c r="C3426" s="35">
        <v>2</v>
      </c>
      <c r="D3426" s="35">
        <v>4</v>
      </c>
    </row>
    <row r="3427" spans="1:4" ht="15" thickBot="1">
      <c r="A3427" s="36">
        <v>182</v>
      </c>
      <c r="B3427" s="35" t="s">
        <v>62</v>
      </c>
      <c r="C3427" s="35">
        <v>2</v>
      </c>
      <c r="D3427" s="35">
        <v>16</v>
      </c>
    </row>
    <row r="3428" spans="1:4" ht="15" thickBot="1">
      <c r="A3428" s="36">
        <v>183</v>
      </c>
      <c r="B3428" s="35" t="s">
        <v>62</v>
      </c>
      <c r="C3428" s="35">
        <v>2</v>
      </c>
      <c r="D3428" s="34" t="s">
        <v>63</v>
      </c>
    </row>
    <row r="3429" spans="1:4" ht="15" thickBot="1">
      <c r="A3429" s="36">
        <v>184</v>
      </c>
      <c r="B3429" s="35" t="s">
        <v>62</v>
      </c>
      <c r="C3429" s="35">
        <v>2</v>
      </c>
      <c r="D3429" s="35">
        <v>5</v>
      </c>
    </row>
    <row r="3430" spans="1:4" ht="15" thickBot="1">
      <c r="A3430" s="36">
        <v>185</v>
      </c>
      <c r="B3430" s="35" t="s">
        <v>62</v>
      </c>
      <c r="C3430" s="35">
        <v>2</v>
      </c>
      <c r="D3430" s="34" t="s">
        <v>63</v>
      </c>
    </row>
    <row r="3431" spans="1:4" ht="15" thickBot="1">
      <c r="A3431" s="36">
        <v>186</v>
      </c>
      <c r="B3431" s="35" t="s">
        <v>62</v>
      </c>
      <c r="C3431" s="35">
        <v>2</v>
      </c>
      <c r="D3431" s="35">
        <v>9</v>
      </c>
    </row>
    <row r="3432" spans="1:4" ht="15" thickBot="1">
      <c r="A3432" s="36">
        <v>187</v>
      </c>
      <c r="B3432" s="35" t="s">
        <v>62</v>
      </c>
      <c r="C3432" s="35">
        <v>2</v>
      </c>
      <c r="D3432" s="34" t="s">
        <v>63</v>
      </c>
    </row>
    <row r="3433" spans="1:4" ht="15" thickBot="1">
      <c r="A3433" s="36">
        <v>188</v>
      </c>
      <c r="B3433" s="35" t="s">
        <v>62</v>
      </c>
      <c r="C3433" s="35">
        <v>2</v>
      </c>
      <c r="D3433" s="35">
        <v>2</v>
      </c>
    </row>
    <row r="3434" spans="1:4" ht="15" thickBot="1">
      <c r="A3434" s="36">
        <v>189</v>
      </c>
      <c r="B3434" s="35" t="s">
        <v>62</v>
      </c>
      <c r="C3434" s="35">
        <v>2</v>
      </c>
      <c r="D3434" s="35">
        <v>8</v>
      </c>
    </row>
    <row r="3435" spans="1:4" ht="15" thickBot="1">
      <c r="A3435" s="36">
        <v>190</v>
      </c>
      <c r="B3435" s="35" t="s">
        <v>62</v>
      </c>
      <c r="C3435" s="35">
        <v>2</v>
      </c>
      <c r="D3435" s="34" t="s">
        <v>63</v>
      </c>
    </row>
    <row r="3436" spans="1:4" ht="15" thickBot="1">
      <c r="A3436" s="36">
        <v>191</v>
      </c>
      <c r="B3436" s="35" t="s">
        <v>62</v>
      </c>
      <c r="C3436" s="35">
        <v>2</v>
      </c>
      <c r="D3436" s="34" t="s">
        <v>63</v>
      </c>
    </row>
    <row r="3437" spans="1:4" ht="15" thickBot="1">
      <c r="A3437" s="36">
        <v>192</v>
      </c>
      <c r="B3437" s="35" t="s">
        <v>62</v>
      </c>
      <c r="C3437" s="35">
        <v>2</v>
      </c>
      <c r="D3437" s="35">
        <v>6</v>
      </c>
    </row>
    <row r="3438" spans="1:4" ht="15" thickBot="1">
      <c r="A3438" s="36">
        <v>193</v>
      </c>
      <c r="B3438" s="35" t="s">
        <v>62</v>
      </c>
      <c r="C3438" s="35">
        <v>2</v>
      </c>
      <c r="D3438" s="35">
        <v>1</v>
      </c>
    </row>
    <row r="3439" spans="1:4" ht="15" thickBot="1">
      <c r="A3439" s="36">
        <v>194</v>
      </c>
      <c r="B3439" s="35" t="s">
        <v>62</v>
      </c>
      <c r="C3439" s="35">
        <v>2</v>
      </c>
      <c r="D3439" s="35">
        <v>2</v>
      </c>
    </row>
    <row r="3440" spans="1:4" ht="15" thickBot="1">
      <c r="A3440" s="36">
        <v>195</v>
      </c>
      <c r="B3440" s="35" t="s">
        <v>62</v>
      </c>
      <c r="C3440" s="35">
        <v>2</v>
      </c>
      <c r="D3440" s="35">
        <v>8</v>
      </c>
    </row>
    <row r="3441" spans="1:4" ht="15" thickBot="1">
      <c r="A3441" s="36">
        <v>196</v>
      </c>
      <c r="B3441" s="35" t="s">
        <v>62</v>
      </c>
      <c r="C3441" s="35">
        <v>2</v>
      </c>
      <c r="D3441" s="34" t="s">
        <v>63</v>
      </c>
    </row>
    <row r="3442" spans="1:4" ht="15" thickBot="1">
      <c r="A3442" s="36">
        <v>197</v>
      </c>
      <c r="B3442" s="35" t="s">
        <v>62</v>
      </c>
      <c r="C3442" s="35">
        <v>2</v>
      </c>
      <c r="D3442" s="34" t="s">
        <v>63</v>
      </c>
    </row>
    <row r="3443" spans="1:4" ht="15" thickBot="1">
      <c r="A3443" s="36">
        <v>198</v>
      </c>
      <c r="B3443" s="35" t="s">
        <v>62</v>
      </c>
      <c r="C3443" s="35">
        <v>2</v>
      </c>
      <c r="D3443" s="34" t="s">
        <v>63</v>
      </c>
    </row>
    <row r="3444" spans="1:4" ht="15" thickBot="1">
      <c r="A3444" s="36">
        <v>199</v>
      </c>
      <c r="B3444" s="35" t="s">
        <v>62</v>
      </c>
      <c r="C3444" s="35">
        <v>2</v>
      </c>
      <c r="D3444" s="35">
        <v>8</v>
      </c>
    </row>
    <row r="3445" spans="1:4" ht="15" thickBot="1">
      <c r="A3445" s="36">
        <v>200</v>
      </c>
      <c r="B3445" s="35" t="s">
        <v>62</v>
      </c>
      <c r="C3445" s="35">
        <v>2</v>
      </c>
      <c r="D3445" s="35">
        <v>9</v>
      </c>
    </row>
    <row r="3446" spans="1:4" ht="15" thickBot="1">
      <c r="A3446" s="36">
        <v>201</v>
      </c>
      <c r="B3446" s="35" t="s">
        <v>62</v>
      </c>
      <c r="C3446" s="35">
        <v>2</v>
      </c>
      <c r="D3446" s="34" t="s">
        <v>63</v>
      </c>
    </row>
    <row r="3447" spans="1:4" ht="15" thickBot="1">
      <c r="A3447" s="36">
        <v>202</v>
      </c>
      <c r="B3447" s="35" t="s">
        <v>62</v>
      </c>
      <c r="C3447" s="35">
        <v>2</v>
      </c>
      <c r="D3447" s="35">
        <v>6</v>
      </c>
    </row>
    <row r="3448" spans="1:4" ht="15" thickBot="1">
      <c r="A3448" s="36">
        <v>203</v>
      </c>
      <c r="B3448" s="35" t="s">
        <v>62</v>
      </c>
      <c r="C3448" s="35">
        <v>2</v>
      </c>
      <c r="D3448" s="35">
        <v>9</v>
      </c>
    </row>
    <row r="3449" spans="1:4" ht="15" thickBot="1">
      <c r="A3449" s="36">
        <v>204</v>
      </c>
      <c r="B3449" s="35" t="s">
        <v>62</v>
      </c>
      <c r="C3449" s="35">
        <v>2</v>
      </c>
      <c r="D3449" s="35">
        <v>8</v>
      </c>
    </row>
    <row r="3450" spans="1:4" ht="15" thickBot="1">
      <c r="A3450" s="36">
        <v>205</v>
      </c>
      <c r="B3450" s="35" t="s">
        <v>62</v>
      </c>
      <c r="C3450" s="35">
        <v>2</v>
      </c>
      <c r="D3450" s="35">
        <v>33</v>
      </c>
    </row>
    <row r="3451" spans="1:4" ht="15" thickBot="1">
      <c r="A3451" s="36">
        <v>206</v>
      </c>
      <c r="B3451" s="35" t="s">
        <v>62</v>
      </c>
      <c r="C3451" s="35">
        <v>2</v>
      </c>
      <c r="D3451" s="35">
        <v>8</v>
      </c>
    </row>
    <row r="3452" spans="1:4" ht="15" thickBot="1">
      <c r="A3452" s="36">
        <v>207</v>
      </c>
      <c r="B3452" s="35" t="s">
        <v>62</v>
      </c>
      <c r="C3452" s="35">
        <v>2</v>
      </c>
      <c r="D3452" s="34" t="s">
        <v>63</v>
      </c>
    </row>
    <row r="3453" spans="1:4" ht="15" thickBot="1">
      <c r="A3453" s="36">
        <v>208</v>
      </c>
      <c r="B3453" s="35" t="s">
        <v>62</v>
      </c>
      <c r="C3453" s="35">
        <v>2</v>
      </c>
      <c r="D3453" s="35">
        <v>0</v>
      </c>
    </row>
    <row r="3454" spans="1:4" ht="15" thickBot="1">
      <c r="A3454" s="36">
        <v>209</v>
      </c>
      <c r="B3454" s="35" t="s">
        <v>62</v>
      </c>
      <c r="C3454" s="35">
        <v>2</v>
      </c>
      <c r="D3454" s="34" t="s">
        <v>63</v>
      </c>
    </row>
    <row r="3455" spans="1:4" ht="15" thickBot="1">
      <c r="A3455" s="36">
        <v>210</v>
      </c>
      <c r="B3455" s="35" t="s">
        <v>62</v>
      </c>
      <c r="C3455" s="35">
        <v>2</v>
      </c>
      <c r="D3455" s="34" t="s">
        <v>63</v>
      </c>
    </row>
    <row r="3456" spans="1:4" ht="15" thickBot="1">
      <c r="A3456" s="36">
        <v>211</v>
      </c>
      <c r="B3456" s="35" t="s">
        <v>62</v>
      </c>
      <c r="C3456" s="35">
        <v>2</v>
      </c>
      <c r="D3456" s="35">
        <v>17</v>
      </c>
    </row>
    <row r="3457" spans="1:4" ht="15" thickBot="1">
      <c r="A3457" s="36">
        <v>212</v>
      </c>
      <c r="B3457" s="35" t="s">
        <v>62</v>
      </c>
      <c r="C3457" s="35">
        <v>2</v>
      </c>
      <c r="D3457" s="34" t="s">
        <v>63</v>
      </c>
    </row>
    <row r="3458" spans="1:4" ht="15" thickBot="1">
      <c r="A3458" s="36">
        <v>213</v>
      </c>
      <c r="B3458" s="35" t="s">
        <v>62</v>
      </c>
      <c r="C3458" s="35">
        <v>2</v>
      </c>
      <c r="D3458" s="35">
        <v>22</v>
      </c>
    </row>
    <row r="3459" spans="1:4" ht="15" thickBot="1">
      <c r="A3459" s="36">
        <v>214</v>
      </c>
      <c r="B3459" s="35" t="s">
        <v>62</v>
      </c>
      <c r="C3459" s="35">
        <v>2</v>
      </c>
      <c r="D3459" s="35">
        <v>48</v>
      </c>
    </row>
    <row r="3460" spans="1:4" ht="15" thickBot="1">
      <c r="A3460" s="36">
        <v>215</v>
      </c>
      <c r="B3460" s="35" t="s">
        <v>62</v>
      </c>
      <c r="C3460" s="35">
        <v>2</v>
      </c>
      <c r="D3460" s="35">
        <v>16</v>
      </c>
    </row>
    <row r="3461" spans="1:4" ht="15" thickBot="1">
      <c r="A3461" s="36">
        <v>216</v>
      </c>
      <c r="B3461" s="35" t="s">
        <v>62</v>
      </c>
      <c r="C3461" s="35">
        <v>2</v>
      </c>
      <c r="D3461" s="34" t="s">
        <v>63</v>
      </c>
    </row>
    <row r="3462" spans="1:4" ht="15" thickBot="1">
      <c r="A3462" s="36">
        <v>217</v>
      </c>
      <c r="B3462" s="35" t="s">
        <v>62</v>
      </c>
      <c r="C3462" s="35">
        <v>2</v>
      </c>
      <c r="D3462" s="35">
        <v>10</v>
      </c>
    </row>
    <row r="3463" spans="1:4" ht="15" thickBot="1">
      <c r="A3463" s="36">
        <v>218</v>
      </c>
      <c r="B3463" s="35" t="s">
        <v>62</v>
      </c>
      <c r="C3463" s="35">
        <v>2</v>
      </c>
      <c r="D3463" s="34" t="s">
        <v>63</v>
      </c>
    </row>
    <row r="3464" spans="1:4" ht="15" thickBot="1">
      <c r="A3464" s="36">
        <v>219</v>
      </c>
      <c r="B3464" s="35" t="s">
        <v>62</v>
      </c>
      <c r="C3464" s="35">
        <v>2</v>
      </c>
      <c r="D3464" s="35">
        <v>20</v>
      </c>
    </row>
    <row r="3465" spans="1:4" ht="15" thickBot="1">
      <c r="A3465" s="36">
        <v>220</v>
      </c>
      <c r="B3465" s="35" t="s">
        <v>62</v>
      </c>
      <c r="C3465" s="35">
        <v>2</v>
      </c>
      <c r="D3465" s="35">
        <v>10</v>
      </c>
    </row>
    <row r="3466" spans="1:4" ht="15" thickBot="1">
      <c r="A3466" s="36">
        <v>221</v>
      </c>
      <c r="B3466" s="35" t="s">
        <v>62</v>
      </c>
      <c r="C3466" s="35">
        <v>2</v>
      </c>
      <c r="D3466" s="35">
        <v>0</v>
      </c>
    </row>
    <row r="3467" spans="1:4" ht="15" thickBot="1">
      <c r="A3467" s="36">
        <v>222</v>
      </c>
      <c r="B3467" s="35" t="s">
        <v>62</v>
      </c>
      <c r="C3467" s="35">
        <v>2</v>
      </c>
      <c r="D3467" s="35">
        <v>16</v>
      </c>
    </row>
    <row r="3468" spans="1:4" ht="15" thickBot="1">
      <c r="A3468" s="36">
        <v>223</v>
      </c>
      <c r="B3468" s="35" t="s">
        <v>62</v>
      </c>
      <c r="C3468" s="35">
        <v>2</v>
      </c>
      <c r="D3468" s="35">
        <v>3</v>
      </c>
    </row>
    <row r="3469" spans="1:4" ht="15" thickBot="1">
      <c r="A3469" s="36">
        <v>224</v>
      </c>
      <c r="B3469" s="35" t="s">
        <v>62</v>
      </c>
      <c r="C3469" s="35">
        <v>2</v>
      </c>
      <c r="D3469" s="34" t="s">
        <v>63</v>
      </c>
    </row>
    <row r="3470" spans="1:4" ht="15" thickBot="1">
      <c r="A3470" s="36">
        <v>225</v>
      </c>
      <c r="B3470" s="35" t="s">
        <v>62</v>
      </c>
      <c r="C3470" s="35">
        <v>2</v>
      </c>
      <c r="D3470" s="34" t="s">
        <v>63</v>
      </c>
    </row>
    <row r="3471" spans="1:4" ht="15" thickBot="1">
      <c r="A3471" s="36">
        <v>226</v>
      </c>
      <c r="B3471" s="35" t="s">
        <v>62</v>
      </c>
      <c r="C3471" s="35">
        <v>2</v>
      </c>
      <c r="D3471" s="34" t="s">
        <v>63</v>
      </c>
    </row>
    <row r="3472" spans="1:4" ht="15" thickBot="1">
      <c r="A3472" s="36">
        <v>227</v>
      </c>
      <c r="B3472" s="35" t="s">
        <v>62</v>
      </c>
      <c r="C3472" s="35">
        <v>2</v>
      </c>
      <c r="D3472" s="35">
        <v>2</v>
      </c>
    </row>
    <row r="3473" spans="1:4" ht="15" thickBot="1">
      <c r="A3473" s="36">
        <v>228</v>
      </c>
      <c r="B3473" s="35" t="s">
        <v>62</v>
      </c>
      <c r="C3473" s="35">
        <v>2</v>
      </c>
      <c r="D3473" s="35">
        <v>5</v>
      </c>
    </row>
    <row r="3474" spans="1:4" ht="15" thickBot="1">
      <c r="A3474" s="36">
        <v>229</v>
      </c>
      <c r="B3474" s="35" t="s">
        <v>62</v>
      </c>
      <c r="C3474" s="35">
        <v>2</v>
      </c>
      <c r="D3474" s="35">
        <v>5</v>
      </c>
    </row>
    <row r="3475" spans="1:4" ht="15" thickBot="1">
      <c r="A3475" s="36">
        <v>230</v>
      </c>
      <c r="B3475" s="35" t="s">
        <v>62</v>
      </c>
      <c r="C3475" s="35">
        <v>2</v>
      </c>
      <c r="D3475" s="35">
        <v>55</v>
      </c>
    </row>
    <row r="3476" spans="1:4" ht="15" thickBot="1">
      <c r="A3476" s="36">
        <v>231</v>
      </c>
      <c r="B3476" s="35" t="s">
        <v>62</v>
      </c>
      <c r="C3476" s="35">
        <v>2</v>
      </c>
      <c r="D3476" s="34" t="s">
        <v>63</v>
      </c>
    </row>
    <row r="3477" spans="1:4" ht="15" thickBot="1">
      <c r="A3477" s="36">
        <v>232</v>
      </c>
      <c r="B3477" s="35" t="s">
        <v>62</v>
      </c>
      <c r="C3477" s="35">
        <v>2</v>
      </c>
      <c r="D3477" s="34" t="s">
        <v>63</v>
      </c>
    </row>
    <row r="3478" spans="1:4" ht="15" thickBot="1">
      <c r="A3478" s="36">
        <v>233</v>
      </c>
      <c r="B3478" s="35" t="s">
        <v>62</v>
      </c>
      <c r="C3478" s="35">
        <v>2</v>
      </c>
      <c r="D3478" s="34" t="s">
        <v>63</v>
      </c>
    </row>
    <row r="3479" spans="1:4" ht="15" thickBot="1">
      <c r="A3479" s="36">
        <v>234</v>
      </c>
      <c r="B3479" s="35" t="s">
        <v>62</v>
      </c>
      <c r="C3479" s="35">
        <v>2</v>
      </c>
      <c r="D3479" s="34" t="s">
        <v>63</v>
      </c>
    </row>
    <row r="3480" spans="1:4" ht="15" thickBot="1">
      <c r="A3480" s="36">
        <v>235</v>
      </c>
      <c r="B3480" s="35" t="s">
        <v>62</v>
      </c>
      <c r="C3480" s="35">
        <v>2</v>
      </c>
      <c r="D3480" s="34" t="s">
        <v>63</v>
      </c>
    </row>
    <row r="3481" spans="1:4" ht="15" thickBot="1">
      <c r="A3481" s="36">
        <v>236</v>
      </c>
      <c r="B3481" s="35" t="s">
        <v>62</v>
      </c>
      <c r="C3481" s="35">
        <v>2</v>
      </c>
      <c r="D3481" s="35">
        <v>0</v>
      </c>
    </row>
    <row r="3482" spans="1:4" ht="15" thickBot="1">
      <c r="A3482" s="36">
        <v>237</v>
      </c>
      <c r="B3482" s="35" t="s">
        <v>62</v>
      </c>
      <c r="C3482" s="35">
        <v>2</v>
      </c>
      <c r="D3482" s="35">
        <v>6</v>
      </c>
    </row>
    <row r="3483" spans="1:4" ht="15" thickBot="1">
      <c r="A3483" s="36">
        <v>238</v>
      </c>
      <c r="B3483" s="35" t="s">
        <v>62</v>
      </c>
      <c r="C3483" s="35">
        <v>2</v>
      </c>
      <c r="D3483" s="34" t="s">
        <v>63</v>
      </c>
    </row>
    <row r="3484" spans="1:4" ht="15" thickBot="1">
      <c r="A3484" s="36">
        <v>239</v>
      </c>
      <c r="B3484" s="35" t="s">
        <v>62</v>
      </c>
      <c r="C3484" s="35">
        <v>2</v>
      </c>
      <c r="D3484" s="35">
        <v>0</v>
      </c>
    </row>
    <row r="3485" spans="1:4" ht="15" thickBot="1">
      <c r="A3485" s="36">
        <v>240</v>
      </c>
      <c r="B3485" s="35" t="s">
        <v>62</v>
      </c>
      <c r="C3485" s="35">
        <v>2</v>
      </c>
      <c r="D3485" s="35">
        <v>25</v>
      </c>
    </row>
    <row r="3486" spans="1:4" ht="15" thickBot="1">
      <c r="A3486" s="36">
        <v>241</v>
      </c>
      <c r="B3486" s="35" t="s">
        <v>62</v>
      </c>
      <c r="C3486" s="35">
        <v>2</v>
      </c>
      <c r="D3486" s="35">
        <v>9</v>
      </c>
    </row>
    <row r="3487" spans="1:4" ht="15" thickBot="1">
      <c r="A3487" s="36">
        <v>242</v>
      </c>
      <c r="B3487" s="35" t="s">
        <v>62</v>
      </c>
      <c r="C3487" s="35">
        <v>2</v>
      </c>
      <c r="D3487" s="34" t="s">
        <v>63</v>
      </c>
    </row>
    <row r="3488" spans="1:4" ht="15" thickBot="1">
      <c r="A3488" s="36">
        <v>243</v>
      </c>
      <c r="B3488" s="35" t="s">
        <v>62</v>
      </c>
      <c r="C3488" s="35">
        <v>2</v>
      </c>
      <c r="D3488" s="35">
        <v>6</v>
      </c>
    </row>
    <row r="3489" spans="1:4" ht="15" thickBot="1">
      <c r="A3489" s="36">
        <v>244</v>
      </c>
      <c r="B3489" s="35" t="s">
        <v>62</v>
      </c>
      <c r="C3489" s="35">
        <v>2</v>
      </c>
      <c r="D3489" s="34" t="s">
        <v>63</v>
      </c>
    </row>
    <row r="3490" spans="1:4" ht="15" thickBot="1">
      <c r="A3490" s="36">
        <v>245</v>
      </c>
      <c r="B3490" s="35" t="s">
        <v>62</v>
      </c>
      <c r="C3490" s="35">
        <v>2</v>
      </c>
      <c r="D3490" s="34" t="s">
        <v>63</v>
      </c>
    </row>
    <row r="3491" spans="1:4" ht="15" thickBot="1">
      <c r="A3491" s="36">
        <v>246</v>
      </c>
      <c r="B3491" s="35" t="s">
        <v>62</v>
      </c>
      <c r="C3491" s="35">
        <v>2</v>
      </c>
      <c r="D3491" s="34" t="s">
        <v>63</v>
      </c>
    </row>
    <row r="3492" spans="1:4" ht="15" thickBot="1">
      <c r="A3492" s="36">
        <v>247</v>
      </c>
      <c r="B3492" s="35" t="s">
        <v>62</v>
      </c>
      <c r="C3492" s="35">
        <v>2</v>
      </c>
      <c r="D3492" s="35">
        <v>17</v>
      </c>
    </row>
    <row r="3493" spans="1:4" ht="15" thickBot="1">
      <c r="A3493" s="36">
        <v>248</v>
      </c>
      <c r="B3493" s="35" t="s">
        <v>62</v>
      </c>
      <c r="C3493" s="35">
        <v>2</v>
      </c>
      <c r="D3493" s="34" t="s">
        <v>63</v>
      </c>
    </row>
    <row r="3494" spans="1:4" ht="15" thickBot="1">
      <c r="A3494" s="36">
        <v>249</v>
      </c>
      <c r="B3494" s="35" t="s">
        <v>62</v>
      </c>
      <c r="C3494" s="35">
        <v>2</v>
      </c>
      <c r="D3494" s="34" t="s">
        <v>63</v>
      </c>
    </row>
    <row r="3495" spans="1:4" ht="15" thickBot="1">
      <c r="A3495" s="36">
        <v>250</v>
      </c>
      <c r="B3495" s="35" t="s">
        <v>62</v>
      </c>
      <c r="C3495" s="35">
        <v>2</v>
      </c>
      <c r="D3495" s="34" t="s">
        <v>63</v>
      </c>
    </row>
    <row r="3496" spans="1:4" ht="15" thickBot="1">
      <c r="A3496" s="36">
        <v>251</v>
      </c>
      <c r="B3496" s="35" t="s">
        <v>62</v>
      </c>
      <c r="C3496" s="35">
        <v>2</v>
      </c>
      <c r="D3496" s="35">
        <v>14</v>
      </c>
    </row>
    <row r="3497" spans="1:4" ht="15" thickBot="1">
      <c r="A3497" s="36">
        <v>252</v>
      </c>
      <c r="B3497" s="35" t="s">
        <v>62</v>
      </c>
      <c r="C3497" s="35">
        <v>2</v>
      </c>
      <c r="D3497" s="34" t="s">
        <v>63</v>
      </c>
    </row>
    <row r="3498" spans="1:4" ht="15" thickBot="1">
      <c r="A3498" s="36">
        <v>253</v>
      </c>
      <c r="B3498" s="35" t="s">
        <v>62</v>
      </c>
      <c r="C3498" s="35">
        <v>2</v>
      </c>
      <c r="D3498" s="34" t="s">
        <v>63</v>
      </c>
    </row>
    <row r="3499" spans="1:4" ht="15" thickBot="1">
      <c r="A3499" s="36">
        <v>254</v>
      </c>
      <c r="B3499" s="35" t="s">
        <v>62</v>
      </c>
      <c r="C3499" s="35">
        <v>2</v>
      </c>
      <c r="D3499" s="35">
        <v>9</v>
      </c>
    </row>
    <row r="3500" spans="1:4" ht="15" thickBot="1">
      <c r="A3500" s="36">
        <v>255</v>
      </c>
      <c r="B3500" s="35" t="s">
        <v>62</v>
      </c>
      <c r="C3500" s="35">
        <v>2</v>
      </c>
      <c r="D3500" s="35">
        <v>0</v>
      </c>
    </row>
    <row r="3501" spans="1:4" ht="15" thickBot="1">
      <c r="A3501" s="36">
        <v>256</v>
      </c>
      <c r="B3501" s="35" t="s">
        <v>62</v>
      </c>
      <c r="C3501" s="35">
        <v>2</v>
      </c>
      <c r="D3501" s="34" t="s">
        <v>63</v>
      </c>
    </row>
    <row r="3502" spans="1:4" ht="15" thickBot="1">
      <c r="A3502" s="36">
        <v>257</v>
      </c>
      <c r="B3502" s="35" t="s">
        <v>62</v>
      </c>
      <c r="C3502" s="35">
        <v>2</v>
      </c>
      <c r="D3502" s="35">
        <v>20</v>
      </c>
    </row>
    <row r="3503" spans="1:4" ht="15" thickBot="1">
      <c r="A3503" s="36">
        <v>258</v>
      </c>
      <c r="B3503" s="35" t="s">
        <v>62</v>
      </c>
      <c r="C3503" s="35">
        <v>2</v>
      </c>
      <c r="D3503" s="35">
        <v>45</v>
      </c>
    </row>
    <row r="3504" spans="1:4" ht="15" thickBot="1">
      <c r="A3504" s="36">
        <v>259</v>
      </c>
      <c r="B3504" s="35" t="s">
        <v>62</v>
      </c>
      <c r="C3504" s="35">
        <v>2</v>
      </c>
      <c r="D3504" s="35">
        <v>3</v>
      </c>
    </row>
    <row r="3505" spans="1:4" ht="15" thickBot="1">
      <c r="A3505" s="36">
        <v>260</v>
      </c>
      <c r="B3505" s="35" t="s">
        <v>62</v>
      </c>
      <c r="C3505" s="35">
        <v>2</v>
      </c>
      <c r="D3505" s="35">
        <v>42</v>
      </c>
    </row>
    <row r="3506" spans="1:4" ht="15" thickBot="1">
      <c r="A3506" s="36">
        <v>261</v>
      </c>
      <c r="B3506" s="35" t="s">
        <v>62</v>
      </c>
      <c r="C3506" s="35">
        <v>2</v>
      </c>
      <c r="D3506" s="34" t="s">
        <v>63</v>
      </c>
    </row>
    <row r="3507" spans="1:4" ht="15" thickBot="1">
      <c r="A3507" s="36">
        <v>262</v>
      </c>
      <c r="B3507" s="35" t="s">
        <v>62</v>
      </c>
      <c r="C3507" s="35">
        <v>2</v>
      </c>
      <c r="D3507" s="34" t="s">
        <v>63</v>
      </c>
    </row>
    <row r="3508" spans="1:4" ht="15" thickBot="1">
      <c r="A3508" s="36">
        <v>263</v>
      </c>
      <c r="B3508" s="35" t="s">
        <v>62</v>
      </c>
      <c r="C3508" s="35">
        <v>2</v>
      </c>
      <c r="D3508" s="34" t="s">
        <v>63</v>
      </c>
    </row>
    <row r="3509" spans="1:4" ht="15" thickBot="1">
      <c r="A3509" s="36">
        <v>264</v>
      </c>
      <c r="B3509" s="35" t="s">
        <v>62</v>
      </c>
      <c r="C3509" s="35">
        <v>2</v>
      </c>
      <c r="D3509" s="34" t="s">
        <v>63</v>
      </c>
    </row>
    <row r="3510" spans="1:4" ht="15" thickBot="1">
      <c r="A3510" s="36">
        <v>265</v>
      </c>
      <c r="B3510" s="35" t="s">
        <v>62</v>
      </c>
      <c r="C3510" s="35">
        <v>2</v>
      </c>
      <c r="D3510" s="34" t="s">
        <v>63</v>
      </c>
    </row>
    <row r="3511" spans="1:4" ht="15" thickBot="1">
      <c r="A3511" s="36">
        <v>266</v>
      </c>
      <c r="B3511" s="35" t="s">
        <v>62</v>
      </c>
      <c r="C3511" s="35">
        <v>2</v>
      </c>
      <c r="D3511" s="35">
        <v>4</v>
      </c>
    </row>
    <row r="3512" spans="1:4" ht="15" thickBot="1">
      <c r="A3512" s="36">
        <v>267</v>
      </c>
      <c r="B3512" s="35" t="s">
        <v>62</v>
      </c>
      <c r="C3512" s="35">
        <v>2</v>
      </c>
      <c r="D3512" s="34" t="s">
        <v>63</v>
      </c>
    </row>
    <row r="3513" spans="1:4" ht="15" thickBot="1">
      <c r="A3513" s="36">
        <v>268</v>
      </c>
      <c r="B3513" s="35" t="s">
        <v>62</v>
      </c>
      <c r="C3513" s="35">
        <v>2</v>
      </c>
      <c r="D3513" s="34" t="s">
        <v>63</v>
      </c>
    </row>
    <row r="3514" spans="1:4" ht="15" thickBot="1">
      <c r="A3514" s="36">
        <v>269</v>
      </c>
      <c r="B3514" s="35" t="s">
        <v>62</v>
      </c>
      <c r="C3514" s="35">
        <v>2</v>
      </c>
      <c r="D3514" s="34" t="s">
        <v>63</v>
      </c>
    </row>
    <row r="3515" spans="1:4" ht="15" thickBot="1">
      <c r="A3515" s="36">
        <v>270</v>
      </c>
      <c r="B3515" s="35" t="s">
        <v>62</v>
      </c>
      <c r="C3515" s="35">
        <v>2</v>
      </c>
      <c r="D3515" s="34" t="s">
        <v>63</v>
      </c>
    </row>
    <row r="3516" spans="1:4" ht="15" thickBot="1">
      <c r="A3516" s="36">
        <v>271</v>
      </c>
      <c r="B3516" s="35" t="s">
        <v>62</v>
      </c>
      <c r="C3516" s="35">
        <v>2</v>
      </c>
      <c r="D3516" s="34" t="s">
        <v>63</v>
      </c>
    </row>
    <row r="3517" spans="1:4" ht="15" thickBot="1">
      <c r="A3517" s="36">
        <v>272</v>
      </c>
      <c r="B3517" s="35" t="s">
        <v>62</v>
      </c>
      <c r="C3517" s="35">
        <v>2</v>
      </c>
      <c r="D3517" s="34" t="s">
        <v>63</v>
      </c>
    </row>
    <row r="3518" spans="1:4" ht="15" thickBot="1">
      <c r="A3518" s="36">
        <v>273</v>
      </c>
      <c r="B3518" s="35" t="s">
        <v>62</v>
      </c>
      <c r="C3518" s="35">
        <v>2</v>
      </c>
      <c r="D3518" s="34" t="s">
        <v>63</v>
      </c>
    </row>
    <row r="3519" spans="1:4" ht="15" thickBot="1">
      <c r="A3519" s="36">
        <v>274</v>
      </c>
      <c r="B3519" s="35" t="s">
        <v>62</v>
      </c>
      <c r="C3519" s="35">
        <v>2</v>
      </c>
      <c r="D3519" s="35">
        <v>27</v>
      </c>
    </row>
    <row r="3520" spans="1:4" ht="15" thickBot="1">
      <c r="A3520" s="36">
        <v>275</v>
      </c>
      <c r="B3520" s="35" t="s">
        <v>62</v>
      </c>
      <c r="C3520" s="35">
        <v>2</v>
      </c>
      <c r="D3520" s="34" t="s">
        <v>63</v>
      </c>
    </row>
    <row r="3521" spans="1:4" ht="15" thickBot="1">
      <c r="A3521" s="36">
        <v>276</v>
      </c>
      <c r="B3521" s="35" t="s">
        <v>62</v>
      </c>
      <c r="C3521" s="35">
        <v>2</v>
      </c>
      <c r="D3521" s="34" t="s">
        <v>63</v>
      </c>
    </row>
    <row r="3522" spans="1:4" ht="15" thickBot="1">
      <c r="A3522" s="36">
        <v>277</v>
      </c>
      <c r="B3522" s="35" t="s">
        <v>62</v>
      </c>
      <c r="C3522" s="35">
        <v>2</v>
      </c>
      <c r="D3522" s="34" t="s">
        <v>63</v>
      </c>
    </row>
    <row r="3523" spans="1:4" ht="15" thickBot="1">
      <c r="A3523" s="36">
        <v>278</v>
      </c>
      <c r="B3523" s="35" t="s">
        <v>62</v>
      </c>
      <c r="C3523" s="35">
        <v>2</v>
      </c>
      <c r="D3523" s="34" t="s">
        <v>63</v>
      </c>
    </row>
    <row r="3524" spans="1:4" ht="15" thickBot="1">
      <c r="A3524" s="36">
        <v>279</v>
      </c>
      <c r="B3524" s="35" t="s">
        <v>62</v>
      </c>
      <c r="C3524" s="35">
        <v>2</v>
      </c>
      <c r="D3524" s="34" t="s">
        <v>63</v>
      </c>
    </row>
    <row r="3525" spans="1:4" ht="15" thickBot="1">
      <c r="A3525" s="36">
        <v>280</v>
      </c>
      <c r="B3525" s="35" t="s">
        <v>62</v>
      </c>
      <c r="C3525" s="35">
        <v>2</v>
      </c>
      <c r="D3525" s="35">
        <v>5</v>
      </c>
    </row>
    <row r="3526" spans="1:4" ht="15" thickBot="1">
      <c r="A3526" s="36">
        <v>281</v>
      </c>
      <c r="B3526" s="35" t="s">
        <v>62</v>
      </c>
      <c r="C3526" s="35">
        <v>2</v>
      </c>
      <c r="D3526" s="35">
        <v>13</v>
      </c>
    </row>
    <row r="3527" spans="1:4" ht="15" thickBot="1">
      <c r="A3527" s="36">
        <v>282</v>
      </c>
      <c r="B3527" s="35" t="s">
        <v>62</v>
      </c>
      <c r="C3527" s="35">
        <v>2</v>
      </c>
      <c r="D3527" s="34" t="s">
        <v>63</v>
      </c>
    </row>
    <row r="3528" spans="1:4" ht="15" thickBot="1">
      <c r="A3528" s="36">
        <v>283</v>
      </c>
      <c r="B3528" s="35" t="s">
        <v>62</v>
      </c>
      <c r="C3528" s="35">
        <v>2</v>
      </c>
      <c r="D3528" s="34" t="s">
        <v>63</v>
      </c>
    </row>
    <row r="3529" spans="1:4" ht="15" thickBot="1">
      <c r="A3529" s="36">
        <v>284</v>
      </c>
      <c r="B3529" s="35" t="s">
        <v>62</v>
      </c>
      <c r="C3529" s="35">
        <v>2</v>
      </c>
      <c r="D3529" s="34" t="s">
        <v>63</v>
      </c>
    </row>
    <row r="3530" spans="1:4" ht="15" thickBot="1">
      <c r="A3530" s="36">
        <v>285</v>
      </c>
      <c r="B3530" s="35" t="s">
        <v>62</v>
      </c>
      <c r="C3530" s="35">
        <v>2</v>
      </c>
      <c r="D3530" s="35">
        <v>19</v>
      </c>
    </row>
    <row r="3531" spans="1:4" ht="15" thickBot="1">
      <c r="A3531" s="36">
        <v>286</v>
      </c>
      <c r="B3531" s="35" t="s">
        <v>62</v>
      </c>
      <c r="C3531" s="35">
        <v>2</v>
      </c>
      <c r="D3531" s="34" t="s">
        <v>63</v>
      </c>
    </row>
    <row r="3532" spans="1:4" ht="15" thickBot="1">
      <c r="A3532" s="36">
        <v>287</v>
      </c>
      <c r="B3532" s="35" t="s">
        <v>62</v>
      </c>
      <c r="C3532" s="35">
        <v>2</v>
      </c>
      <c r="D3532" s="34" t="s">
        <v>63</v>
      </c>
    </row>
    <row r="3533" spans="1:4" ht="15" thickBot="1">
      <c r="A3533" s="36">
        <v>288</v>
      </c>
      <c r="B3533" s="35" t="s">
        <v>62</v>
      </c>
      <c r="C3533" s="35">
        <v>2</v>
      </c>
      <c r="D3533" s="35">
        <v>9</v>
      </c>
    </row>
    <row r="3534" spans="1:4" ht="15" thickBot="1">
      <c r="A3534" s="36">
        <v>289</v>
      </c>
      <c r="B3534" s="35" t="s">
        <v>62</v>
      </c>
      <c r="C3534" s="35">
        <v>2</v>
      </c>
      <c r="D3534" s="34" t="s">
        <v>63</v>
      </c>
    </row>
    <row r="3535" spans="1:4" ht="15" thickBot="1">
      <c r="A3535" s="36">
        <v>290</v>
      </c>
      <c r="B3535" s="35" t="s">
        <v>62</v>
      </c>
      <c r="C3535" s="35">
        <v>2</v>
      </c>
      <c r="D3535" s="35">
        <v>11</v>
      </c>
    </row>
    <row r="3536" spans="1:4" ht="15" thickBot="1">
      <c r="A3536" s="36">
        <v>291</v>
      </c>
      <c r="B3536" s="35" t="s">
        <v>62</v>
      </c>
      <c r="C3536" s="35">
        <v>2</v>
      </c>
      <c r="D3536" s="34" t="s">
        <v>63</v>
      </c>
    </row>
    <row r="3537" spans="1:4" ht="15" thickBot="1">
      <c r="A3537" s="36">
        <v>292</v>
      </c>
      <c r="B3537" s="35" t="s">
        <v>62</v>
      </c>
      <c r="C3537" s="35">
        <v>2</v>
      </c>
      <c r="D3537" s="35">
        <v>6</v>
      </c>
    </row>
    <row r="3538" spans="1:4" ht="15" thickBot="1">
      <c r="A3538" s="36">
        <v>293</v>
      </c>
      <c r="B3538" s="35" t="s">
        <v>62</v>
      </c>
      <c r="C3538" s="35">
        <v>2</v>
      </c>
      <c r="D3538" s="35">
        <v>10</v>
      </c>
    </row>
    <row r="3539" spans="1:4" ht="15" thickBot="1">
      <c r="A3539" s="36">
        <v>294</v>
      </c>
      <c r="B3539" s="35" t="s">
        <v>62</v>
      </c>
      <c r="C3539" s="35">
        <v>2</v>
      </c>
      <c r="D3539" s="35">
        <v>13</v>
      </c>
    </row>
    <row r="3540" spans="1:4" ht="15" thickBot="1">
      <c r="A3540" s="36">
        <v>295</v>
      </c>
      <c r="B3540" s="35" t="s">
        <v>62</v>
      </c>
      <c r="C3540" s="35">
        <v>2</v>
      </c>
      <c r="D3540" s="35">
        <v>14</v>
      </c>
    </row>
    <row r="3541" spans="1:4" ht="15" thickBot="1">
      <c r="A3541" s="36">
        <v>296</v>
      </c>
      <c r="B3541" s="35" t="s">
        <v>62</v>
      </c>
      <c r="C3541" s="35">
        <v>2</v>
      </c>
      <c r="D3541" s="35">
        <v>15</v>
      </c>
    </row>
    <row r="3542" spans="1:4" ht="15" thickBot="1">
      <c r="A3542" s="36">
        <v>297</v>
      </c>
      <c r="B3542" s="35" t="s">
        <v>62</v>
      </c>
      <c r="C3542" s="35">
        <v>2</v>
      </c>
      <c r="D3542" s="35">
        <v>14</v>
      </c>
    </row>
    <row r="3543" spans="1:4" ht="15" thickBot="1">
      <c r="A3543" s="36">
        <v>298</v>
      </c>
      <c r="B3543" s="35" t="s">
        <v>62</v>
      </c>
      <c r="C3543" s="35">
        <v>2</v>
      </c>
      <c r="D3543" s="35">
        <v>12</v>
      </c>
    </row>
    <row r="3544" spans="1:4" ht="15" thickBot="1">
      <c r="A3544" s="36">
        <v>299</v>
      </c>
      <c r="B3544" s="35" t="s">
        <v>62</v>
      </c>
      <c r="C3544" s="35">
        <v>2</v>
      </c>
      <c r="D3544" s="35">
        <v>14</v>
      </c>
    </row>
    <row r="3545" spans="1:4" ht="15" thickBot="1">
      <c r="A3545" s="36">
        <v>300</v>
      </c>
      <c r="B3545" s="35" t="s">
        <v>62</v>
      </c>
      <c r="C3545" s="35">
        <v>2</v>
      </c>
      <c r="D3545" s="35">
        <v>15</v>
      </c>
    </row>
    <row r="3546" spans="1:4" ht="15" thickBot="1">
      <c r="A3546" s="36">
        <v>301</v>
      </c>
      <c r="B3546" s="35" t="s">
        <v>62</v>
      </c>
      <c r="C3546" s="35">
        <v>2</v>
      </c>
      <c r="D3546" s="35">
        <v>5</v>
      </c>
    </row>
    <row r="3547" spans="1:4" ht="15" thickBot="1">
      <c r="A3547" s="36">
        <v>302</v>
      </c>
      <c r="B3547" s="35" t="s">
        <v>62</v>
      </c>
      <c r="C3547" s="35">
        <v>2</v>
      </c>
      <c r="D3547" s="35">
        <v>6</v>
      </c>
    </row>
    <row r="3548" spans="1:4" ht="15" thickBot="1">
      <c r="A3548" s="36">
        <v>303</v>
      </c>
      <c r="B3548" s="35" t="s">
        <v>62</v>
      </c>
      <c r="C3548" s="35">
        <v>2</v>
      </c>
      <c r="D3548" s="35">
        <v>48</v>
      </c>
    </row>
    <row r="3549" spans="1:4" ht="15" thickBot="1">
      <c r="A3549" s="36">
        <v>304</v>
      </c>
      <c r="B3549" s="35" t="s">
        <v>62</v>
      </c>
      <c r="C3549" s="35">
        <v>2</v>
      </c>
      <c r="D3549" s="35">
        <v>20</v>
      </c>
    </row>
    <row r="3550" spans="1:4" ht="15" thickBot="1">
      <c r="A3550" s="36">
        <v>305</v>
      </c>
      <c r="B3550" s="35" t="s">
        <v>62</v>
      </c>
      <c r="C3550" s="35">
        <v>2</v>
      </c>
      <c r="D3550" s="34" t="s">
        <v>63</v>
      </c>
    </row>
    <row r="3551" spans="1:4" ht="15" thickBot="1">
      <c r="A3551" s="36">
        <v>306</v>
      </c>
      <c r="B3551" s="35" t="s">
        <v>62</v>
      </c>
      <c r="C3551" s="35">
        <v>2</v>
      </c>
      <c r="D3551" s="35">
        <v>5</v>
      </c>
    </row>
    <row r="3552" spans="1:4" ht="15" thickBot="1">
      <c r="A3552" s="36">
        <v>307</v>
      </c>
      <c r="B3552" s="35" t="s">
        <v>62</v>
      </c>
      <c r="C3552" s="35">
        <v>2</v>
      </c>
      <c r="D3552" s="34" t="s">
        <v>63</v>
      </c>
    </row>
    <row r="3553" spans="1:4" ht="15" thickBot="1">
      <c r="A3553" s="36">
        <v>308</v>
      </c>
      <c r="B3553" s="35" t="s">
        <v>62</v>
      </c>
      <c r="C3553" s="35">
        <v>2</v>
      </c>
      <c r="D3553" s="34" t="s">
        <v>63</v>
      </c>
    </row>
    <row r="3554" spans="1:4" ht="15" thickBot="1">
      <c r="A3554" s="36">
        <v>309</v>
      </c>
      <c r="B3554" s="35" t="s">
        <v>62</v>
      </c>
      <c r="C3554" s="35">
        <v>2</v>
      </c>
      <c r="D3554" s="34" t="s">
        <v>63</v>
      </c>
    </row>
    <row r="3555" spans="1:4" ht="15" thickBot="1">
      <c r="A3555" s="36">
        <v>310</v>
      </c>
      <c r="B3555" s="35" t="s">
        <v>62</v>
      </c>
      <c r="C3555" s="35">
        <v>2</v>
      </c>
      <c r="D3555" s="34" t="s">
        <v>63</v>
      </c>
    </row>
    <row r="3556" spans="1:4" ht="15" thickBot="1">
      <c r="A3556" s="36">
        <v>311</v>
      </c>
      <c r="B3556" s="35" t="s">
        <v>62</v>
      </c>
      <c r="C3556" s="35">
        <v>2</v>
      </c>
      <c r="D3556" s="34" t="s">
        <v>63</v>
      </c>
    </row>
    <row r="3557" spans="1:4" ht="15" thickBot="1">
      <c r="A3557" s="36">
        <v>312</v>
      </c>
      <c r="B3557" s="35" t="s">
        <v>62</v>
      </c>
      <c r="C3557" s="35">
        <v>2</v>
      </c>
      <c r="D3557" s="35">
        <v>3</v>
      </c>
    </row>
    <row r="3558" spans="1:4" ht="15" thickBot="1">
      <c r="A3558" s="36">
        <v>313</v>
      </c>
      <c r="B3558" s="35" t="s">
        <v>62</v>
      </c>
      <c r="C3558" s="35">
        <v>2</v>
      </c>
      <c r="D3558" s="34" t="s">
        <v>63</v>
      </c>
    </row>
    <row r="3559" spans="1:4" ht="15" thickBot="1">
      <c r="A3559" s="36">
        <v>314</v>
      </c>
      <c r="B3559" s="35" t="s">
        <v>62</v>
      </c>
      <c r="C3559" s="35">
        <v>2</v>
      </c>
      <c r="D3559" s="34" t="s">
        <v>63</v>
      </c>
    </row>
    <row r="3560" spans="1:4" ht="15" thickBot="1">
      <c r="A3560" s="36">
        <v>315</v>
      </c>
      <c r="B3560" s="35" t="s">
        <v>62</v>
      </c>
      <c r="C3560" s="35">
        <v>2</v>
      </c>
      <c r="D3560" s="35">
        <v>4</v>
      </c>
    </row>
    <row r="3561" spans="1:4" ht="15" thickBot="1">
      <c r="A3561" s="36">
        <v>316</v>
      </c>
      <c r="B3561" s="35" t="s">
        <v>62</v>
      </c>
      <c r="C3561" s="35">
        <v>2</v>
      </c>
      <c r="D3561" s="34" t="s">
        <v>63</v>
      </c>
    </row>
    <row r="3562" spans="1:4" ht="15" thickBot="1">
      <c r="A3562" s="36">
        <v>317</v>
      </c>
      <c r="B3562" s="35" t="s">
        <v>62</v>
      </c>
      <c r="C3562" s="35">
        <v>2</v>
      </c>
      <c r="D3562" s="34" t="s">
        <v>63</v>
      </c>
    </row>
    <row r="3563" spans="1:4" ht="15" thickBot="1">
      <c r="A3563" s="36">
        <v>318</v>
      </c>
      <c r="B3563" s="35" t="s">
        <v>62</v>
      </c>
      <c r="C3563" s="35">
        <v>2</v>
      </c>
      <c r="D3563" s="34" t="s">
        <v>63</v>
      </c>
    </row>
    <row r="3564" spans="1:4" ht="15" thickBot="1">
      <c r="A3564" s="36">
        <v>319</v>
      </c>
      <c r="B3564" s="35" t="s">
        <v>62</v>
      </c>
      <c r="C3564" s="35">
        <v>2</v>
      </c>
      <c r="D3564" s="34" t="s">
        <v>63</v>
      </c>
    </row>
    <row r="3565" spans="1:4" ht="15" thickBot="1">
      <c r="A3565" s="36">
        <v>320</v>
      </c>
      <c r="B3565" s="35" t="s">
        <v>62</v>
      </c>
      <c r="C3565" s="35">
        <v>2</v>
      </c>
      <c r="D3565" s="34" t="s">
        <v>63</v>
      </c>
    </row>
    <row r="3566" spans="1:4" ht="15" thickBot="1">
      <c r="A3566" s="36">
        <v>321</v>
      </c>
      <c r="B3566" s="35" t="s">
        <v>62</v>
      </c>
      <c r="C3566" s="35">
        <v>2</v>
      </c>
      <c r="D3566" s="34" t="s">
        <v>63</v>
      </c>
    </row>
    <row r="3567" spans="1:4" ht="15" thickBot="1">
      <c r="A3567" s="36">
        <v>322</v>
      </c>
      <c r="B3567" s="35" t="s">
        <v>62</v>
      </c>
      <c r="C3567" s="35">
        <v>2</v>
      </c>
      <c r="D3567" s="34" t="s">
        <v>63</v>
      </c>
    </row>
    <row r="3568" spans="1:4" ht="15" thickBot="1">
      <c r="A3568" s="36">
        <v>323</v>
      </c>
      <c r="B3568" s="35" t="s">
        <v>62</v>
      </c>
      <c r="C3568" s="35">
        <v>2</v>
      </c>
      <c r="D3568" s="34" t="s">
        <v>63</v>
      </c>
    </row>
    <row r="3569" spans="1:4" ht="15" thickBot="1">
      <c r="A3569" s="36">
        <v>324</v>
      </c>
      <c r="B3569" s="35" t="s">
        <v>62</v>
      </c>
      <c r="C3569" s="35">
        <v>2</v>
      </c>
      <c r="D3569" s="34" t="s">
        <v>63</v>
      </c>
    </row>
    <row r="3570" spans="1:4" ht="15" thickBot="1">
      <c r="A3570" s="36">
        <v>325</v>
      </c>
      <c r="B3570" s="35" t="s">
        <v>62</v>
      </c>
      <c r="C3570" s="35">
        <v>2</v>
      </c>
      <c r="D3570" s="35">
        <v>17</v>
      </c>
    </row>
    <row r="3571" spans="1:4" ht="15" thickBot="1">
      <c r="A3571" s="36">
        <v>326</v>
      </c>
      <c r="B3571" s="35" t="s">
        <v>62</v>
      </c>
      <c r="C3571" s="35">
        <v>2</v>
      </c>
      <c r="D3571" s="35">
        <v>36</v>
      </c>
    </row>
    <row r="3572" spans="1:4" ht="15" thickBot="1">
      <c r="A3572" s="36">
        <v>327</v>
      </c>
      <c r="B3572" s="35" t="s">
        <v>62</v>
      </c>
      <c r="C3572" s="35">
        <v>2</v>
      </c>
      <c r="D3572" s="35">
        <v>17</v>
      </c>
    </row>
    <row r="3573" spans="1:4" ht="15" thickBot="1">
      <c r="A3573" s="36">
        <v>328</v>
      </c>
      <c r="B3573" s="35" t="s">
        <v>62</v>
      </c>
      <c r="C3573" s="35">
        <v>2</v>
      </c>
      <c r="D3573" s="35">
        <v>15</v>
      </c>
    </row>
    <row r="3574" spans="1:4" ht="15" thickBot="1">
      <c r="A3574" s="36">
        <v>1</v>
      </c>
      <c r="B3574" s="35" t="s">
        <v>62</v>
      </c>
      <c r="C3574" s="35">
        <v>3</v>
      </c>
      <c r="D3574" s="35">
        <v>10</v>
      </c>
    </row>
    <row r="3575" spans="1:4" ht="15" thickBot="1">
      <c r="A3575" s="36">
        <v>2</v>
      </c>
      <c r="B3575" s="35" t="s">
        <v>62</v>
      </c>
      <c r="C3575" s="35">
        <v>3</v>
      </c>
      <c r="D3575" s="35">
        <v>6</v>
      </c>
    </row>
    <row r="3576" spans="1:4" ht="15" thickBot="1">
      <c r="A3576" s="36">
        <v>3</v>
      </c>
      <c r="B3576" s="35" t="s">
        <v>62</v>
      </c>
      <c r="C3576" s="35">
        <v>3</v>
      </c>
      <c r="D3576" s="35">
        <v>1</v>
      </c>
    </row>
    <row r="3577" spans="1:4" ht="15" thickBot="1">
      <c r="A3577" s="36">
        <v>4</v>
      </c>
      <c r="B3577" s="35" t="s">
        <v>62</v>
      </c>
      <c r="C3577" s="35">
        <v>3</v>
      </c>
      <c r="D3577" s="34" t="s">
        <v>63</v>
      </c>
    </row>
    <row r="3578" spans="1:4" ht="15" thickBot="1">
      <c r="A3578" s="36">
        <v>5</v>
      </c>
      <c r="B3578" s="35" t="s">
        <v>62</v>
      </c>
      <c r="C3578" s="35">
        <v>3</v>
      </c>
      <c r="D3578" s="35">
        <v>14</v>
      </c>
    </row>
    <row r="3579" spans="1:4" ht="15" thickBot="1">
      <c r="A3579" s="36">
        <v>6</v>
      </c>
      <c r="B3579" s="35" t="s">
        <v>62</v>
      </c>
      <c r="C3579" s="35">
        <v>3</v>
      </c>
      <c r="D3579" s="35">
        <v>8</v>
      </c>
    </row>
    <row r="3580" spans="1:4" ht="15" thickBot="1">
      <c r="A3580" s="36">
        <v>7</v>
      </c>
      <c r="B3580" s="35" t="s">
        <v>62</v>
      </c>
      <c r="C3580" s="35">
        <v>3</v>
      </c>
      <c r="D3580" s="35">
        <v>7</v>
      </c>
    </row>
    <row r="3581" spans="1:4" ht="15" thickBot="1">
      <c r="A3581" s="36">
        <v>8</v>
      </c>
      <c r="B3581" s="35" t="s">
        <v>62</v>
      </c>
      <c r="C3581" s="35">
        <v>3</v>
      </c>
      <c r="D3581" s="34" t="s">
        <v>63</v>
      </c>
    </row>
    <row r="3582" spans="1:4" ht="15" thickBot="1">
      <c r="A3582" s="36">
        <v>9</v>
      </c>
      <c r="B3582" s="35" t="s">
        <v>62</v>
      </c>
      <c r="C3582" s="35">
        <v>3</v>
      </c>
      <c r="D3582" s="34" t="s">
        <v>63</v>
      </c>
    </row>
    <row r="3583" spans="1:4" ht="15" thickBot="1">
      <c r="A3583" s="36">
        <v>10</v>
      </c>
      <c r="B3583" s="35" t="s">
        <v>62</v>
      </c>
      <c r="C3583" s="35">
        <v>3</v>
      </c>
      <c r="D3583" s="35">
        <v>2</v>
      </c>
    </row>
    <row r="3584" spans="1:4" ht="15" thickBot="1">
      <c r="A3584" s="36">
        <v>11</v>
      </c>
      <c r="B3584" s="35" t="s">
        <v>62</v>
      </c>
      <c r="C3584" s="35">
        <v>3</v>
      </c>
      <c r="D3584" s="34" t="s">
        <v>63</v>
      </c>
    </row>
    <row r="3585" spans="1:4" ht="15" thickBot="1">
      <c r="A3585" s="36">
        <v>12</v>
      </c>
      <c r="B3585" s="35" t="s">
        <v>62</v>
      </c>
      <c r="C3585" s="35">
        <v>3</v>
      </c>
      <c r="D3585" s="35">
        <v>13</v>
      </c>
    </row>
    <row r="3586" spans="1:4" ht="15" thickBot="1">
      <c r="A3586" s="36">
        <v>13</v>
      </c>
      <c r="B3586" s="35" t="s">
        <v>62</v>
      </c>
      <c r="C3586" s="35">
        <v>3</v>
      </c>
      <c r="D3586" s="35">
        <v>2</v>
      </c>
    </row>
    <row r="3587" spans="1:4" ht="15" thickBot="1">
      <c r="A3587" s="36">
        <v>14</v>
      </c>
      <c r="B3587" s="35" t="s">
        <v>62</v>
      </c>
      <c r="C3587" s="35">
        <v>3</v>
      </c>
      <c r="D3587" s="34" t="s">
        <v>63</v>
      </c>
    </row>
    <row r="3588" spans="1:4" ht="15" thickBot="1">
      <c r="A3588" s="36">
        <v>15</v>
      </c>
      <c r="B3588" s="35" t="s">
        <v>62</v>
      </c>
      <c r="C3588" s="35">
        <v>3</v>
      </c>
      <c r="D3588" s="35">
        <v>3</v>
      </c>
    </row>
    <row r="3589" spans="1:4" ht="15" thickBot="1">
      <c r="A3589" s="36">
        <v>16</v>
      </c>
      <c r="B3589" s="35" t="s">
        <v>62</v>
      </c>
      <c r="C3589" s="35">
        <v>3</v>
      </c>
      <c r="D3589" s="35">
        <v>2</v>
      </c>
    </row>
    <row r="3590" spans="1:4" ht="15" thickBot="1">
      <c r="A3590" s="36">
        <v>17</v>
      </c>
      <c r="B3590" s="35" t="s">
        <v>62</v>
      </c>
      <c r="C3590" s="35">
        <v>3</v>
      </c>
      <c r="D3590" s="35">
        <v>12</v>
      </c>
    </row>
    <row r="3591" spans="1:4" ht="15" thickBot="1">
      <c r="A3591" s="36">
        <v>18</v>
      </c>
      <c r="B3591" s="35" t="s">
        <v>62</v>
      </c>
      <c r="C3591" s="35">
        <v>3</v>
      </c>
      <c r="D3591" s="34" t="s">
        <v>63</v>
      </c>
    </row>
    <row r="3592" spans="1:4" ht="15" thickBot="1">
      <c r="A3592" s="36">
        <v>19</v>
      </c>
      <c r="B3592" s="35" t="s">
        <v>62</v>
      </c>
      <c r="C3592" s="35">
        <v>3</v>
      </c>
      <c r="D3592" s="35">
        <v>15</v>
      </c>
    </row>
    <row r="3593" spans="1:4" ht="15" thickBot="1">
      <c r="A3593" s="36">
        <v>20</v>
      </c>
      <c r="B3593" s="35" t="s">
        <v>62</v>
      </c>
      <c r="C3593" s="35">
        <v>3</v>
      </c>
      <c r="D3593" s="34" t="s">
        <v>63</v>
      </c>
    </row>
    <row r="3594" spans="1:4" ht="15" thickBot="1">
      <c r="A3594" s="36">
        <v>21</v>
      </c>
      <c r="B3594" s="35" t="s">
        <v>62</v>
      </c>
      <c r="C3594" s="35">
        <v>3</v>
      </c>
      <c r="D3594" s="34" t="s">
        <v>63</v>
      </c>
    </row>
    <row r="3595" spans="1:4" ht="15" thickBot="1">
      <c r="A3595" s="36">
        <v>22</v>
      </c>
      <c r="B3595" s="35" t="s">
        <v>62</v>
      </c>
      <c r="C3595" s="35">
        <v>3</v>
      </c>
      <c r="D3595" s="34" t="s">
        <v>63</v>
      </c>
    </row>
    <row r="3596" spans="1:4" ht="15" thickBot="1">
      <c r="A3596" s="36">
        <v>23</v>
      </c>
      <c r="B3596" s="35" t="s">
        <v>62</v>
      </c>
      <c r="C3596" s="35">
        <v>3</v>
      </c>
      <c r="D3596" s="34" t="s">
        <v>63</v>
      </c>
    </row>
    <row r="3597" spans="1:4" ht="15" thickBot="1">
      <c r="A3597" s="36">
        <v>24</v>
      </c>
      <c r="B3597" s="35" t="s">
        <v>62</v>
      </c>
      <c r="C3597" s="35">
        <v>3</v>
      </c>
      <c r="D3597" s="35">
        <v>12</v>
      </c>
    </row>
    <row r="3598" spans="1:4" ht="15" thickBot="1">
      <c r="A3598" s="36">
        <v>25</v>
      </c>
      <c r="B3598" s="35" t="s">
        <v>62</v>
      </c>
      <c r="C3598" s="35">
        <v>3</v>
      </c>
      <c r="D3598" s="34" t="s">
        <v>63</v>
      </c>
    </row>
    <row r="3599" spans="1:4" ht="15" thickBot="1">
      <c r="A3599" s="36">
        <v>26</v>
      </c>
      <c r="B3599" s="35" t="s">
        <v>62</v>
      </c>
      <c r="C3599" s="35">
        <v>3</v>
      </c>
      <c r="D3599" s="34" t="s">
        <v>63</v>
      </c>
    </row>
    <row r="3600" spans="1:4" ht="15" thickBot="1">
      <c r="A3600" s="36">
        <v>27</v>
      </c>
      <c r="B3600" s="35" t="s">
        <v>62</v>
      </c>
      <c r="C3600" s="35">
        <v>3</v>
      </c>
      <c r="D3600" s="34" t="s">
        <v>63</v>
      </c>
    </row>
    <row r="3601" spans="1:4" ht="15" thickBot="1">
      <c r="A3601" s="36">
        <v>28</v>
      </c>
      <c r="B3601" s="35" t="s">
        <v>62</v>
      </c>
      <c r="C3601" s="35">
        <v>3</v>
      </c>
      <c r="D3601" s="34" t="s">
        <v>63</v>
      </c>
    </row>
    <row r="3602" spans="1:4" ht="15" thickBot="1">
      <c r="A3602" s="36">
        <v>29</v>
      </c>
      <c r="B3602" s="35" t="s">
        <v>62</v>
      </c>
      <c r="C3602" s="35">
        <v>3</v>
      </c>
      <c r="D3602" s="34" t="s">
        <v>63</v>
      </c>
    </row>
    <row r="3603" spans="1:4" ht="15" thickBot="1">
      <c r="A3603" s="36">
        <v>30</v>
      </c>
      <c r="B3603" s="35" t="s">
        <v>62</v>
      </c>
      <c r="C3603" s="35">
        <v>3</v>
      </c>
      <c r="D3603" s="35">
        <v>3</v>
      </c>
    </row>
    <row r="3604" spans="1:4" ht="15" thickBot="1">
      <c r="A3604" s="36">
        <v>31</v>
      </c>
      <c r="B3604" s="35" t="s">
        <v>62</v>
      </c>
      <c r="C3604" s="35">
        <v>3</v>
      </c>
      <c r="D3604" s="34" t="s">
        <v>63</v>
      </c>
    </row>
    <row r="3605" spans="1:4" ht="15" thickBot="1">
      <c r="A3605" s="36">
        <v>32</v>
      </c>
      <c r="B3605" s="35" t="s">
        <v>62</v>
      </c>
      <c r="C3605" s="35">
        <v>3</v>
      </c>
      <c r="D3605" s="35">
        <v>10</v>
      </c>
    </row>
    <row r="3606" spans="1:4" ht="15" thickBot="1">
      <c r="A3606" s="36">
        <v>33</v>
      </c>
      <c r="B3606" s="35" t="s">
        <v>62</v>
      </c>
      <c r="C3606" s="35">
        <v>3</v>
      </c>
      <c r="D3606" s="34" t="s">
        <v>63</v>
      </c>
    </row>
    <row r="3607" spans="1:4" ht="15" thickBot="1">
      <c r="A3607" s="36">
        <v>34</v>
      </c>
      <c r="B3607" s="35" t="s">
        <v>62</v>
      </c>
      <c r="C3607" s="35">
        <v>3</v>
      </c>
      <c r="D3607" s="35">
        <v>0</v>
      </c>
    </row>
    <row r="3608" spans="1:4" ht="15" thickBot="1">
      <c r="A3608" s="36">
        <v>35</v>
      </c>
      <c r="B3608" s="35" t="s">
        <v>62</v>
      </c>
      <c r="C3608" s="35">
        <v>3</v>
      </c>
      <c r="D3608" s="34" t="s">
        <v>63</v>
      </c>
    </row>
    <row r="3609" spans="1:4" ht="15" thickBot="1">
      <c r="A3609" s="36">
        <v>36</v>
      </c>
      <c r="B3609" s="35" t="s">
        <v>62</v>
      </c>
      <c r="C3609" s="35">
        <v>3</v>
      </c>
      <c r="D3609" s="35">
        <v>2</v>
      </c>
    </row>
    <row r="3610" spans="1:4" ht="15" thickBot="1">
      <c r="A3610" s="36">
        <v>37</v>
      </c>
      <c r="B3610" s="35" t="s">
        <v>62</v>
      </c>
      <c r="C3610" s="35">
        <v>3</v>
      </c>
      <c r="D3610" s="34" t="s">
        <v>63</v>
      </c>
    </row>
    <row r="3611" spans="1:4" ht="15" thickBot="1">
      <c r="A3611" s="36">
        <v>38</v>
      </c>
      <c r="B3611" s="35" t="s">
        <v>62</v>
      </c>
      <c r="C3611" s="35">
        <v>3</v>
      </c>
      <c r="D3611" s="35">
        <v>3</v>
      </c>
    </row>
    <row r="3612" spans="1:4" ht="15" thickBot="1">
      <c r="A3612" s="36">
        <v>39</v>
      </c>
      <c r="B3612" s="35" t="s">
        <v>62</v>
      </c>
      <c r="C3612" s="35">
        <v>3</v>
      </c>
      <c r="D3612" s="35">
        <v>3</v>
      </c>
    </row>
    <row r="3613" spans="1:4" ht="15" thickBot="1">
      <c r="A3613" s="36">
        <v>40</v>
      </c>
      <c r="B3613" s="35" t="s">
        <v>62</v>
      </c>
      <c r="C3613" s="35">
        <v>3</v>
      </c>
      <c r="D3613" s="34" t="s">
        <v>63</v>
      </c>
    </row>
    <row r="3614" spans="1:4" ht="15" thickBot="1">
      <c r="A3614" s="36">
        <v>41</v>
      </c>
      <c r="B3614" s="35" t="s">
        <v>62</v>
      </c>
      <c r="C3614" s="35">
        <v>3</v>
      </c>
      <c r="D3614" s="34" t="s">
        <v>63</v>
      </c>
    </row>
    <row r="3615" spans="1:4" ht="15" thickBot="1">
      <c r="A3615" s="36">
        <v>42</v>
      </c>
      <c r="B3615" s="35" t="s">
        <v>62</v>
      </c>
      <c r="C3615" s="35">
        <v>3</v>
      </c>
      <c r="D3615" s="35">
        <v>16</v>
      </c>
    </row>
    <row r="3616" spans="1:4" ht="15" thickBot="1">
      <c r="A3616" s="36">
        <v>43</v>
      </c>
      <c r="B3616" s="35" t="s">
        <v>62</v>
      </c>
      <c r="C3616" s="35">
        <v>3</v>
      </c>
      <c r="D3616" s="35">
        <v>0</v>
      </c>
    </row>
    <row r="3617" spans="1:4" ht="15" thickBot="1">
      <c r="A3617" s="36">
        <v>44</v>
      </c>
      <c r="B3617" s="35" t="s">
        <v>62</v>
      </c>
      <c r="C3617" s="35">
        <v>3</v>
      </c>
      <c r="D3617" s="35">
        <v>0</v>
      </c>
    </row>
    <row r="3618" spans="1:4" ht="15" thickBot="1">
      <c r="A3618" s="36">
        <v>45</v>
      </c>
      <c r="B3618" s="35" t="s">
        <v>62</v>
      </c>
      <c r="C3618" s="35">
        <v>3</v>
      </c>
      <c r="D3618" s="35">
        <v>13</v>
      </c>
    </row>
    <row r="3619" spans="1:4" ht="15" thickBot="1">
      <c r="A3619" s="36">
        <v>46</v>
      </c>
      <c r="B3619" s="35" t="s">
        <v>62</v>
      </c>
      <c r="C3619" s="35">
        <v>3</v>
      </c>
      <c r="D3619" s="35">
        <v>6</v>
      </c>
    </row>
    <row r="3620" spans="1:4" ht="15" thickBot="1">
      <c r="A3620" s="36">
        <v>47</v>
      </c>
      <c r="B3620" s="35" t="s">
        <v>62</v>
      </c>
      <c r="C3620" s="35">
        <v>3</v>
      </c>
      <c r="D3620" s="35">
        <v>8</v>
      </c>
    </row>
    <row r="3621" spans="1:4" ht="15" thickBot="1">
      <c r="A3621" s="36">
        <v>48</v>
      </c>
      <c r="B3621" s="35" t="s">
        <v>62</v>
      </c>
      <c r="C3621" s="35">
        <v>3</v>
      </c>
      <c r="D3621" s="35">
        <v>7</v>
      </c>
    </row>
    <row r="3622" spans="1:4" ht="15" thickBot="1">
      <c r="A3622" s="36">
        <v>49</v>
      </c>
      <c r="B3622" s="35" t="s">
        <v>62</v>
      </c>
      <c r="C3622" s="35">
        <v>3</v>
      </c>
      <c r="D3622" s="35">
        <v>10</v>
      </c>
    </row>
    <row r="3623" spans="1:4" ht="15" thickBot="1">
      <c r="A3623" s="36">
        <v>50</v>
      </c>
      <c r="B3623" s="35" t="s">
        <v>62</v>
      </c>
      <c r="C3623" s="35">
        <v>3</v>
      </c>
      <c r="D3623" s="35">
        <v>15</v>
      </c>
    </row>
    <row r="3624" spans="1:4" ht="15" thickBot="1">
      <c r="A3624" s="36">
        <v>51</v>
      </c>
      <c r="B3624" s="35" t="s">
        <v>62</v>
      </c>
      <c r="C3624" s="35">
        <v>3</v>
      </c>
      <c r="D3624" s="35">
        <v>16</v>
      </c>
    </row>
    <row r="3625" spans="1:4" ht="15" thickBot="1">
      <c r="A3625" s="36">
        <v>52</v>
      </c>
      <c r="B3625" s="35" t="s">
        <v>62</v>
      </c>
      <c r="C3625" s="35">
        <v>3</v>
      </c>
      <c r="D3625" s="34" t="s">
        <v>63</v>
      </c>
    </row>
    <row r="3626" spans="1:4" ht="15" thickBot="1">
      <c r="A3626" s="36">
        <v>53</v>
      </c>
      <c r="B3626" s="35" t="s">
        <v>62</v>
      </c>
      <c r="C3626" s="35">
        <v>3</v>
      </c>
      <c r="D3626" s="34" t="s">
        <v>63</v>
      </c>
    </row>
    <row r="3627" spans="1:4" ht="15" thickBot="1">
      <c r="A3627" s="36">
        <v>54</v>
      </c>
      <c r="B3627" s="35" t="s">
        <v>62</v>
      </c>
      <c r="C3627" s="35">
        <v>3</v>
      </c>
      <c r="D3627" s="35">
        <v>20</v>
      </c>
    </row>
    <row r="3628" spans="1:4" ht="15" thickBot="1">
      <c r="A3628" s="36">
        <v>55</v>
      </c>
      <c r="B3628" s="35" t="s">
        <v>62</v>
      </c>
      <c r="C3628" s="35">
        <v>3</v>
      </c>
      <c r="D3628" s="35">
        <v>12</v>
      </c>
    </row>
    <row r="3629" spans="1:4" ht="15" thickBot="1">
      <c r="A3629" s="36">
        <v>56</v>
      </c>
      <c r="B3629" s="35" t="s">
        <v>62</v>
      </c>
      <c r="C3629" s="35">
        <v>3</v>
      </c>
      <c r="D3629" s="35">
        <v>9</v>
      </c>
    </row>
    <row r="3630" spans="1:4" ht="15" thickBot="1">
      <c r="A3630" s="36">
        <v>57</v>
      </c>
      <c r="B3630" s="35" t="s">
        <v>62</v>
      </c>
      <c r="C3630" s="35">
        <v>3</v>
      </c>
      <c r="D3630" s="35">
        <v>8</v>
      </c>
    </row>
    <row r="3631" spans="1:4" ht="15" thickBot="1">
      <c r="A3631" s="36">
        <v>58</v>
      </c>
      <c r="B3631" s="35" t="s">
        <v>62</v>
      </c>
      <c r="C3631" s="35">
        <v>3</v>
      </c>
      <c r="D3631" s="34" t="s">
        <v>63</v>
      </c>
    </row>
    <row r="3632" spans="1:4" ht="15" thickBot="1">
      <c r="A3632" s="36">
        <v>59</v>
      </c>
      <c r="B3632" s="35" t="s">
        <v>62</v>
      </c>
      <c r="C3632" s="35">
        <v>3</v>
      </c>
      <c r="D3632" s="34" t="s">
        <v>63</v>
      </c>
    </row>
    <row r="3633" spans="1:4" ht="15" thickBot="1">
      <c r="A3633" s="36">
        <v>60</v>
      </c>
      <c r="B3633" s="35" t="s">
        <v>62</v>
      </c>
      <c r="C3633" s="35">
        <v>3</v>
      </c>
      <c r="D3633" s="35">
        <v>19</v>
      </c>
    </row>
    <row r="3634" spans="1:4" ht="15" thickBot="1">
      <c r="A3634" s="36">
        <v>61</v>
      </c>
      <c r="B3634" s="35" t="s">
        <v>62</v>
      </c>
      <c r="C3634" s="35">
        <v>3</v>
      </c>
      <c r="D3634" s="35">
        <v>3</v>
      </c>
    </row>
    <row r="3635" spans="1:4" ht="15" thickBot="1">
      <c r="A3635" s="36">
        <v>62</v>
      </c>
      <c r="B3635" s="35" t="s">
        <v>62</v>
      </c>
      <c r="C3635" s="35">
        <v>3</v>
      </c>
      <c r="D3635" s="34" t="s">
        <v>63</v>
      </c>
    </row>
    <row r="3636" spans="1:4" ht="15" thickBot="1">
      <c r="A3636" s="36">
        <v>63</v>
      </c>
      <c r="B3636" s="35" t="s">
        <v>62</v>
      </c>
      <c r="C3636" s="35">
        <v>3</v>
      </c>
      <c r="D3636" s="35">
        <v>9</v>
      </c>
    </row>
    <row r="3637" spans="1:4" ht="15" thickBot="1">
      <c r="A3637" s="36">
        <v>64</v>
      </c>
      <c r="B3637" s="35" t="s">
        <v>62</v>
      </c>
      <c r="C3637" s="35">
        <v>3</v>
      </c>
      <c r="D3637" s="34" t="s">
        <v>63</v>
      </c>
    </row>
    <row r="3638" spans="1:4" ht="15" thickBot="1">
      <c r="A3638" s="36">
        <v>65</v>
      </c>
      <c r="B3638" s="35" t="s">
        <v>62</v>
      </c>
      <c r="C3638" s="35">
        <v>3</v>
      </c>
      <c r="D3638" s="35">
        <v>0</v>
      </c>
    </row>
    <row r="3639" spans="1:4" ht="15" thickBot="1">
      <c r="A3639" s="36">
        <v>66</v>
      </c>
      <c r="B3639" s="35" t="s">
        <v>62</v>
      </c>
      <c r="C3639" s="35">
        <v>3</v>
      </c>
      <c r="D3639" s="35">
        <v>13</v>
      </c>
    </row>
    <row r="3640" spans="1:4" ht="15" thickBot="1">
      <c r="A3640" s="36">
        <v>67</v>
      </c>
      <c r="B3640" s="35" t="s">
        <v>62</v>
      </c>
      <c r="C3640" s="35">
        <v>3</v>
      </c>
      <c r="D3640" s="35">
        <v>5</v>
      </c>
    </row>
    <row r="3641" spans="1:4" ht="15" thickBot="1">
      <c r="A3641" s="36">
        <v>68</v>
      </c>
      <c r="B3641" s="35" t="s">
        <v>62</v>
      </c>
      <c r="C3641" s="35">
        <v>3</v>
      </c>
      <c r="D3641" s="35">
        <v>13</v>
      </c>
    </row>
    <row r="3642" spans="1:4" ht="15" thickBot="1">
      <c r="A3642" s="36">
        <v>69</v>
      </c>
      <c r="B3642" s="35" t="s">
        <v>62</v>
      </c>
      <c r="C3642" s="35">
        <v>3</v>
      </c>
      <c r="D3642" s="35">
        <v>4</v>
      </c>
    </row>
    <row r="3643" spans="1:4" ht="15" thickBot="1">
      <c r="A3643" s="36">
        <v>70</v>
      </c>
      <c r="B3643" s="35" t="s">
        <v>62</v>
      </c>
      <c r="C3643" s="35">
        <v>3</v>
      </c>
      <c r="D3643" s="35">
        <v>11</v>
      </c>
    </row>
    <row r="3644" spans="1:4" ht="15" thickBot="1">
      <c r="A3644" s="36">
        <v>71</v>
      </c>
      <c r="B3644" s="35" t="s">
        <v>62</v>
      </c>
      <c r="C3644" s="35">
        <v>3</v>
      </c>
      <c r="D3644" s="34" t="s">
        <v>63</v>
      </c>
    </row>
    <row r="3645" spans="1:4" ht="15" thickBot="1">
      <c r="A3645" s="36">
        <v>72</v>
      </c>
      <c r="B3645" s="35" t="s">
        <v>62</v>
      </c>
      <c r="C3645" s="35">
        <v>3</v>
      </c>
      <c r="D3645" s="35">
        <v>18</v>
      </c>
    </row>
    <row r="3646" spans="1:4" ht="15" thickBot="1">
      <c r="A3646" s="36">
        <v>73</v>
      </c>
      <c r="B3646" s="35" t="s">
        <v>62</v>
      </c>
      <c r="C3646" s="35">
        <v>3</v>
      </c>
      <c r="D3646" s="34" t="s">
        <v>63</v>
      </c>
    </row>
    <row r="3647" spans="1:4" ht="15" thickBot="1">
      <c r="A3647" s="36">
        <v>74</v>
      </c>
      <c r="B3647" s="35" t="s">
        <v>62</v>
      </c>
      <c r="C3647" s="35">
        <v>3</v>
      </c>
      <c r="D3647" s="35">
        <v>30</v>
      </c>
    </row>
    <row r="3648" spans="1:4" ht="15" thickBot="1">
      <c r="A3648" s="36">
        <v>75</v>
      </c>
      <c r="B3648" s="35" t="s">
        <v>62</v>
      </c>
      <c r="C3648" s="35">
        <v>3</v>
      </c>
      <c r="D3648" s="35">
        <v>16</v>
      </c>
    </row>
    <row r="3649" spans="1:4" ht="15" thickBot="1">
      <c r="A3649" s="36">
        <v>76</v>
      </c>
      <c r="B3649" s="35" t="s">
        <v>62</v>
      </c>
      <c r="C3649" s="35">
        <v>3</v>
      </c>
      <c r="D3649" s="34" t="s">
        <v>63</v>
      </c>
    </row>
    <row r="3650" spans="1:4" ht="15" thickBot="1">
      <c r="A3650" s="36">
        <v>77</v>
      </c>
      <c r="B3650" s="35" t="s">
        <v>62</v>
      </c>
      <c r="C3650" s="35">
        <v>3</v>
      </c>
      <c r="D3650" s="35">
        <v>4</v>
      </c>
    </row>
    <row r="3651" spans="1:4" ht="15" thickBot="1">
      <c r="A3651" s="36">
        <v>78</v>
      </c>
      <c r="B3651" s="35" t="s">
        <v>62</v>
      </c>
      <c r="C3651" s="35">
        <v>3</v>
      </c>
      <c r="D3651" s="35">
        <v>24</v>
      </c>
    </row>
    <row r="3652" spans="1:4" ht="15" thickBot="1">
      <c r="A3652" s="36">
        <v>79</v>
      </c>
      <c r="B3652" s="35" t="s">
        <v>62</v>
      </c>
      <c r="C3652" s="35">
        <v>3</v>
      </c>
      <c r="D3652" s="35">
        <v>19</v>
      </c>
    </row>
    <row r="3653" spans="1:4" ht="15" thickBot="1">
      <c r="A3653" s="36">
        <v>80</v>
      </c>
      <c r="B3653" s="35" t="s">
        <v>62</v>
      </c>
      <c r="C3653" s="35">
        <v>3</v>
      </c>
      <c r="D3653" s="34" t="s">
        <v>63</v>
      </c>
    </row>
    <row r="3654" spans="1:4" ht="15" thickBot="1">
      <c r="A3654" s="36">
        <v>81</v>
      </c>
      <c r="B3654" s="35" t="s">
        <v>62</v>
      </c>
      <c r="C3654" s="35">
        <v>3</v>
      </c>
      <c r="D3654" s="35">
        <v>13</v>
      </c>
    </row>
    <row r="3655" spans="1:4" ht="15" thickBot="1">
      <c r="A3655" s="36">
        <v>82</v>
      </c>
      <c r="B3655" s="35" t="s">
        <v>62</v>
      </c>
      <c r="C3655" s="35">
        <v>3</v>
      </c>
      <c r="D3655" s="34" t="s">
        <v>63</v>
      </c>
    </row>
    <row r="3656" spans="1:4" ht="15" thickBot="1">
      <c r="A3656" s="36">
        <v>83</v>
      </c>
      <c r="B3656" s="35" t="s">
        <v>62</v>
      </c>
      <c r="C3656" s="35">
        <v>3</v>
      </c>
      <c r="D3656" s="35">
        <v>22</v>
      </c>
    </row>
    <row r="3657" spans="1:4" ht="15" thickBot="1">
      <c r="A3657" s="36">
        <v>84</v>
      </c>
      <c r="B3657" s="35" t="s">
        <v>62</v>
      </c>
      <c r="C3657" s="35">
        <v>3</v>
      </c>
      <c r="D3657" s="35">
        <v>14</v>
      </c>
    </row>
    <row r="3658" spans="1:4" ht="15" thickBot="1">
      <c r="A3658" s="36">
        <v>85</v>
      </c>
      <c r="B3658" s="35" t="s">
        <v>62</v>
      </c>
      <c r="C3658" s="35">
        <v>3</v>
      </c>
      <c r="D3658" s="35">
        <v>13</v>
      </c>
    </row>
    <row r="3659" spans="1:4" ht="15" thickBot="1">
      <c r="A3659" s="36">
        <v>86</v>
      </c>
      <c r="B3659" s="35" t="s">
        <v>62</v>
      </c>
      <c r="C3659" s="35">
        <v>3</v>
      </c>
      <c r="D3659" s="35">
        <v>0</v>
      </c>
    </row>
    <row r="3660" spans="1:4" ht="15" thickBot="1">
      <c r="A3660" s="36">
        <v>87</v>
      </c>
      <c r="B3660" s="35" t="s">
        <v>62</v>
      </c>
      <c r="C3660" s="35">
        <v>3</v>
      </c>
      <c r="D3660" s="34" t="s">
        <v>63</v>
      </c>
    </row>
    <row r="3661" spans="1:4" ht="15" thickBot="1">
      <c r="A3661" s="36">
        <v>88</v>
      </c>
      <c r="B3661" s="35" t="s">
        <v>62</v>
      </c>
      <c r="C3661" s="35">
        <v>3</v>
      </c>
      <c r="D3661" s="35">
        <v>12</v>
      </c>
    </row>
    <row r="3662" spans="1:4" ht="15" thickBot="1">
      <c r="A3662" s="36">
        <v>89</v>
      </c>
      <c r="B3662" s="35" t="s">
        <v>62</v>
      </c>
      <c r="C3662" s="35">
        <v>3</v>
      </c>
      <c r="D3662" s="35">
        <v>10</v>
      </c>
    </row>
    <row r="3663" spans="1:4" ht="15" thickBot="1">
      <c r="A3663" s="36">
        <v>90</v>
      </c>
      <c r="B3663" s="35" t="s">
        <v>62</v>
      </c>
      <c r="C3663" s="35">
        <v>3</v>
      </c>
      <c r="D3663" s="35">
        <v>6</v>
      </c>
    </row>
    <row r="3664" spans="1:4" ht="15" thickBot="1">
      <c r="A3664" s="36">
        <v>91</v>
      </c>
      <c r="B3664" s="35" t="s">
        <v>62</v>
      </c>
      <c r="C3664" s="35">
        <v>3</v>
      </c>
      <c r="D3664" s="34" t="s">
        <v>63</v>
      </c>
    </row>
    <row r="3665" spans="1:4" ht="15" thickBot="1">
      <c r="A3665" s="36">
        <v>92</v>
      </c>
      <c r="B3665" s="35" t="s">
        <v>62</v>
      </c>
      <c r="C3665" s="35">
        <v>3</v>
      </c>
      <c r="D3665" s="34" t="s">
        <v>63</v>
      </c>
    </row>
    <row r="3666" spans="1:4" ht="15" thickBot="1">
      <c r="A3666" s="36">
        <v>93</v>
      </c>
      <c r="B3666" s="35" t="s">
        <v>62</v>
      </c>
      <c r="C3666" s="35">
        <v>3</v>
      </c>
      <c r="D3666" s="34" t="s">
        <v>63</v>
      </c>
    </row>
    <row r="3667" spans="1:4" ht="15" thickBot="1">
      <c r="A3667" s="36">
        <v>94</v>
      </c>
      <c r="B3667" s="35" t="s">
        <v>62</v>
      </c>
      <c r="C3667" s="35">
        <v>3</v>
      </c>
      <c r="D3667" s="34" t="s">
        <v>63</v>
      </c>
    </row>
    <row r="3668" spans="1:4" ht="15" thickBot="1">
      <c r="A3668" s="36">
        <v>95</v>
      </c>
      <c r="B3668" s="35" t="s">
        <v>62</v>
      </c>
      <c r="C3668" s="35">
        <v>3</v>
      </c>
      <c r="D3668" s="35">
        <v>0</v>
      </c>
    </row>
    <row r="3669" spans="1:4" ht="15" thickBot="1">
      <c r="A3669" s="36">
        <v>96</v>
      </c>
      <c r="B3669" s="35" t="s">
        <v>62</v>
      </c>
      <c r="C3669" s="35">
        <v>3</v>
      </c>
      <c r="D3669" s="34" t="s">
        <v>63</v>
      </c>
    </row>
    <row r="3670" spans="1:4" ht="15" thickBot="1">
      <c r="A3670" s="36">
        <v>97</v>
      </c>
      <c r="B3670" s="35" t="s">
        <v>62</v>
      </c>
      <c r="C3670" s="35">
        <v>3</v>
      </c>
      <c r="D3670" s="34" t="s">
        <v>63</v>
      </c>
    </row>
    <row r="3671" spans="1:4" ht="15" thickBot="1">
      <c r="A3671" s="36">
        <v>98</v>
      </c>
      <c r="B3671" s="35" t="s">
        <v>62</v>
      </c>
      <c r="C3671" s="35">
        <v>3</v>
      </c>
      <c r="D3671" s="34" t="s">
        <v>63</v>
      </c>
    </row>
    <row r="3672" spans="1:4" ht="15" thickBot="1">
      <c r="A3672" s="36">
        <v>99</v>
      </c>
      <c r="B3672" s="35" t="s">
        <v>62</v>
      </c>
      <c r="C3672" s="35">
        <v>3</v>
      </c>
      <c r="D3672" s="34" t="s">
        <v>63</v>
      </c>
    </row>
    <row r="3673" spans="1:4" ht="15" thickBot="1">
      <c r="A3673" s="36">
        <v>100</v>
      </c>
      <c r="B3673" s="35" t="s">
        <v>62</v>
      </c>
      <c r="C3673" s="35">
        <v>3</v>
      </c>
      <c r="D3673" s="35">
        <v>9</v>
      </c>
    </row>
    <row r="3674" spans="1:4" ht="15" thickBot="1">
      <c r="A3674" s="36">
        <v>101</v>
      </c>
      <c r="B3674" s="35" t="s">
        <v>62</v>
      </c>
      <c r="C3674" s="35">
        <v>3</v>
      </c>
      <c r="D3674" s="34" t="s">
        <v>63</v>
      </c>
    </row>
    <row r="3675" spans="1:4" ht="15" thickBot="1">
      <c r="A3675" s="36">
        <v>102</v>
      </c>
      <c r="B3675" s="35" t="s">
        <v>62</v>
      </c>
      <c r="C3675" s="35">
        <v>3</v>
      </c>
      <c r="D3675" s="34" t="s">
        <v>63</v>
      </c>
    </row>
    <row r="3676" spans="1:4" ht="15" thickBot="1">
      <c r="A3676" s="36">
        <v>103</v>
      </c>
      <c r="B3676" s="35" t="s">
        <v>62</v>
      </c>
      <c r="C3676" s="35">
        <v>3</v>
      </c>
      <c r="D3676" s="34" t="s">
        <v>63</v>
      </c>
    </row>
    <row r="3677" spans="1:4" ht="15" thickBot="1">
      <c r="A3677" s="36">
        <v>104</v>
      </c>
      <c r="B3677" s="35" t="s">
        <v>62</v>
      </c>
      <c r="C3677" s="35">
        <v>3</v>
      </c>
      <c r="D3677" s="35">
        <v>8</v>
      </c>
    </row>
    <row r="3678" spans="1:4" ht="15" thickBot="1">
      <c r="A3678" s="36">
        <v>105</v>
      </c>
      <c r="B3678" s="35" t="s">
        <v>62</v>
      </c>
      <c r="C3678" s="35">
        <v>3</v>
      </c>
      <c r="D3678" s="35">
        <v>6</v>
      </c>
    </row>
    <row r="3679" spans="1:4" ht="15" thickBot="1">
      <c r="A3679" s="36">
        <v>106</v>
      </c>
      <c r="B3679" s="35" t="s">
        <v>62</v>
      </c>
      <c r="C3679" s="35">
        <v>3</v>
      </c>
      <c r="D3679" s="35">
        <v>5</v>
      </c>
    </row>
    <row r="3680" spans="1:4" ht="15" thickBot="1">
      <c r="A3680" s="36">
        <v>107</v>
      </c>
      <c r="B3680" s="35" t="s">
        <v>62</v>
      </c>
      <c r="C3680" s="35">
        <v>3</v>
      </c>
      <c r="D3680" s="35">
        <v>6</v>
      </c>
    </row>
    <row r="3681" spans="1:4" ht="15" thickBot="1">
      <c r="A3681" s="36">
        <v>108</v>
      </c>
      <c r="B3681" s="35" t="s">
        <v>62</v>
      </c>
      <c r="C3681" s="35">
        <v>3</v>
      </c>
      <c r="D3681" s="34" t="s">
        <v>63</v>
      </c>
    </row>
    <row r="3682" spans="1:4" ht="15" thickBot="1">
      <c r="A3682" s="36">
        <v>109</v>
      </c>
      <c r="B3682" s="35" t="s">
        <v>62</v>
      </c>
      <c r="C3682" s="35">
        <v>3</v>
      </c>
      <c r="D3682" s="34" t="s">
        <v>63</v>
      </c>
    </row>
    <row r="3683" spans="1:4" ht="15" thickBot="1">
      <c r="A3683" s="36">
        <v>110</v>
      </c>
      <c r="B3683" s="35" t="s">
        <v>62</v>
      </c>
      <c r="C3683" s="35">
        <v>3</v>
      </c>
      <c r="D3683" s="34" t="s">
        <v>63</v>
      </c>
    </row>
    <row r="3684" spans="1:4" ht="15" thickBot="1">
      <c r="A3684" s="36">
        <v>111</v>
      </c>
      <c r="B3684" s="35" t="s">
        <v>62</v>
      </c>
      <c r="C3684" s="35">
        <v>3</v>
      </c>
      <c r="D3684" s="35">
        <v>4</v>
      </c>
    </row>
    <row r="3685" spans="1:4" ht="15" thickBot="1">
      <c r="A3685" s="36">
        <v>112</v>
      </c>
      <c r="B3685" s="35" t="s">
        <v>62</v>
      </c>
      <c r="C3685" s="35">
        <v>3</v>
      </c>
      <c r="D3685" s="35">
        <v>0</v>
      </c>
    </row>
    <row r="3686" spans="1:4" ht="15" thickBot="1">
      <c r="A3686" s="36">
        <v>113</v>
      </c>
      <c r="B3686" s="35" t="s">
        <v>62</v>
      </c>
      <c r="C3686" s="35">
        <v>3</v>
      </c>
      <c r="D3686" s="35">
        <v>0</v>
      </c>
    </row>
    <row r="3687" spans="1:4" ht="15" thickBot="1">
      <c r="A3687" s="36">
        <v>114</v>
      </c>
      <c r="B3687" s="35" t="s">
        <v>62</v>
      </c>
      <c r="C3687" s="35">
        <v>3</v>
      </c>
      <c r="D3687" s="34" t="s">
        <v>63</v>
      </c>
    </row>
    <row r="3688" spans="1:4" ht="15" thickBot="1">
      <c r="A3688" s="36">
        <v>115</v>
      </c>
      <c r="B3688" s="35" t="s">
        <v>62</v>
      </c>
      <c r="C3688" s="35">
        <v>3</v>
      </c>
      <c r="D3688" s="35">
        <v>6</v>
      </c>
    </row>
    <row r="3689" spans="1:4" ht="15" thickBot="1">
      <c r="A3689" s="36">
        <v>116</v>
      </c>
      <c r="B3689" s="35" t="s">
        <v>62</v>
      </c>
      <c r="C3689" s="35">
        <v>3</v>
      </c>
      <c r="D3689" s="35">
        <v>4</v>
      </c>
    </row>
    <row r="3690" spans="1:4" ht="15" thickBot="1">
      <c r="A3690" s="36">
        <v>117</v>
      </c>
      <c r="B3690" s="35" t="s">
        <v>62</v>
      </c>
      <c r="C3690" s="35">
        <v>3</v>
      </c>
      <c r="D3690" s="34" t="s">
        <v>63</v>
      </c>
    </row>
    <row r="3691" spans="1:4" ht="15" thickBot="1">
      <c r="A3691" s="36">
        <v>118</v>
      </c>
      <c r="B3691" s="35" t="s">
        <v>62</v>
      </c>
      <c r="C3691" s="35">
        <v>3</v>
      </c>
      <c r="D3691" s="35">
        <v>12</v>
      </c>
    </row>
    <row r="3692" spans="1:4" ht="15" thickBot="1">
      <c r="A3692" s="36">
        <v>119</v>
      </c>
      <c r="B3692" s="35" t="s">
        <v>62</v>
      </c>
      <c r="C3692" s="35">
        <v>3</v>
      </c>
      <c r="D3692" s="35">
        <v>4</v>
      </c>
    </row>
    <row r="3693" spans="1:4" ht="15" thickBot="1">
      <c r="A3693" s="36">
        <v>120</v>
      </c>
      <c r="B3693" s="35" t="s">
        <v>62</v>
      </c>
      <c r="C3693" s="35">
        <v>3</v>
      </c>
      <c r="D3693" s="34" t="s">
        <v>63</v>
      </c>
    </row>
    <row r="3694" spans="1:4" ht="15" thickBot="1">
      <c r="A3694" s="36">
        <v>121</v>
      </c>
      <c r="B3694" s="35" t="s">
        <v>62</v>
      </c>
      <c r="C3694" s="35">
        <v>3</v>
      </c>
      <c r="D3694" s="34" t="s">
        <v>63</v>
      </c>
    </row>
    <row r="3695" spans="1:4" ht="15" thickBot="1">
      <c r="A3695" s="36">
        <v>122</v>
      </c>
      <c r="B3695" s="35" t="s">
        <v>62</v>
      </c>
      <c r="C3695" s="35">
        <v>3</v>
      </c>
      <c r="D3695" s="34" t="s">
        <v>63</v>
      </c>
    </row>
    <row r="3696" spans="1:4" ht="15" thickBot="1">
      <c r="A3696" s="36">
        <v>123</v>
      </c>
      <c r="B3696" s="35" t="s">
        <v>62</v>
      </c>
      <c r="C3696" s="35">
        <v>3</v>
      </c>
      <c r="D3696" s="34" t="s">
        <v>63</v>
      </c>
    </row>
    <row r="3697" spans="1:4" ht="15" thickBot="1">
      <c r="A3697" s="36">
        <v>124</v>
      </c>
      <c r="B3697" s="35" t="s">
        <v>62</v>
      </c>
      <c r="C3697" s="35">
        <v>3</v>
      </c>
      <c r="D3697" s="35">
        <v>0</v>
      </c>
    </row>
    <row r="3698" spans="1:4" ht="15" thickBot="1">
      <c r="A3698" s="36">
        <v>125</v>
      </c>
      <c r="B3698" s="35" t="s">
        <v>62</v>
      </c>
      <c r="C3698" s="35">
        <v>3</v>
      </c>
      <c r="D3698" s="34" t="s">
        <v>63</v>
      </c>
    </row>
    <row r="3699" spans="1:4" ht="15" thickBot="1">
      <c r="A3699" s="36">
        <v>126</v>
      </c>
      <c r="B3699" s="35" t="s">
        <v>62</v>
      </c>
      <c r="C3699" s="35">
        <v>3</v>
      </c>
      <c r="D3699" s="35">
        <v>0</v>
      </c>
    </row>
    <row r="3700" spans="1:4" ht="15" thickBot="1">
      <c r="A3700" s="36">
        <v>127</v>
      </c>
      <c r="B3700" s="35" t="s">
        <v>62</v>
      </c>
      <c r="C3700" s="35">
        <v>3</v>
      </c>
      <c r="D3700" s="35">
        <v>2</v>
      </c>
    </row>
    <row r="3701" spans="1:4" ht="15" thickBot="1">
      <c r="A3701" s="36">
        <v>128</v>
      </c>
      <c r="B3701" s="35" t="s">
        <v>62</v>
      </c>
      <c r="C3701" s="35">
        <v>3</v>
      </c>
      <c r="D3701" s="34" t="s">
        <v>63</v>
      </c>
    </row>
    <row r="3702" spans="1:4" ht="15" thickBot="1">
      <c r="A3702" s="36">
        <v>129</v>
      </c>
      <c r="B3702" s="35" t="s">
        <v>62</v>
      </c>
      <c r="C3702" s="35">
        <v>3</v>
      </c>
      <c r="D3702" s="34" t="s">
        <v>63</v>
      </c>
    </row>
    <row r="3703" spans="1:4" ht="15" thickBot="1">
      <c r="A3703" s="36">
        <v>130</v>
      </c>
      <c r="B3703" s="35" t="s">
        <v>62</v>
      </c>
      <c r="C3703" s="35">
        <v>3</v>
      </c>
      <c r="D3703" s="34" t="s">
        <v>63</v>
      </c>
    </row>
    <row r="3704" spans="1:4" ht="15" thickBot="1">
      <c r="A3704" s="36">
        <v>131</v>
      </c>
      <c r="B3704" s="35" t="s">
        <v>62</v>
      </c>
      <c r="C3704" s="35">
        <v>3</v>
      </c>
      <c r="D3704" s="34" t="s">
        <v>63</v>
      </c>
    </row>
    <row r="3705" spans="1:4" ht="15" thickBot="1">
      <c r="A3705" s="36">
        <v>132</v>
      </c>
      <c r="B3705" s="35" t="s">
        <v>62</v>
      </c>
      <c r="C3705" s="35">
        <v>3</v>
      </c>
      <c r="D3705" s="35">
        <v>18</v>
      </c>
    </row>
    <row r="3706" spans="1:4" ht="15" thickBot="1">
      <c r="A3706" s="36">
        <v>133</v>
      </c>
      <c r="B3706" s="35" t="s">
        <v>62</v>
      </c>
      <c r="C3706" s="35">
        <v>3</v>
      </c>
      <c r="D3706" s="34" t="s">
        <v>63</v>
      </c>
    </row>
    <row r="3707" spans="1:4" ht="15" thickBot="1">
      <c r="A3707" s="36">
        <v>134</v>
      </c>
      <c r="B3707" s="35" t="s">
        <v>62</v>
      </c>
      <c r="C3707" s="35">
        <v>3</v>
      </c>
      <c r="D3707" s="34" t="s">
        <v>63</v>
      </c>
    </row>
    <row r="3708" spans="1:4" ht="15" thickBot="1">
      <c r="A3708" s="36">
        <v>135</v>
      </c>
      <c r="B3708" s="35" t="s">
        <v>62</v>
      </c>
      <c r="C3708" s="35">
        <v>3</v>
      </c>
      <c r="D3708" s="34" t="s">
        <v>63</v>
      </c>
    </row>
    <row r="3709" spans="1:4" ht="15" thickBot="1">
      <c r="A3709" s="36">
        <v>136</v>
      </c>
      <c r="B3709" s="35" t="s">
        <v>62</v>
      </c>
      <c r="C3709" s="35">
        <v>3</v>
      </c>
      <c r="D3709" s="34" t="s">
        <v>63</v>
      </c>
    </row>
    <row r="3710" spans="1:4" ht="15" thickBot="1">
      <c r="A3710" s="36">
        <v>137</v>
      </c>
      <c r="B3710" s="35" t="s">
        <v>62</v>
      </c>
      <c r="C3710" s="35">
        <v>3</v>
      </c>
      <c r="D3710" s="34" t="s">
        <v>63</v>
      </c>
    </row>
    <row r="3711" spans="1:4" ht="15" thickBot="1">
      <c r="A3711" s="36">
        <v>138</v>
      </c>
      <c r="B3711" s="35" t="s">
        <v>62</v>
      </c>
      <c r="C3711" s="35">
        <v>3</v>
      </c>
      <c r="D3711" s="35">
        <v>10</v>
      </c>
    </row>
    <row r="3712" spans="1:4" ht="15" thickBot="1">
      <c r="A3712" s="36">
        <v>139</v>
      </c>
      <c r="B3712" s="35" t="s">
        <v>62</v>
      </c>
      <c r="C3712" s="35">
        <v>3</v>
      </c>
      <c r="D3712" s="34" t="s">
        <v>63</v>
      </c>
    </row>
    <row r="3713" spans="1:4" ht="15" thickBot="1">
      <c r="A3713" s="36">
        <v>140</v>
      </c>
      <c r="B3713" s="35" t="s">
        <v>62</v>
      </c>
      <c r="C3713" s="35">
        <v>3</v>
      </c>
      <c r="D3713" s="34" t="s">
        <v>63</v>
      </c>
    </row>
    <row r="3714" spans="1:4" ht="15" thickBot="1">
      <c r="A3714" s="36">
        <v>141</v>
      </c>
      <c r="B3714" s="35" t="s">
        <v>62</v>
      </c>
      <c r="C3714" s="35">
        <v>3</v>
      </c>
      <c r="D3714" s="34" t="s">
        <v>63</v>
      </c>
    </row>
    <row r="3715" spans="1:4" ht="15" thickBot="1">
      <c r="A3715" s="36">
        <v>142</v>
      </c>
      <c r="B3715" s="35" t="s">
        <v>62</v>
      </c>
      <c r="C3715" s="35">
        <v>3</v>
      </c>
      <c r="D3715" s="35">
        <v>0</v>
      </c>
    </row>
    <row r="3716" spans="1:4" ht="15" thickBot="1">
      <c r="A3716" s="36">
        <v>143</v>
      </c>
      <c r="B3716" s="35" t="s">
        <v>62</v>
      </c>
      <c r="C3716" s="35">
        <v>3</v>
      </c>
      <c r="D3716" s="34" t="s">
        <v>63</v>
      </c>
    </row>
    <row r="3717" spans="1:4" ht="15" thickBot="1">
      <c r="A3717" s="36">
        <v>144</v>
      </c>
      <c r="B3717" s="35" t="s">
        <v>62</v>
      </c>
      <c r="C3717" s="35">
        <v>3</v>
      </c>
      <c r="D3717" s="34" t="s">
        <v>63</v>
      </c>
    </row>
    <row r="3718" spans="1:4" ht="15" thickBot="1">
      <c r="A3718" s="36">
        <v>145</v>
      </c>
      <c r="B3718" s="35" t="s">
        <v>62</v>
      </c>
      <c r="C3718" s="35">
        <v>3</v>
      </c>
      <c r="D3718" s="35">
        <v>16</v>
      </c>
    </row>
    <row r="3719" spans="1:4" ht="15" thickBot="1">
      <c r="A3719" s="36">
        <v>146</v>
      </c>
      <c r="B3719" s="35" t="s">
        <v>62</v>
      </c>
      <c r="C3719" s="35">
        <v>3</v>
      </c>
      <c r="D3719" s="35">
        <v>0</v>
      </c>
    </row>
    <row r="3720" spans="1:4" ht="15" thickBot="1">
      <c r="A3720" s="36">
        <v>147</v>
      </c>
      <c r="B3720" s="35" t="s">
        <v>62</v>
      </c>
      <c r="C3720" s="35">
        <v>3</v>
      </c>
      <c r="D3720" s="35">
        <v>8</v>
      </c>
    </row>
    <row r="3721" spans="1:4" ht="15" thickBot="1">
      <c r="A3721" s="36">
        <v>148</v>
      </c>
      <c r="B3721" s="35" t="s">
        <v>62</v>
      </c>
      <c r="C3721" s="35">
        <v>3</v>
      </c>
      <c r="D3721" s="34" t="s">
        <v>63</v>
      </c>
    </row>
    <row r="3722" spans="1:4" ht="15" thickBot="1">
      <c r="A3722" s="36">
        <v>149</v>
      </c>
      <c r="B3722" s="35" t="s">
        <v>62</v>
      </c>
      <c r="C3722" s="35">
        <v>3</v>
      </c>
      <c r="D3722" s="35">
        <v>2</v>
      </c>
    </row>
    <row r="3723" spans="1:4" ht="15" thickBot="1">
      <c r="A3723" s="36">
        <v>150</v>
      </c>
      <c r="B3723" s="35" t="s">
        <v>62</v>
      </c>
      <c r="C3723" s="35">
        <v>3</v>
      </c>
      <c r="D3723" s="34" t="s">
        <v>63</v>
      </c>
    </row>
    <row r="3724" spans="1:4" ht="15" thickBot="1">
      <c r="A3724" s="36">
        <v>151</v>
      </c>
      <c r="B3724" s="35" t="s">
        <v>62</v>
      </c>
      <c r="C3724" s="35">
        <v>3</v>
      </c>
      <c r="D3724" s="35">
        <v>7</v>
      </c>
    </row>
    <row r="3725" spans="1:4" ht="15" thickBot="1">
      <c r="A3725" s="36">
        <v>152</v>
      </c>
      <c r="B3725" s="35" t="s">
        <v>62</v>
      </c>
      <c r="C3725" s="35">
        <v>3</v>
      </c>
      <c r="D3725" s="34" t="s">
        <v>63</v>
      </c>
    </row>
    <row r="3726" spans="1:4" ht="15" thickBot="1">
      <c r="A3726" s="36">
        <v>153</v>
      </c>
      <c r="B3726" s="35" t="s">
        <v>62</v>
      </c>
      <c r="C3726" s="35">
        <v>3</v>
      </c>
      <c r="D3726" s="34" t="s">
        <v>63</v>
      </c>
    </row>
    <row r="3727" spans="1:4" ht="15" thickBot="1">
      <c r="A3727" s="36">
        <v>154</v>
      </c>
      <c r="B3727" s="35" t="s">
        <v>62</v>
      </c>
      <c r="C3727" s="35">
        <v>3</v>
      </c>
      <c r="D3727" s="34" t="s">
        <v>63</v>
      </c>
    </row>
    <row r="3728" spans="1:4" ht="15" thickBot="1">
      <c r="A3728" s="36">
        <v>155</v>
      </c>
      <c r="B3728" s="35" t="s">
        <v>62</v>
      </c>
      <c r="C3728" s="35">
        <v>3</v>
      </c>
      <c r="D3728" s="35">
        <v>3</v>
      </c>
    </row>
    <row r="3729" spans="1:4" ht="15" thickBot="1">
      <c r="A3729" s="36">
        <v>156</v>
      </c>
      <c r="B3729" s="35" t="s">
        <v>62</v>
      </c>
      <c r="C3729" s="35">
        <v>3</v>
      </c>
      <c r="D3729" s="34" t="s">
        <v>63</v>
      </c>
    </row>
    <row r="3730" spans="1:4" ht="15" thickBot="1">
      <c r="A3730" s="36">
        <v>157</v>
      </c>
      <c r="B3730" s="35" t="s">
        <v>62</v>
      </c>
      <c r="C3730" s="35">
        <v>3</v>
      </c>
      <c r="D3730" s="35">
        <v>6</v>
      </c>
    </row>
    <row r="3731" spans="1:4" ht="15" thickBot="1">
      <c r="A3731" s="36">
        <v>158</v>
      </c>
      <c r="B3731" s="35" t="s">
        <v>62</v>
      </c>
      <c r="C3731" s="35">
        <v>3</v>
      </c>
      <c r="D3731" s="35">
        <v>0</v>
      </c>
    </row>
    <row r="3732" spans="1:4" ht="15" thickBot="1">
      <c r="A3732" s="36">
        <v>159</v>
      </c>
      <c r="B3732" s="35" t="s">
        <v>62</v>
      </c>
      <c r="C3732" s="35">
        <v>3</v>
      </c>
      <c r="D3732" s="35">
        <v>8</v>
      </c>
    </row>
    <row r="3733" spans="1:4" ht="15" thickBot="1">
      <c r="A3733" s="36">
        <v>160</v>
      </c>
      <c r="B3733" s="35" t="s">
        <v>62</v>
      </c>
      <c r="C3733" s="35">
        <v>3</v>
      </c>
      <c r="D3733" s="34" t="s">
        <v>63</v>
      </c>
    </row>
    <row r="3734" spans="1:4" ht="15" thickBot="1">
      <c r="A3734" s="36">
        <v>161</v>
      </c>
      <c r="B3734" s="35" t="s">
        <v>62</v>
      </c>
      <c r="C3734" s="35">
        <v>3</v>
      </c>
      <c r="D3734" s="35">
        <v>11</v>
      </c>
    </row>
    <row r="3735" spans="1:4" ht="15" thickBot="1">
      <c r="A3735" s="36">
        <v>162</v>
      </c>
      <c r="B3735" s="35" t="s">
        <v>62</v>
      </c>
      <c r="C3735" s="35">
        <v>3</v>
      </c>
      <c r="D3735" s="34" t="s">
        <v>63</v>
      </c>
    </row>
    <row r="3736" spans="1:4" ht="15" thickBot="1">
      <c r="A3736" s="36">
        <v>163</v>
      </c>
      <c r="B3736" s="35" t="s">
        <v>62</v>
      </c>
      <c r="C3736" s="35">
        <v>3</v>
      </c>
      <c r="D3736" s="35">
        <v>6</v>
      </c>
    </row>
    <row r="3737" spans="1:4" ht="15" thickBot="1">
      <c r="A3737" s="36">
        <v>164</v>
      </c>
      <c r="B3737" s="35" t="s">
        <v>62</v>
      </c>
      <c r="C3737" s="35">
        <v>3</v>
      </c>
      <c r="D3737" s="34" t="s">
        <v>63</v>
      </c>
    </row>
    <row r="3738" spans="1:4" ht="15" thickBot="1">
      <c r="A3738" s="36">
        <v>165</v>
      </c>
      <c r="B3738" s="35" t="s">
        <v>62</v>
      </c>
      <c r="C3738" s="35">
        <v>3</v>
      </c>
      <c r="D3738" s="35">
        <v>3</v>
      </c>
    </row>
    <row r="3739" spans="1:4" ht="15" thickBot="1">
      <c r="A3739" s="36">
        <v>166</v>
      </c>
      <c r="B3739" s="35" t="s">
        <v>62</v>
      </c>
      <c r="C3739" s="35">
        <v>3</v>
      </c>
      <c r="D3739" s="35">
        <v>4</v>
      </c>
    </row>
    <row r="3740" spans="1:4" ht="15" thickBot="1">
      <c r="A3740" s="36">
        <v>167</v>
      </c>
      <c r="B3740" s="35" t="s">
        <v>62</v>
      </c>
      <c r="C3740" s="35">
        <v>3</v>
      </c>
      <c r="D3740" s="35">
        <v>4</v>
      </c>
    </row>
    <row r="3741" spans="1:4" ht="15" thickBot="1">
      <c r="A3741" s="36">
        <v>168</v>
      </c>
      <c r="B3741" s="35" t="s">
        <v>62</v>
      </c>
      <c r="C3741" s="35">
        <v>3</v>
      </c>
      <c r="D3741" s="34" t="s">
        <v>63</v>
      </c>
    </row>
    <row r="3742" spans="1:4" ht="15" thickBot="1">
      <c r="A3742" s="36">
        <v>169</v>
      </c>
      <c r="B3742" s="35" t="s">
        <v>62</v>
      </c>
      <c r="C3742" s="35">
        <v>3</v>
      </c>
      <c r="D3742" s="35">
        <v>3</v>
      </c>
    </row>
    <row r="3743" spans="1:4" ht="15" thickBot="1">
      <c r="A3743" s="36">
        <v>170</v>
      </c>
      <c r="B3743" s="35" t="s">
        <v>62</v>
      </c>
      <c r="C3743" s="35">
        <v>3</v>
      </c>
      <c r="D3743" s="35">
        <v>14</v>
      </c>
    </row>
    <row r="3744" spans="1:4" ht="15" thickBot="1">
      <c r="A3744" s="36">
        <v>171</v>
      </c>
      <c r="B3744" s="35" t="s">
        <v>62</v>
      </c>
      <c r="C3744" s="35">
        <v>3</v>
      </c>
      <c r="D3744" s="34" t="s">
        <v>63</v>
      </c>
    </row>
    <row r="3745" spans="1:4" ht="15" thickBot="1">
      <c r="A3745" s="36">
        <v>172</v>
      </c>
      <c r="B3745" s="35" t="s">
        <v>62</v>
      </c>
      <c r="C3745" s="35">
        <v>3</v>
      </c>
      <c r="D3745" s="35">
        <v>12</v>
      </c>
    </row>
    <row r="3746" spans="1:4" ht="15" thickBot="1">
      <c r="A3746" s="36">
        <v>173</v>
      </c>
      <c r="B3746" s="35" t="s">
        <v>62</v>
      </c>
      <c r="C3746" s="35">
        <v>3</v>
      </c>
      <c r="D3746" s="34" t="s">
        <v>63</v>
      </c>
    </row>
    <row r="3747" spans="1:4" ht="15" thickBot="1">
      <c r="A3747" s="36">
        <v>174</v>
      </c>
      <c r="B3747" s="35" t="s">
        <v>62</v>
      </c>
      <c r="C3747" s="35">
        <v>3</v>
      </c>
      <c r="D3747" s="34" t="s">
        <v>63</v>
      </c>
    </row>
    <row r="3748" spans="1:4" ht="15" thickBot="1">
      <c r="A3748" s="36">
        <v>175</v>
      </c>
      <c r="B3748" s="35" t="s">
        <v>62</v>
      </c>
      <c r="C3748" s="35">
        <v>3</v>
      </c>
      <c r="D3748" s="35">
        <v>23</v>
      </c>
    </row>
    <row r="3749" spans="1:4" ht="15" thickBot="1">
      <c r="A3749" s="36">
        <v>176</v>
      </c>
      <c r="B3749" s="35" t="s">
        <v>62</v>
      </c>
      <c r="C3749" s="35">
        <v>3</v>
      </c>
      <c r="D3749" s="34" t="s">
        <v>63</v>
      </c>
    </row>
    <row r="3750" spans="1:4" ht="15" thickBot="1">
      <c r="A3750" s="36">
        <v>177</v>
      </c>
      <c r="B3750" s="35" t="s">
        <v>62</v>
      </c>
      <c r="C3750" s="35">
        <v>3</v>
      </c>
      <c r="D3750" s="34" t="s">
        <v>63</v>
      </c>
    </row>
    <row r="3751" spans="1:4" ht="15" thickBot="1">
      <c r="A3751" s="36">
        <v>178</v>
      </c>
      <c r="B3751" s="35" t="s">
        <v>62</v>
      </c>
      <c r="C3751" s="35">
        <v>3</v>
      </c>
      <c r="D3751" s="34" t="s">
        <v>63</v>
      </c>
    </row>
    <row r="3752" spans="1:4" ht="15" thickBot="1">
      <c r="A3752" s="36">
        <v>179</v>
      </c>
      <c r="B3752" s="35" t="s">
        <v>62</v>
      </c>
      <c r="C3752" s="35">
        <v>3</v>
      </c>
      <c r="D3752" s="34" t="s">
        <v>63</v>
      </c>
    </row>
    <row r="3753" spans="1:4" ht="15" thickBot="1">
      <c r="A3753" s="36">
        <v>180</v>
      </c>
      <c r="B3753" s="35" t="s">
        <v>62</v>
      </c>
      <c r="C3753" s="35">
        <v>3</v>
      </c>
      <c r="D3753" s="35">
        <v>12</v>
      </c>
    </row>
    <row r="3754" spans="1:4" ht="15" thickBot="1">
      <c r="A3754" s="36">
        <v>181</v>
      </c>
      <c r="B3754" s="35" t="s">
        <v>62</v>
      </c>
      <c r="C3754" s="35">
        <v>3</v>
      </c>
      <c r="D3754" s="34" t="s">
        <v>63</v>
      </c>
    </row>
    <row r="3755" spans="1:4" ht="15" thickBot="1">
      <c r="A3755" s="36">
        <v>182</v>
      </c>
      <c r="B3755" s="35" t="s">
        <v>62</v>
      </c>
      <c r="C3755" s="35">
        <v>3</v>
      </c>
      <c r="D3755" s="34" t="s">
        <v>63</v>
      </c>
    </row>
    <row r="3756" spans="1:4" ht="15" thickBot="1">
      <c r="A3756" s="36">
        <v>183</v>
      </c>
      <c r="B3756" s="35" t="s">
        <v>62</v>
      </c>
      <c r="C3756" s="35">
        <v>3</v>
      </c>
      <c r="D3756" s="34" t="s">
        <v>63</v>
      </c>
    </row>
    <row r="3757" spans="1:4" ht="15" thickBot="1">
      <c r="A3757" s="36">
        <v>184</v>
      </c>
      <c r="B3757" s="35" t="s">
        <v>62</v>
      </c>
      <c r="C3757" s="35">
        <v>3</v>
      </c>
      <c r="D3757" s="34" t="s">
        <v>63</v>
      </c>
    </row>
    <row r="3758" spans="1:4" ht="15" thickBot="1">
      <c r="A3758" s="36">
        <v>185</v>
      </c>
      <c r="B3758" s="35" t="s">
        <v>62</v>
      </c>
      <c r="C3758" s="35">
        <v>3</v>
      </c>
      <c r="D3758" s="35">
        <v>5</v>
      </c>
    </row>
    <row r="3759" spans="1:4" ht="15" thickBot="1">
      <c r="A3759" s="36">
        <v>186</v>
      </c>
      <c r="B3759" s="35" t="s">
        <v>62</v>
      </c>
      <c r="C3759" s="35">
        <v>3</v>
      </c>
      <c r="D3759" s="34" t="s">
        <v>63</v>
      </c>
    </row>
    <row r="3760" spans="1:4" ht="15" thickBot="1">
      <c r="A3760" s="36">
        <v>187</v>
      </c>
      <c r="B3760" s="35" t="s">
        <v>62</v>
      </c>
      <c r="C3760" s="35">
        <v>3</v>
      </c>
      <c r="D3760" s="34" t="s">
        <v>63</v>
      </c>
    </row>
    <row r="3761" spans="1:4" ht="15" thickBot="1">
      <c r="A3761" s="36">
        <v>188</v>
      </c>
      <c r="B3761" s="35" t="s">
        <v>62</v>
      </c>
      <c r="C3761" s="35">
        <v>3</v>
      </c>
      <c r="D3761" s="34" t="s">
        <v>63</v>
      </c>
    </row>
    <row r="3762" spans="1:4" ht="15" thickBot="1">
      <c r="A3762" s="36">
        <v>189</v>
      </c>
      <c r="B3762" s="35" t="s">
        <v>62</v>
      </c>
      <c r="C3762" s="35">
        <v>3</v>
      </c>
      <c r="D3762" s="35">
        <v>7</v>
      </c>
    </row>
    <row r="3763" spans="1:4" ht="15" thickBot="1">
      <c r="A3763" s="36">
        <v>190</v>
      </c>
      <c r="B3763" s="35" t="s">
        <v>62</v>
      </c>
      <c r="C3763" s="35">
        <v>3</v>
      </c>
      <c r="D3763" s="34" t="s">
        <v>63</v>
      </c>
    </row>
    <row r="3764" spans="1:4" ht="15" thickBot="1">
      <c r="A3764" s="36">
        <v>191</v>
      </c>
      <c r="B3764" s="35" t="s">
        <v>62</v>
      </c>
      <c r="C3764" s="35">
        <v>3</v>
      </c>
      <c r="D3764" s="34" t="s">
        <v>63</v>
      </c>
    </row>
    <row r="3765" spans="1:4" ht="15" thickBot="1">
      <c r="A3765" s="36">
        <v>192</v>
      </c>
      <c r="B3765" s="35" t="s">
        <v>62</v>
      </c>
      <c r="C3765" s="35">
        <v>3</v>
      </c>
      <c r="D3765" s="35">
        <v>9</v>
      </c>
    </row>
    <row r="3766" spans="1:4" ht="15" thickBot="1">
      <c r="A3766" s="36">
        <v>193</v>
      </c>
      <c r="B3766" s="35" t="s">
        <v>62</v>
      </c>
      <c r="C3766" s="35">
        <v>3</v>
      </c>
      <c r="D3766" s="35">
        <v>0</v>
      </c>
    </row>
    <row r="3767" spans="1:4" ht="15" thickBot="1">
      <c r="A3767" s="36">
        <v>194</v>
      </c>
      <c r="B3767" s="35" t="s">
        <v>62</v>
      </c>
      <c r="C3767" s="35">
        <v>3</v>
      </c>
      <c r="D3767" s="34" t="s">
        <v>63</v>
      </c>
    </row>
    <row r="3768" spans="1:4" ht="15" thickBot="1">
      <c r="A3768" s="36">
        <v>195</v>
      </c>
      <c r="B3768" s="35" t="s">
        <v>62</v>
      </c>
      <c r="C3768" s="35">
        <v>3</v>
      </c>
      <c r="D3768" s="35">
        <v>8</v>
      </c>
    </row>
    <row r="3769" spans="1:4" ht="15" thickBot="1">
      <c r="A3769" s="36">
        <v>196</v>
      </c>
      <c r="B3769" s="35" t="s">
        <v>62</v>
      </c>
      <c r="C3769" s="35">
        <v>3</v>
      </c>
      <c r="D3769" s="34" t="s">
        <v>63</v>
      </c>
    </row>
    <row r="3770" spans="1:4" ht="15" thickBot="1">
      <c r="A3770" s="36">
        <v>197</v>
      </c>
      <c r="B3770" s="35" t="s">
        <v>62</v>
      </c>
      <c r="C3770" s="35">
        <v>3</v>
      </c>
      <c r="D3770" s="34" t="s">
        <v>63</v>
      </c>
    </row>
    <row r="3771" spans="1:4" ht="15" thickBot="1">
      <c r="A3771" s="36">
        <v>198</v>
      </c>
      <c r="B3771" s="35" t="s">
        <v>62</v>
      </c>
      <c r="C3771" s="35">
        <v>3</v>
      </c>
      <c r="D3771" s="34" t="s">
        <v>63</v>
      </c>
    </row>
    <row r="3772" spans="1:4" ht="15" thickBot="1">
      <c r="A3772" s="36">
        <v>199</v>
      </c>
      <c r="B3772" s="35" t="s">
        <v>62</v>
      </c>
      <c r="C3772" s="35">
        <v>3</v>
      </c>
      <c r="D3772" s="35">
        <v>6</v>
      </c>
    </row>
    <row r="3773" spans="1:4" ht="15" thickBot="1">
      <c r="A3773" s="36">
        <v>200</v>
      </c>
      <c r="B3773" s="35" t="s">
        <v>62</v>
      </c>
      <c r="C3773" s="35">
        <v>3</v>
      </c>
      <c r="D3773" s="35">
        <v>1</v>
      </c>
    </row>
    <row r="3774" spans="1:4" ht="15" thickBot="1">
      <c r="A3774" s="36">
        <v>201</v>
      </c>
      <c r="B3774" s="35" t="s">
        <v>62</v>
      </c>
      <c r="C3774" s="35">
        <v>3</v>
      </c>
      <c r="D3774" s="35">
        <v>0</v>
      </c>
    </row>
    <row r="3775" spans="1:4" ht="15" thickBot="1">
      <c r="A3775" s="36">
        <v>202</v>
      </c>
      <c r="B3775" s="35" t="s">
        <v>62</v>
      </c>
      <c r="C3775" s="35">
        <v>3</v>
      </c>
      <c r="D3775" s="35">
        <v>12</v>
      </c>
    </row>
    <row r="3776" spans="1:4" ht="15" thickBot="1">
      <c r="A3776" s="36">
        <v>203</v>
      </c>
      <c r="B3776" s="35" t="s">
        <v>62</v>
      </c>
      <c r="C3776" s="35">
        <v>3</v>
      </c>
      <c r="D3776" s="35">
        <v>10</v>
      </c>
    </row>
    <row r="3777" spans="1:4" ht="15" thickBot="1">
      <c r="A3777" s="36">
        <v>204</v>
      </c>
      <c r="B3777" s="35" t="s">
        <v>62</v>
      </c>
      <c r="C3777" s="35">
        <v>3</v>
      </c>
      <c r="D3777" s="35">
        <v>18</v>
      </c>
    </row>
    <row r="3778" spans="1:4" ht="15" thickBot="1">
      <c r="A3778" s="36">
        <v>205</v>
      </c>
      <c r="B3778" s="35" t="s">
        <v>62</v>
      </c>
      <c r="C3778" s="35">
        <v>3</v>
      </c>
      <c r="D3778" s="35">
        <v>12</v>
      </c>
    </row>
    <row r="3779" spans="1:4" ht="15" thickBot="1">
      <c r="A3779" s="36">
        <v>206</v>
      </c>
      <c r="B3779" s="35" t="s">
        <v>62</v>
      </c>
      <c r="C3779" s="35">
        <v>3</v>
      </c>
      <c r="D3779" s="35">
        <v>5</v>
      </c>
    </row>
    <row r="3780" spans="1:4" ht="15" thickBot="1">
      <c r="A3780" s="36">
        <v>207</v>
      </c>
      <c r="B3780" s="35" t="s">
        <v>62</v>
      </c>
      <c r="C3780" s="35">
        <v>3</v>
      </c>
      <c r="D3780" s="34" t="s">
        <v>63</v>
      </c>
    </row>
    <row r="3781" spans="1:4" ht="15" thickBot="1">
      <c r="A3781" s="36">
        <v>208</v>
      </c>
      <c r="B3781" s="35" t="s">
        <v>62</v>
      </c>
      <c r="C3781" s="35">
        <v>3</v>
      </c>
      <c r="D3781" s="35">
        <v>0</v>
      </c>
    </row>
    <row r="3782" spans="1:4" ht="15" thickBot="1">
      <c r="A3782" s="36">
        <v>209</v>
      </c>
      <c r="B3782" s="35" t="s">
        <v>62</v>
      </c>
      <c r="C3782" s="35">
        <v>3</v>
      </c>
      <c r="D3782" s="34" t="s">
        <v>63</v>
      </c>
    </row>
    <row r="3783" spans="1:4" ht="15" thickBot="1">
      <c r="A3783" s="36">
        <v>210</v>
      </c>
      <c r="B3783" s="35" t="s">
        <v>62</v>
      </c>
      <c r="C3783" s="35">
        <v>3</v>
      </c>
      <c r="D3783" s="35">
        <v>1</v>
      </c>
    </row>
    <row r="3784" spans="1:4" ht="15" thickBot="1">
      <c r="A3784" s="36">
        <v>211</v>
      </c>
      <c r="B3784" s="35" t="s">
        <v>62</v>
      </c>
      <c r="C3784" s="35">
        <v>3</v>
      </c>
      <c r="D3784" s="34" t="s">
        <v>63</v>
      </c>
    </row>
    <row r="3785" spans="1:4" ht="15" thickBot="1">
      <c r="A3785" s="36">
        <v>212</v>
      </c>
      <c r="B3785" s="35" t="s">
        <v>62</v>
      </c>
      <c r="C3785" s="35">
        <v>3</v>
      </c>
      <c r="D3785" s="34" t="s">
        <v>63</v>
      </c>
    </row>
    <row r="3786" spans="1:4" ht="15" thickBot="1">
      <c r="A3786" s="36">
        <v>213</v>
      </c>
      <c r="B3786" s="35" t="s">
        <v>62</v>
      </c>
      <c r="C3786" s="35">
        <v>3</v>
      </c>
      <c r="D3786" s="35">
        <v>18</v>
      </c>
    </row>
    <row r="3787" spans="1:4" ht="15" thickBot="1">
      <c r="A3787" s="36">
        <v>214</v>
      </c>
      <c r="B3787" s="35" t="s">
        <v>62</v>
      </c>
      <c r="C3787" s="35">
        <v>3</v>
      </c>
      <c r="D3787" s="34" t="s">
        <v>63</v>
      </c>
    </row>
    <row r="3788" spans="1:4" ht="15" thickBot="1">
      <c r="A3788" s="36">
        <v>215</v>
      </c>
      <c r="B3788" s="35" t="s">
        <v>62</v>
      </c>
      <c r="C3788" s="35">
        <v>3</v>
      </c>
      <c r="D3788" s="35">
        <v>13</v>
      </c>
    </row>
    <row r="3789" spans="1:4" ht="15" thickBot="1">
      <c r="A3789" s="36">
        <v>216</v>
      </c>
      <c r="B3789" s="35" t="s">
        <v>62</v>
      </c>
      <c r="C3789" s="35">
        <v>3</v>
      </c>
      <c r="D3789" s="34" t="s">
        <v>63</v>
      </c>
    </row>
    <row r="3790" spans="1:4" ht="15" thickBot="1">
      <c r="A3790" s="36">
        <v>217</v>
      </c>
      <c r="B3790" s="35" t="s">
        <v>62</v>
      </c>
      <c r="C3790" s="35">
        <v>3</v>
      </c>
      <c r="D3790" s="35">
        <v>2</v>
      </c>
    </row>
    <row r="3791" spans="1:4" ht="15" thickBot="1">
      <c r="A3791" s="36">
        <v>218</v>
      </c>
      <c r="B3791" s="35" t="s">
        <v>62</v>
      </c>
      <c r="C3791" s="35">
        <v>3</v>
      </c>
      <c r="D3791" s="35">
        <v>4</v>
      </c>
    </row>
    <row r="3792" spans="1:4" ht="15" thickBot="1">
      <c r="A3792" s="36">
        <v>219</v>
      </c>
      <c r="B3792" s="35" t="s">
        <v>62</v>
      </c>
      <c r="C3792" s="35">
        <v>3</v>
      </c>
      <c r="D3792" s="35">
        <v>0</v>
      </c>
    </row>
    <row r="3793" spans="1:4" ht="15" thickBot="1">
      <c r="A3793" s="36">
        <v>220</v>
      </c>
      <c r="B3793" s="35" t="s">
        <v>62</v>
      </c>
      <c r="C3793" s="35">
        <v>3</v>
      </c>
      <c r="D3793" s="34" t="s">
        <v>63</v>
      </c>
    </row>
    <row r="3794" spans="1:4" ht="15" thickBot="1">
      <c r="A3794" s="36">
        <v>221</v>
      </c>
      <c r="B3794" s="35" t="s">
        <v>62</v>
      </c>
      <c r="C3794" s="35">
        <v>3</v>
      </c>
      <c r="D3794" s="35">
        <v>7</v>
      </c>
    </row>
    <row r="3795" spans="1:4" ht="15" thickBot="1">
      <c r="A3795" s="36">
        <v>222</v>
      </c>
      <c r="B3795" s="35" t="s">
        <v>62</v>
      </c>
      <c r="C3795" s="35">
        <v>3</v>
      </c>
      <c r="D3795" s="35">
        <v>23</v>
      </c>
    </row>
    <row r="3796" spans="1:4" ht="15" thickBot="1">
      <c r="A3796" s="36">
        <v>223</v>
      </c>
      <c r="B3796" s="35" t="s">
        <v>62</v>
      </c>
      <c r="C3796" s="35">
        <v>3</v>
      </c>
      <c r="D3796" s="34" t="s">
        <v>63</v>
      </c>
    </row>
    <row r="3797" spans="1:4" ht="15" thickBot="1">
      <c r="A3797" s="36">
        <v>224</v>
      </c>
      <c r="B3797" s="35" t="s">
        <v>62</v>
      </c>
      <c r="C3797" s="35">
        <v>3</v>
      </c>
      <c r="D3797" s="34" t="s">
        <v>63</v>
      </c>
    </row>
    <row r="3798" spans="1:4" ht="15" thickBot="1">
      <c r="A3798" s="36">
        <v>225</v>
      </c>
      <c r="B3798" s="35" t="s">
        <v>62</v>
      </c>
      <c r="C3798" s="35">
        <v>3</v>
      </c>
      <c r="D3798" s="34" t="s">
        <v>63</v>
      </c>
    </row>
    <row r="3799" spans="1:4" ht="15" thickBot="1">
      <c r="A3799" s="36">
        <v>226</v>
      </c>
      <c r="B3799" s="35" t="s">
        <v>62</v>
      </c>
      <c r="C3799" s="35">
        <v>3</v>
      </c>
      <c r="D3799" s="34" t="s">
        <v>63</v>
      </c>
    </row>
    <row r="3800" spans="1:4" ht="15" thickBot="1">
      <c r="A3800" s="36">
        <v>227</v>
      </c>
      <c r="B3800" s="35" t="s">
        <v>62</v>
      </c>
      <c r="C3800" s="35">
        <v>3</v>
      </c>
      <c r="D3800" s="35">
        <v>0</v>
      </c>
    </row>
    <row r="3801" spans="1:4" ht="15" thickBot="1">
      <c r="A3801" s="36">
        <v>228</v>
      </c>
      <c r="B3801" s="35" t="s">
        <v>62</v>
      </c>
      <c r="C3801" s="35">
        <v>3</v>
      </c>
      <c r="D3801" s="34" t="s">
        <v>63</v>
      </c>
    </row>
    <row r="3802" spans="1:4" ht="15" thickBot="1">
      <c r="A3802" s="36">
        <v>229</v>
      </c>
      <c r="B3802" s="35" t="s">
        <v>62</v>
      </c>
      <c r="C3802" s="35">
        <v>3</v>
      </c>
      <c r="D3802" s="35">
        <v>9</v>
      </c>
    </row>
    <row r="3803" spans="1:4" ht="15" thickBot="1">
      <c r="A3803" s="36">
        <v>230</v>
      </c>
      <c r="B3803" s="35" t="s">
        <v>62</v>
      </c>
      <c r="C3803" s="35">
        <v>3</v>
      </c>
      <c r="D3803" s="35">
        <v>15</v>
      </c>
    </row>
    <row r="3804" spans="1:4" ht="15" thickBot="1">
      <c r="A3804" s="36">
        <v>231</v>
      </c>
      <c r="B3804" s="35" t="s">
        <v>62</v>
      </c>
      <c r="C3804" s="35">
        <v>3</v>
      </c>
      <c r="D3804" s="34" t="s">
        <v>63</v>
      </c>
    </row>
    <row r="3805" spans="1:4" ht="15" thickBot="1">
      <c r="A3805" s="36">
        <v>232</v>
      </c>
      <c r="B3805" s="35" t="s">
        <v>62</v>
      </c>
      <c r="C3805" s="35">
        <v>3</v>
      </c>
      <c r="D3805" s="35">
        <v>16</v>
      </c>
    </row>
    <row r="3806" spans="1:4" ht="15" thickBot="1">
      <c r="A3806" s="36">
        <v>233</v>
      </c>
      <c r="B3806" s="35" t="s">
        <v>62</v>
      </c>
      <c r="C3806" s="35">
        <v>3</v>
      </c>
      <c r="D3806" s="34" t="s">
        <v>63</v>
      </c>
    </row>
    <row r="3807" spans="1:4" ht="15" thickBot="1">
      <c r="A3807" s="36">
        <v>234</v>
      </c>
      <c r="B3807" s="35" t="s">
        <v>62</v>
      </c>
      <c r="C3807" s="35">
        <v>3</v>
      </c>
      <c r="D3807" s="35">
        <v>2</v>
      </c>
    </row>
    <row r="3808" spans="1:4" ht="15" thickBot="1">
      <c r="A3808" s="36">
        <v>235</v>
      </c>
      <c r="B3808" s="35" t="s">
        <v>62</v>
      </c>
      <c r="C3808" s="35">
        <v>3</v>
      </c>
      <c r="D3808" s="35">
        <v>0</v>
      </c>
    </row>
    <row r="3809" spans="1:4" ht="15" thickBot="1">
      <c r="A3809" s="36">
        <v>236</v>
      </c>
      <c r="B3809" s="35" t="s">
        <v>62</v>
      </c>
      <c r="C3809" s="35">
        <v>3</v>
      </c>
      <c r="D3809" s="34" t="s">
        <v>63</v>
      </c>
    </row>
    <row r="3810" spans="1:4" ht="15" thickBot="1">
      <c r="A3810" s="36">
        <v>237</v>
      </c>
      <c r="B3810" s="35" t="s">
        <v>62</v>
      </c>
      <c r="C3810" s="35">
        <v>3</v>
      </c>
      <c r="D3810" s="35">
        <v>2</v>
      </c>
    </row>
    <row r="3811" spans="1:4" ht="15" thickBot="1">
      <c r="A3811" s="36">
        <v>238</v>
      </c>
      <c r="B3811" s="35" t="s">
        <v>62</v>
      </c>
      <c r="C3811" s="35">
        <v>3</v>
      </c>
      <c r="D3811" s="35">
        <v>4</v>
      </c>
    </row>
    <row r="3812" spans="1:4" ht="15" thickBot="1">
      <c r="A3812" s="36">
        <v>239</v>
      </c>
      <c r="B3812" s="35" t="s">
        <v>62</v>
      </c>
      <c r="C3812" s="35">
        <v>3</v>
      </c>
      <c r="D3812" s="34" t="s">
        <v>63</v>
      </c>
    </row>
    <row r="3813" spans="1:4" ht="15" thickBot="1">
      <c r="A3813" s="36">
        <v>240</v>
      </c>
      <c r="B3813" s="35" t="s">
        <v>62</v>
      </c>
      <c r="C3813" s="35">
        <v>3</v>
      </c>
      <c r="D3813" s="35">
        <v>70</v>
      </c>
    </row>
    <row r="3814" spans="1:4" ht="15" thickBot="1">
      <c r="A3814" s="36">
        <v>241</v>
      </c>
      <c r="B3814" s="35" t="s">
        <v>62</v>
      </c>
      <c r="C3814" s="35">
        <v>3</v>
      </c>
      <c r="D3814" s="35">
        <v>3</v>
      </c>
    </row>
    <row r="3815" spans="1:4" ht="15" thickBot="1">
      <c r="A3815" s="36">
        <v>242</v>
      </c>
      <c r="B3815" s="35" t="s">
        <v>62</v>
      </c>
      <c r="C3815" s="35">
        <v>3</v>
      </c>
      <c r="D3815" s="34" t="s">
        <v>63</v>
      </c>
    </row>
    <row r="3816" spans="1:4" ht="15" thickBot="1">
      <c r="A3816" s="36">
        <v>243</v>
      </c>
      <c r="B3816" s="35" t="s">
        <v>62</v>
      </c>
      <c r="C3816" s="35">
        <v>3</v>
      </c>
      <c r="D3816" s="35">
        <v>5</v>
      </c>
    </row>
    <row r="3817" spans="1:4" ht="15" thickBot="1">
      <c r="A3817" s="36">
        <v>244</v>
      </c>
      <c r="B3817" s="35" t="s">
        <v>62</v>
      </c>
      <c r="C3817" s="35">
        <v>3</v>
      </c>
      <c r="D3817" s="34" t="s">
        <v>63</v>
      </c>
    </row>
    <row r="3818" spans="1:4" ht="15" thickBot="1">
      <c r="A3818" s="36">
        <v>245</v>
      </c>
      <c r="B3818" s="35" t="s">
        <v>62</v>
      </c>
      <c r="C3818" s="35">
        <v>3</v>
      </c>
      <c r="D3818" s="35">
        <v>7</v>
      </c>
    </row>
    <row r="3819" spans="1:4" ht="15" thickBot="1">
      <c r="A3819" s="36">
        <v>246</v>
      </c>
      <c r="B3819" s="35" t="s">
        <v>62</v>
      </c>
      <c r="C3819" s="35">
        <v>3</v>
      </c>
      <c r="D3819" s="34" t="s">
        <v>63</v>
      </c>
    </row>
    <row r="3820" spans="1:4" ht="15" thickBot="1">
      <c r="A3820" s="36">
        <v>247</v>
      </c>
      <c r="B3820" s="35" t="s">
        <v>62</v>
      </c>
      <c r="C3820" s="35">
        <v>3</v>
      </c>
      <c r="D3820" s="35">
        <v>7</v>
      </c>
    </row>
    <row r="3821" spans="1:4" ht="15" thickBot="1">
      <c r="A3821" s="36">
        <v>248</v>
      </c>
      <c r="B3821" s="35" t="s">
        <v>62</v>
      </c>
      <c r="C3821" s="35">
        <v>3</v>
      </c>
      <c r="D3821" s="34" t="s">
        <v>63</v>
      </c>
    </row>
    <row r="3822" spans="1:4" ht="15" thickBot="1">
      <c r="A3822" s="36">
        <v>249</v>
      </c>
      <c r="B3822" s="35" t="s">
        <v>62</v>
      </c>
      <c r="C3822" s="35">
        <v>3</v>
      </c>
      <c r="D3822" s="34" t="s">
        <v>63</v>
      </c>
    </row>
    <row r="3823" spans="1:4" ht="15" thickBot="1">
      <c r="A3823" s="36">
        <v>250</v>
      </c>
      <c r="B3823" s="35" t="s">
        <v>62</v>
      </c>
      <c r="C3823" s="35">
        <v>3</v>
      </c>
      <c r="D3823" s="34" t="s">
        <v>63</v>
      </c>
    </row>
    <row r="3824" spans="1:4" ht="15" thickBot="1">
      <c r="A3824" s="36">
        <v>251</v>
      </c>
      <c r="B3824" s="35" t="s">
        <v>62</v>
      </c>
      <c r="C3824" s="35">
        <v>3</v>
      </c>
      <c r="D3824" s="35">
        <v>2</v>
      </c>
    </row>
    <row r="3825" spans="1:4" ht="15" thickBot="1">
      <c r="A3825" s="36">
        <v>252</v>
      </c>
      <c r="B3825" s="35" t="s">
        <v>62</v>
      </c>
      <c r="C3825" s="35">
        <v>3</v>
      </c>
      <c r="D3825" s="34" t="s">
        <v>63</v>
      </c>
    </row>
    <row r="3826" spans="1:4" ht="15" thickBot="1">
      <c r="A3826" s="36">
        <v>253</v>
      </c>
      <c r="B3826" s="35" t="s">
        <v>62</v>
      </c>
      <c r="C3826" s="35">
        <v>3</v>
      </c>
      <c r="D3826" s="34" t="s">
        <v>63</v>
      </c>
    </row>
    <row r="3827" spans="1:4" ht="15" thickBot="1">
      <c r="A3827" s="36">
        <v>254</v>
      </c>
      <c r="B3827" s="35" t="s">
        <v>62</v>
      </c>
      <c r="C3827" s="35">
        <v>3</v>
      </c>
      <c r="D3827" s="34" t="s">
        <v>63</v>
      </c>
    </row>
    <row r="3828" spans="1:4" ht="15" thickBot="1">
      <c r="A3828" s="36">
        <v>255</v>
      </c>
      <c r="B3828" s="35" t="s">
        <v>62</v>
      </c>
      <c r="C3828" s="35">
        <v>3</v>
      </c>
      <c r="D3828" s="35">
        <v>15</v>
      </c>
    </row>
    <row r="3829" spans="1:4" ht="15" thickBot="1">
      <c r="A3829" s="36">
        <v>256</v>
      </c>
      <c r="B3829" s="35" t="s">
        <v>62</v>
      </c>
      <c r="C3829" s="35">
        <v>3</v>
      </c>
      <c r="D3829" s="34" t="s">
        <v>63</v>
      </c>
    </row>
    <row r="3830" spans="1:4" ht="15" thickBot="1">
      <c r="A3830" s="36">
        <v>257</v>
      </c>
      <c r="B3830" s="35" t="s">
        <v>62</v>
      </c>
      <c r="C3830" s="35">
        <v>3</v>
      </c>
      <c r="D3830" s="35">
        <v>16</v>
      </c>
    </row>
    <row r="3831" spans="1:4" ht="15" thickBot="1">
      <c r="A3831" s="36">
        <v>258</v>
      </c>
      <c r="B3831" s="35" t="s">
        <v>62</v>
      </c>
      <c r="C3831" s="35">
        <v>3</v>
      </c>
      <c r="D3831" s="35">
        <v>18</v>
      </c>
    </row>
    <row r="3832" spans="1:4" ht="15" thickBot="1">
      <c r="A3832" s="36">
        <v>259</v>
      </c>
      <c r="B3832" s="35" t="s">
        <v>62</v>
      </c>
      <c r="C3832" s="35">
        <v>3</v>
      </c>
      <c r="D3832" s="35">
        <v>3</v>
      </c>
    </row>
    <row r="3833" spans="1:4" ht="15" thickBot="1">
      <c r="A3833" s="36">
        <v>260</v>
      </c>
      <c r="B3833" s="35" t="s">
        <v>62</v>
      </c>
      <c r="C3833" s="35">
        <v>3</v>
      </c>
      <c r="D3833" s="34" t="s">
        <v>63</v>
      </c>
    </row>
    <row r="3834" spans="1:4" ht="15" thickBot="1">
      <c r="A3834" s="36">
        <v>261</v>
      </c>
      <c r="B3834" s="35" t="s">
        <v>62</v>
      </c>
      <c r="C3834" s="35">
        <v>3</v>
      </c>
      <c r="D3834" s="34" t="s">
        <v>63</v>
      </c>
    </row>
    <row r="3835" spans="1:4" ht="15" thickBot="1">
      <c r="A3835" s="36">
        <v>262</v>
      </c>
      <c r="B3835" s="35" t="s">
        <v>62</v>
      </c>
      <c r="C3835" s="35">
        <v>3</v>
      </c>
      <c r="D3835" s="34" t="s">
        <v>63</v>
      </c>
    </row>
    <row r="3836" spans="1:4" ht="15" thickBot="1">
      <c r="A3836" s="36">
        <v>263</v>
      </c>
      <c r="B3836" s="35" t="s">
        <v>62</v>
      </c>
      <c r="C3836" s="35">
        <v>3</v>
      </c>
      <c r="D3836" s="34" t="s">
        <v>63</v>
      </c>
    </row>
    <row r="3837" spans="1:4" ht="15" thickBot="1">
      <c r="A3837" s="36">
        <v>264</v>
      </c>
      <c r="B3837" s="35" t="s">
        <v>62</v>
      </c>
      <c r="C3837" s="35">
        <v>3</v>
      </c>
      <c r="D3837" s="34" t="s">
        <v>63</v>
      </c>
    </row>
    <row r="3838" spans="1:4" ht="15" thickBot="1">
      <c r="A3838" s="36">
        <v>265</v>
      </c>
      <c r="B3838" s="35" t="s">
        <v>62</v>
      </c>
      <c r="C3838" s="35">
        <v>3</v>
      </c>
      <c r="D3838" s="34" t="s">
        <v>63</v>
      </c>
    </row>
    <row r="3839" spans="1:4" ht="15" thickBot="1">
      <c r="A3839" s="36">
        <v>266</v>
      </c>
      <c r="B3839" s="35" t="s">
        <v>62</v>
      </c>
      <c r="C3839" s="35">
        <v>3</v>
      </c>
      <c r="D3839" s="34" t="s">
        <v>63</v>
      </c>
    </row>
    <row r="3840" spans="1:4" ht="15" thickBot="1">
      <c r="A3840" s="36">
        <v>267</v>
      </c>
      <c r="B3840" s="35" t="s">
        <v>62</v>
      </c>
      <c r="C3840" s="35">
        <v>3</v>
      </c>
      <c r="D3840" s="35">
        <v>8</v>
      </c>
    </row>
    <row r="3841" spans="1:4" ht="15" thickBot="1">
      <c r="A3841" s="36">
        <v>268</v>
      </c>
      <c r="B3841" s="35" t="s">
        <v>62</v>
      </c>
      <c r="C3841" s="35">
        <v>3</v>
      </c>
      <c r="D3841" s="34" t="s">
        <v>63</v>
      </c>
    </row>
    <row r="3842" spans="1:4" ht="15" thickBot="1">
      <c r="A3842" s="36">
        <v>269</v>
      </c>
      <c r="B3842" s="35" t="s">
        <v>62</v>
      </c>
      <c r="C3842" s="35">
        <v>3</v>
      </c>
      <c r="D3842" s="34" t="s">
        <v>63</v>
      </c>
    </row>
    <row r="3843" spans="1:4" ht="15" thickBot="1">
      <c r="A3843" s="36">
        <v>270</v>
      </c>
      <c r="B3843" s="35" t="s">
        <v>62</v>
      </c>
      <c r="C3843" s="35">
        <v>3</v>
      </c>
      <c r="D3843" s="34" t="s">
        <v>63</v>
      </c>
    </row>
    <row r="3844" spans="1:4" ht="15" thickBot="1">
      <c r="A3844" s="36">
        <v>271</v>
      </c>
      <c r="B3844" s="35" t="s">
        <v>62</v>
      </c>
      <c r="C3844" s="35">
        <v>3</v>
      </c>
      <c r="D3844" s="34" t="s">
        <v>63</v>
      </c>
    </row>
    <row r="3845" spans="1:4" ht="15" thickBot="1">
      <c r="A3845" s="36">
        <v>272</v>
      </c>
      <c r="B3845" s="35" t="s">
        <v>62</v>
      </c>
      <c r="C3845" s="35">
        <v>3</v>
      </c>
      <c r="D3845" s="34" t="s">
        <v>63</v>
      </c>
    </row>
    <row r="3846" spans="1:4" ht="15" thickBot="1">
      <c r="A3846" s="36">
        <v>273</v>
      </c>
      <c r="B3846" s="35" t="s">
        <v>62</v>
      </c>
      <c r="C3846" s="35">
        <v>3</v>
      </c>
      <c r="D3846" s="34" t="s">
        <v>63</v>
      </c>
    </row>
    <row r="3847" spans="1:4" ht="15" thickBot="1">
      <c r="A3847" s="36">
        <v>274</v>
      </c>
      <c r="B3847" s="35" t="s">
        <v>62</v>
      </c>
      <c r="C3847" s="35">
        <v>3</v>
      </c>
      <c r="D3847" s="34" t="s">
        <v>63</v>
      </c>
    </row>
    <row r="3848" spans="1:4" ht="15" thickBot="1">
      <c r="A3848" s="36">
        <v>275</v>
      </c>
      <c r="B3848" s="35" t="s">
        <v>62</v>
      </c>
      <c r="C3848" s="35">
        <v>3</v>
      </c>
      <c r="D3848" s="34" t="s">
        <v>63</v>
      </c>
    </row>
    <row r="3849" spans="1:4" ht="15" thickBot="1">
      <c r="A3849" s="36">
        <v>276</v>
      </c>
      <c r="B3849" s="35" t="s">
        <v>62</v>
      </c>
      <c r="C3849" s="35">
        <v>3</v>
      </c>
      <c r="D3849" s="34" t="s">
        <v>63</v>
      </c>
    </row>
    <row r="3850" spans="1:4" ht="15" thickBot="1">
      <c r="A3850" s="36">
        <v>277</v>
      </c>
      <c r="B3850" s="35" t="s">
        <v>62</v>
      </c>
      <c r="C3850" s="35">
        <v>3</v>
      </c>
      <c r="D3850" s="34" t="s">
        <v>63</v>
      </c>
    </row>
    <row r="3851" spans="1:4" ht="15" thickBot="1">
      <c r="A3851" s="36">
        <v>278</v>
      </c>
      <c r="B3851" s="35" t="s">
        <v>62</v>
      </c>
      <c r="C3851" s="35">
        <v>3</v>
      </c>
      <c r="D3851" s="34" t="s">
        <v>63</v>
      </c>
    </row>
    <row r="3852" spans="1:4" ht="15" thickBot="1">
      <c r="A3852" s="36">
        <v>279</v>
      </c>
      <c r="B3852" s="35" t="s">
        <v>62</v>
      </c>
      <c r="C3852" s="35">
        <v>3</v>
      </c>
      <c r="D3852" s="34" t="s">
        <v>63</v>
      </c>
    </row>
    <row r="3853" spans="1:4" ht="15" thickBot="1">
      <c r="A3853" s="36">
        <v>280</v>
      </c>
      <c r="B3853" s="35" t="s">
        <v>62</v>
      </c>
      <c r="C3853" s="35">
        <v>3</v>
      </c>
      <c r="D3853" s="35">
        <v>19</v>
      </c>
    </row>
    <row r="3854" spans="1:4" ht="15" thickBot="1">
      <c r="A3854" s="36">
        <v>281</v>
      </c>
      <c r="B3854" s="35" t="s">
        <v>62</v>
      </c>
      <c r="C3854" s="35">
        <v>3</v>
      </c>
      <c r="D3854" s="35">
        <v>29</v>
      </c>
    </row>
    <row r="3855" spans="1:4" ht="15" thickBot="1">
      <c r="A3855" s="36">
        <v>282</v>
      </c>
      <c r="B3855" s="35" t="s">
        <v>62</v>
      </c>
      <c r="C3855" s="35">
        <v>3</v>
      </c>
      <c r="D3855" s="34" t="s">
        <v>63</v>
      </c>
    </row>
    <row r="3856" spans="1:4" ht="15" thickBot="1">
      <c r="A3856" s="36">
        <v>283</v>
      </c>
      <c r="B3856" s="35" t="s">
        <v>62</v>
      </c>
      <c r="C3856" s="35">
        <v>3</v>
      </c>
      <c r="D3856" s="35">
        <v>13</v>
      </c>
    </row>
    <row r="3857" spans="1:4" ht="15" thickBot="1">
      <c r="A3857" s="36">
        <v>284</v>
      </c>
      <c r="B3857" s="35" t="s">
        <v>62</v>
      </c>
      <c r="C3857" s="35">
        <v>3</v>
      </c>
      <c r="D3857" s="35">
        <v>5</v>
      </c>
    </row>
    <row r="3858" spans="1:4" ht="15" thickBot="1">
      <c r="A3858" s="36">
        <v>285</v>
      </c>
      <c r="B3858" s="35" t="s">
        <v>62</v>
      </c>
      <c r="C3858" s="35">
        <v>3</v>
      </c>
      <c r="D3858" s="35">
        <v>11</v>
      </c>
    </row>
    <row r="3859" spans="1:4" ht="15" thickBot="1">
      <c r="A3859" s="36">
        <v>286</v>
      </c>
      <c r="B3859" s="35" t="s">
        <v>62</v>
      </c>
      <c r="C3859" s="35">
        <v>3</v>
      </c>
      <c r="D3859" s="35">
        <v>14</v>
      </c>
    </row>
    <row r="3860" spans="1:4" ht="15" thickBot="1">
      <c r="A3860" s="36">
        <v>287</v>
      </c>
      <c r="B3860" s="35" t="s">
        <v>62</v>
      </c>
      <c r="C3860" s="35">
        <v>3</v>
      </c>
      <c r="D3860" s="35">
        <v>4</v>
      </c>
    </row>
    <row r="3861" spans="1:4" ht="15" thickBot="1">
      <c r="A3861" s="36">
        <v>288</v>
      </c>
      <c r="B3861" s="35" t="s">
        <v>62</v>
      </c>
      <c r="C3861" s="35">
        <v>3</v>
      </c>
      <c r="D3861" s="34" t="s">
        <v>63</v>
      </c>
    </row>
    <row r="3862" spans="1:4" ht="15" thickBot="1">
      <c r="A3862" s="36">
        <v>289</v>
      </c>
      <c r="B3862" s="35" t="s">
        <v>62</v>
      </c>
      <c r="C3862" s="35">
        <v>3</v>
      </c>
      <c r="D3862" s="34" t="s">
        <v>63</v>
      </c>
    </row>
    <row r="3863" spans="1:4" ht="15" thickBot="1">
      <c r="A3863" s="36">
        <v>290</v>
      </c>
      <c r="B3863" s="35" t="s">
        <v>62</v>
      </c>
      <c r="C3863" s="35">
        <v>3</v>
      </c>
      <c r="D3863" s="35">
        <v>7</v>
      </c>
    </row>
    <row r="3864" spans="1:4" ht="15" thickBot="1">
      <c r="A3864" s="36">
        <v>291</v>
      </c>
      <c r="B3864" s="35" t="s">
        <v>62</v>
      </c>
      <c r="C3864" s="35">
        <v>3</v>
      </c>
      <c r="D3864" s="35">
        <v>20</v>
      </c>
    </row>
    <row r="3865" spans="1:4" ht="15" thickBot="1">
      <c r="A3865" s="36">
        <v>292</v>
      </c>
      <c r="B3865" s="35" t="s">
        <v>62</v>
      </c>
      <c r="C3865" s="35">
        <v>3</v>
      </c>
      <c r="D3865" s="34" t="s">
        <v>63</v>
      </c>
    </row>
    <row r="3866" spans="1:4" ht="15" thickBot="1">
      <c r="A3866" s="36">
        <v>293</v>
      </c>
      <c r="B3866" s="35" t="s">
        <v>62</v>
      </c>
      <c r="C3866" s="35">
        <v>3</v>
      </c>
      <c r="D3866" s="35">
        <v>31</v>
      </c>
    </row>
    <row r="3867" spans="1:4" ht="15" thickBot="1">
      <c r="A3867" s="36">
        <v>294</v>
      </c>
      <c r="B3867" s="35" t="s">
        <v>62</v>
      </c>
      <c r="C3867" s="35">
        <v>3</v>
      </c>
      <c r="D3867" s="35">
        <v>25</v>
      </c>
    </row>
    <row r="3868" spans="1:4" ht="15" thickBot="1">
      <c r="A3868" s="36">
        <v>295</v>
      </c>
      <c r="B3868" s="35" t="s">
        <v>62</v>
      </c>
      <c r="C3868" s="35">
        <v>3</v>
      </c>
      <c r="D3868" s="35">
        <v>9</v>
      </c>
    </row>
    <row r="3869" spans="1:4" ht="15" thickBot="1">
      <c r="A3869" s="36">
        <v>296</v>
      </c>
      <c r="B3869" s="35" t="s">
        <v>62</v>
      </c>
      <c r="C3869" s="35">
        <v>3</v>
      </c>
      <c r="D3869" s="35">
        <v>1</v>
      </c>
    </row>
    <row r="3870" spans="1:4" ht="15" thickBot="1">
      <c r="A3870" s="36">
        <v>297</v>
      </c>
      <c r="B3870" s="35" t="s">
        <v>62</v>
      </c>
      <c r="C3870" s="35">
        <v>3</v>
      </c>
      <c r="D3870" s="35">
        <v>10</v>
      </c>
    </row>
    <row r="3871" spans="1:4" ht="15" thickBot="1">
      <c r="A3871" s="36">
        <v>298</v>
      </c>
      <c r="B3871" s="35" t="s">
        <v>62</v>
      </c>
      <c r="C3871" s="35">
        <v>3</v>
      </c>
      <c r="D3871" s="35">
        <v>11</v>
      </c>
    </row>
    <row r="3872" spans="1:4" ht="15" thickBot="1">
      <c r="A3872" s="36">
        <v>299</v>
      </c>
      <c r="B3872" s="35" t="s">
        <v>62</v>
      </c>
      <c r="C3872" s="35">
        <v>3</v>
      </c>
      <c r="D3872" s="35">
        <v>15</v>
      </c>
    </row>
    <row r="3873" spans="1:4" ht="15" thickBot="1">
      <c r="A3873" s="36">
        <v>300</v>
      </c>
      <c r="B3873" s="35" t="s">
        <v>62</v>
      </c>
      <c r="C3873" s="35">
        <v>3</v>
      </c>
      <c r="D3873" s="35">
        <v>15</v>
      </c>
    </row>
    <row r="3874" spans="1:4" ht="15" thickBot="1">
      <c r="A3874" s="36">
        <v>301</v>
      </c>
      <c r="B3874" s="35" t="s">
        <v>62</v>
      </c>
      <c r="C3874" s="35">
        <v>3</v>
      </c>
      <c r="D3874" s="34" t="s">
        <v>63</v>
      </c>
    </row>
    <row r="3875" spans="1:4" ht="15" thickBot="1">
      <c r="A3875" s="36">
        <v>302</v>
      </c>
      <c r="B3875" s="35" t="s">
        <v>62</v>
      </c>
      <c r="C3875" s="35">
        <v>3</v>
      </c>
      <c r="D3875" s="35">
        <v>0</v>
      </c>
    </row>
    <row r="3876" spans="1:4" ht="15" thickBot="1">
      <c r="A3876" s="36">
        <v>303</v>
      </c>
      <c r="B3876" s="35" t="s">
        <v>62</v>
      </c>
      <c r="C3876" s="35">
        <v>3</v>
      </c>
      <c r="D3876" s="35">
        <v>25</v>
      </c>
    </row>
    <row r="3877" spans="1:4" ht="15" thickBot="1">
      <c r="A3877" s="36">
        <v>304</v>
      </c>
      <c r="B3877" s="35" t="s">
        <v>62</v>
      </c>
      <c r="C3877" s="35">
        <v>3</v>
      </c>
      <c r="D3877" s="35">
        <v>19</v>
      </c>
    </row>
    <row r="3878" spans="1:4" ht="15" thickBot="1">
      <c r="A3878" s="36">
        <v>305</v>
      </c>
      <c r="B3878" s="35" t="s">
        <v>62</v>
      </c>
      <c r="C3878" s="35">
        <v>3</v>
      </c>
      <c r="D3878" s="34" t="s">
        <v>63</v>
      </c>
    </row>
    <row r="3879" spans="1:4" ht="15" thickBot="1">
      <c r="A3879" s="36">
        <v>306</v>
      </c>
      <c r="B3879" s="35" t="s">
        <v>62</v>
      </c>
      <c r="C3879" s="35">
        <v>3</v>
      </c>
      <c r="D3879" s="35">
        <v>3</v>
      </c>
    </row>
    <row r="3880" spans="1:4" ht="15" thickBot="1">
      <c r="A3880" s="36">
        <v>307</v>
      </c>
      <c r="B3880" s="35" t="s">
        <v>62</v>
      </c>
      <c r="C3880" s="35">
        <v>3</v>
      </c>
      <c r="D3880" s="34" t="s">
        <v>63</v>
      </c>
    </row>
    <row r="3881" spans="1:4" ht="15" thickBot="1">
      <c r="A3881" s="36">
        <v>308</v>
      </c>
      <c r="B3881" s="35" t="s">
        <v>62</v>
      </c>
      <c r="C3881" s="35">
        <v>3</v>
      </c>
      <c r="D3881" s="34" t="s">
        <v>63</v>
      </c>
    </row>
    <row r="3882" spans="1:4" ht="15" thickBot="1">
      <c r="A3882" s="36">
        <v>309</v>
      </c>
      <c r="B3882" s="35" t="s">
        <v>62</v>
      </c>
      <c r="C3882" s="35">
        <v>3</v>
      </c>
      <c r="D3882" s="34" t="s">
        <v>63</v>
      </c>
    </row>
    <row r="3883" spans="1:4" ht="15" thickBot="1">
      <c r="A3883" s="36">
        <v>310</v>
      </c>
      <c r="B3883" s="35" t="s">
        <v>62</v>
      </c>
      <c r="C3883" s="35">
        <v>3</v>
      </c>
      <c r="D3883" s="34" t="s">
        <v>63</v>
      </c>
    </row>
    <row r="3884" spans="1:4" ht="15" thickBot="1">
      <c r="A3884" s="36">
        <v>311</v>
      </c>
      <c r="B3884" s="35" t="s">
        <v>62</v>
      </c>
      <c r="C3884" s="35">
        <v>3</v>
      </c>
      <c r="D3884" s="34" t="s">
        <v>63</v>
      </c>
    </row>
    <row r="3885" spans="1:4" ht="15" thickBot="1">
      <c r="A3885" s="36">
        <v>312</v>
      </c>
      <c r="B3885" s="35" t="s">
        <v>62</v>
      </c>
      <c r="C3885" s="35">
        <v>3</v>
      </c>
      <c r="D3885" s="34" t="s">
        <v>63</v>
      </c>
    </row>
    <row r="3886" spans="1:4" ht="15" thickBot="1">
      <c r="A3886" s="36">
        <v>313</v>
      </c>
      <c r="B3886" s="35" t="s">
        <v>62</v>
      </c>
      <c r="C3886" s="35">
        <v>3</v>
      </c>
      <c r="D3886" s="34" t="s">
        <v>63</v>
      </c>
    </row>
    <row r="3887" spans="1:4" ht="15" thickBot="1">
      <c r="A3887" s="36">
        <v>314</v>
      </c>
      <c r="B3887" s="35" t="s">
        <v>62</v>
      </c>
      <c r="C3887" s="35">
        <v>3</v>
      </c>
      <c r="D3887" s="34" t="s">
        <v>63</v>
      </c>
    </row>
    <row r="3888" spans="1:4" ht="15" thickBot="1">
      <c r="A3888" s="36">
        <v>315</v>
      </c>
      <c r="B3888" s="35" t="s">
        <v>62</v>
      </c>
      <c r="C3888" s="35">
        <v>3</v>
      </c>
      <c r="D3888" s="34" t="s">
        <v>63</v>
      </c>
    </row>
    <row r="3889" spans="1:4" ht="15" thickBot="1">
      <c r="A3889" s="36">
        <v>316</v>
      </c>
      <c r="B3889" s="35" t="s">
        <v>62</v>
      </c>
      <c r="C3889" s="35">
        <v>3</v>
      </c>
      <c r="D3889" s="34" t="s">
        <v>63</v>
      </c>
    </row>
    <row r="3890" spans="1:4" ht="15" thickBot="1">
      <c r="A3890" s="36">
        <v>317</v>
      </c>
      <c r="B3890" s="35" t="s">
        <v>62</v>
      </c>
      <c r="C3890" s="35">
        <v>3</v>
      </c>
      <c r="D3890" s="34" t="s">
        <v>63</v>
      </c>
    </row>
    <row r="3891" spans="1:4" ht="15" thickBot="1">
      <c r="A3891" s="36">
        <v>318</v>
      </c>
      <c r="B3891" s="35" t="s">
        <v>62</v>
      </c>
      <c r="C3891" s="35">
        <v>3</v>
      </c>
      <c r="D3891" s="34" t="s">
        <v>63</v>
      </c>
    </row>
    <row r="3892" spans="1:4" ht="15" thickBot="1">
      <c r="A3892" s="36">
        <v>319</v>
      </c>
      <c r="B3892" s="35" t="s">
        <v>62</v>
      </c>
      <c r="C3892" s="35">
        <v>3</v>
      </c>
      <c r="D3892" s="35">
        <v>4</v>
      </c>
    </row>
    <row r="3893" spans="1:4" ht="15" thickBot="1">
      <c r="A3893" s="36">
        <v>320</v>
      </c>
      <c r="B3893" s="35" t="s">
        <v>62</v>
      </c>
      <c r="C3893" s="35">
        <v>3</v>
      </c>
      <c r="D3893" s="35">
        <v>10</v>
      </c>
    </row>
    <row r="3894" spans="1:4" ht="15" thickBot="1">
      <c r="A3894" s="36">
        <v>321</v>
      </c>
      <c r="B3894" s="35" t="s">
        <v>62</v>
      </c>
      <c r="C3894" s="35">
        <v>3</v>
      </c>
      <c r="D3894" s="34" t="s">
        <v>63</v>
      </c>
    </row>
    <row r="3895" spans="1:4" ht="15" thickBot="1">
      <c r="A3895" s="36">
        <v>322</v>
      </c>
      <c r="B3895" s="35" t="s">
        <v>62</v>
      </c>
      <c r="C3895" s="35">
        <v>3</v>
      </c>
      <c r="D3895" s="34" t="s">
        <v>63</v>
      </c>
    </row>
    <row r="3896" spans="1:4" ht="15" thickBot="1">
      <c r="A3896" s="36">
        <v>323</v>
      </c>
      <c r="B3896" s="35" t="s">
        <v>62</v>
      </c>
      <c r="C3896" s="35">
        <v>3</v>
      </c>
      <c r="D3896" s="35">
        <v>5</v>
      </c>
    </row>
    <row r="3897" spans="1:4" ht="15" thickBot="1">
      <c r="A3897" s="36">
        <v>324</v>
      </c>
      <c r="B3897" s="35" t="s">
        <v>62</v>
      </c>
      <c r="C3897" s="35">
        <v>3</v>
      </c>
      <c r="D3897" s="35">
        <v>10</v>
      </c>
    </row>
    <row r="3898" spans="1:4" ht="15" thickBot="1">
      <c r="A3898" s="36">
        <v>325</v>
      </c>
      <c r="B3898" s="35" t="s">
        <v>62</v>
      </c>
      <c r="C3898" s="35">
        <v>3</v>
      </c>
      <c r="D3898" s="35">
        <v>18</v>
      </c>
    </row>
    <row r="3899" spans="1:4" ht="15" thickBot="1">
      <c r="A3899" s="36">
        <v>326</v>
      </c>
      <c r="B3899" s="35" t="s">
        <v>62</v>
      </c>
      <c r="C3899" s="35">
        <v>3</v>
      </c>
      <c r="D3899" s="34" t="s">
        <v>63</v>
      </c>
    </row>
    <row r="3900" spans="1:4" ht="15" thickBot="1">
      <c r="A3900" s="36">
        <v>327</v>
      </c>
      <c r="B3900" s="35" t="s">
        <v>62</v>
      </c>
      <c r="C3900" s="35">
        <v>3</v>
      </c>
      <c r="D3900" s="34" t="s">
        <v>63</v>
      </c>
    </row>
    <row r="3901" spans="1:4" ht="15" thickBot="1">
      <c r="A3901" s="36">
        <v>328</v>
      </c>
      <c r="B3901" s="35" t="s">
        <v>62</v>
      </c>
      <c r="C3901" s="35">
        <v>3</v>
      </c>
      <c r="D3901" s="35">
        <v>29</v>
      </c>
    </row>
    <row r="3902" spans="1:4" ht="15" thickBot="1">
      <c r="A3902" s="36">
        <v>1</v>
      </c>
      <c r="B3902" s="35" t="s">
        <v>60</v>
      </c>
      <c r="C3902" s="35">
        <v>1</v>
      </c>
      <c r="D3902" s="35">
        <v>4</v>
      </c>
    </row>
    <row r="3903" spans="1:4" ht="15" thickBot="1">
      <c r="A3903" s="36">
        <v>2</v>
      </c>
      <c r="B3903" s="35" t="s">
        <v>60</v>
      </c>
      <c r="C3903" s="35">
        <v>1</v>
      </c>
      <c r="D3903" s="35">
        <v>9</v>
      </c>
    </row>
    <row r="3904" spans="1:4" ht="15" thickBot="1">
      <c r="A3904" s="36">
        <v>3</v>
      </c>
      <c r="B3904" s="35" t="s">
        <v>60</v>
      </c>
      <c r="C3904" s="35">
        <v>1</v>
      </c>
      <c r="D3904" s="35">
        <v>1</v>
      </c>
    </row>
    <row r="3905" spans="1:4" ht="15" thickBot="1">
      <c r="A3905" s="36">
        <v>4</v>
      </c>
      <c r="B3905" s="35" t="s">
        <v>60</v>
      </c>
      <c r="C3905" s="35">
        <v>1</v>
      </c>
      <c r="D3905" s="35">
        <v>2</v>
      </c>
    </row>
    <row r="3906" spans="1:4" ht="15" thickBot="1">
      <c r="A3906" s="36">
        <v>5</v>
      </c>
      <c r="B3906" s="35" t="s">
        <v>60</v>
      </c>
      <c r="C3906" s="35">
        <v>1</v>
      </c>
      <c r="D3906" s="35">
        <v>10</v>
      </c>
    </row>
    <row r="3907" spans="1:4" ht="15" thickBot="1">
      <c r="A3907" s="36">
        <v>6</v>
      </c>
      <c r="B3907" s="35" t="s">
        <v>60</v>
      </c>
      <c r="C3907" s="35">
        <v>1</v>
      </c>
      <c r="D3907" s="35">
        <v>6</v>
      </c>
    </row>
    <row r="3908" spans="1:4" ht="15" thickBot="1">
      <c r="A3908" s="36">
        <v>7</v>
      </c>
      <c r="B3908" s="35" t="s">
        <v>60</v>
      </c>
      <c r="C3908" s="35">
        <v>1</v>
      </c>
      <c r="D3908" s="35">
        <v>9</v>
      </c>
    </row>
    <row r="3909" spans="1:4" ht="15" thickBot="1">
      <c r="A3909" s="36">
        <v>8</v>
      </c>
      <c r="B3909" s="35" t="s">
        <v>60</v>
      </c>
      <c r="C3909" s="35">
        <v>1</v>
      </c>
      <c r="D3909" s="34" t="s">
        <v>63</v>
      </c>
    </row>
    <row r="3910" spans="1:4" ht="15" thickBot="1">
      <c r="A3910" s="36">
        <v>9</v>
      </c>
      <c r="B3910" s="35" t="s">
        <v>60</v>
      </c>
      <c r="C3910" s="35">
        <v>1</v>
      </c>
      <c r="D3910" s="35">
        <v>5</v>
      </c>
    </row>
    <row r="3911" spans="1:4" ht="15" thickBot="1">
      <c r="A3911" s="36">
        <v>10</v>
      </c>
      <c r="B3911" s="35" t="s">
        <v>60</v>
      </c>
      <c r="C3911" s="35">
        <v>1</v>
      </c>
      <c r="D3911" s="35">
        <v>3</v>
      </c>
    </row>
    <row r="3912" spans="1:4" ht="15" thickBot="1">
      <c r="A3912" s="36">
        <v>11</v>
      </c>
      <c r="B3912" s="35" t="s">
        <v>60</v>
      </c>
      <c r="C3912" s="35">
        <v>1</v>
      </c>
      <c r="D3912" s="35">
        <v>6</v>
      </c>
    </row>
    <row r="3913" spans="1:4" ht="15" thickBot="1">
      <c r="A3913" s="36">
        <v>12</v>
      </c>
      <c r="B3913" s="35" t="s">
        <v>60</v>
      </c>
      <c r="C3913" s="35">
        <v>1</v>
      </c>
      <c r="D3913" s="35">
        <v>7</v>
      </c>
    </row>
    <row r="3914" spans="1:4" ht="15" thickBot="1">
      <c r="A3914" s="36">
        <v>13</v>
      </c>
      <c r="B3914" s="35" t="s">
        <v>60</v>
      </c>
      <c r="C3914" s="35">
        <v>1</v>
      </c>
      <c r="D3914" s="35">
        <v>6</v>
      </c>
    </row>
    <row r="3915" spans="1:4" ht="15" thickBot="1">
      <c r="A3915" s="36">
        <v>14</v>
      </c>
      <c r="B3915" s="35" t="s">
        <v>60</v>
      </c>
      <c r="C3915" s="35">
        <v>1</v>
      </c>
      <c r="D3915" s="35">
        <v>13</v>
      </c>
    </row>
    <row r="3916" spans="1:4" ht="15" thickBot="1">
      <c r="A3916" s="36">
        <v>15</v>
      </c>
      <c r="B3916" s="35" t="s">
        <v>60</v>
      </c>
      <c r="C3916" s="35">
        <v>1</v>
      </c>
      <c r="D3916" s="35">
        <v>1</v>
      </c>
    </row>
    <row r="3917" spans="1:4" ht="15" thickBot="1">
      <c r="A3917" s="36">
        <v>16</v>
      </c>
      <c r="B3917" s="35" t="s">
        <v>60</v>
      </c>
      <c r="C3917" s="35">
        <v>1</v>
      </c>
      <c r="D3917" s="35">
        <v>10</v>
      </c>
    </row>
    <row r="3918" spans="1:4" ht="15" thickBot="1">
      <c r="A3918" s="36">
        <v>17</v>
      </c>
      <c r="B3918" s="35" t="s">
        <v>60</v>
      </c>
      <c r="C3918" s="35">
        <v>1</v>
      </c>
      <c r="D3918" s="35">
        <v>10</v>
      </c>
    </row>
    <row r="3919" spans="1:4" ht="15" thickBot="1">
      <c r="A3919" s="36">
        <v>18</v>
      </c>
      <c r="B3919" s="35" t="s">
        <v>60</v>
      </c>
      <c r="C3919" s="35">
        <v>1</v>
      </c>
      <c r="D3919" s="35">
        <v>0</v>
      </c>
    </row>
    <row r="3920" spans="1:4" ht="15" thickBot="1">
      <c r="A3920" s="36">
        <v>19</v>
      </c>
      <c r="B3920" s="35" t="s">
        <v>60</v>
      </c>
      <c r="C3920" s="35">
        <v>1</v>
      </c>
      <c r="D3920" s="35">
        <v>29</v>
      </c>
    </row>
    <row r="3921" spans="1:4" ht="15" thickBot="1">
      <c r="A3921" s="36">
        <v>20</v>
      </c>
      <c r="B3921" s="35" t="s">
        <v>60</v>
      </c>
      <c r="C3921" s="35">
        <v>1</v>
      </c>
      <c r="D3921" s="34" t="s">
        <v>63</v>
      </c>
    </row>
    <row r="3922" spans="1:4" ht="15" thickBot="1">
      <c r="A3922" s="36">
        <v>21</v>
      </c>
      <c r="B3922" s="35" t="s">
        <v>60</v>
      </c>
      <c r="C3922" s="35">
        <v>1</v>
      </c>
      <c r="D3922" s="35">
        <v>3</v>
      </c>
    </row>
    <row r="3923" spans="1:4" ht="15" thickBot="1">
      <c r="A3923" s="36">
        <v>22</v>
      </c>
      <c r="B3923" s="35" t="s">
        <v>60</v>
      </c>
      <c r="C3923" s="35">
        <v>1</v>
      </c>
      <c r="D3923" s="35">
        <v>6</v>
      </c>
    </row>
    <row r="3924" spans="1:4" ht="15" thickBot="1">
      <c r="A3924" s="36">
        <v>23</v>
      </c>
      <c r="B3924" s="35" t="s">
        <v>60</v>
      </c>
      <c r="C3924" s="35">
        <v>1</v>
      </c>
      <c r="D3924" s="34" t="s">
        <v>63</v>
      </c>
    </row>
    <row r="3925" spans="1:4" ht="15" thickBot="1">
      <c r="A3925" s="36">
        <v>24</v>
      </c>
      <c r="B3925" s="35" t="s">
        <v>60</v>
      </c>
      <c r="C3925" s="35">
        <v>1</v>
      </c>
      <c r="D3925" s="35">
        <v>7</v>
      </c>
    </row>
    <row r="3926" spans="1:4" ht="15" thickBot="1">
      <c r="A3926" s="36">
        <v>25</v>
      </c>
      <c r="B3926" s="35" t="s">
        <v>60</v>
      </c>
      <c r="C3926" s="35">
        <v>1</v>
      </c>
      <c r="D3926" s="34" t="s">
        <v>63</v>
      </c>
    </row>
    <row r="3927" spans="1:4" ht="15" thickBot="1">
      <c r="A3927" s="36">
        <v>26</v>
      </c>
      <c r="B3927" s="35" t="s">
        <v>60</v>
      </c>
      <c r="C3927" s="35">
        <v>1</v>
      </c>
      <c r="D3927" s="35">
        <v>2</v>
      </c>
    </row>
    <row r="3928" spans="1:4" ht="15" thickBot="1">
      <c r="A3928" s="36">
        <v>27</v>
      </c>
      <c r="B3928" s="35" t="s">
        <v>60</v>
      </c>
      <c r="C3928" s="35">
        <v>1</v>
      </c>
      <c r="D3928" s="35">
        <v>10</v>
      </c>
    </row>
    <row r="3929" spans="1:4" ht="15" thickBot="1">
      <c r="A3929" s="36">
        <v>28</v>
      </c>
      <c r="B3929" s="35" t="s">
        <v>60</v>
      </c>
      <c r="C3929" s="35">
        <v>1</v>
      </c>
      <c r="D3929" s="35">
        <v>4</v>
      </c>
    </row>
    <row r="3930" spans="1:4" ht="15" thickBot="1">
      <c r="A3930" s="36">
        <v>29</v>
      </c>
      <c r="B3930" s="35" t="s">
        <v>60</v>
      </c>
      <c r="C3930" s="35">
        <v>1</v>
      </c>
      <c r="D3930" s="35">
        <v>11</v>
      </c>
    </row>
    <row r="3931" spans="1:4" ht="15" thickBot="1">
      <c r="A3931" s="36">
        <v>30</v>
      </c>
      <c r="B3931" s="35" t="s">
        <v>60</v>
      </c>
      <c r="C3931" s="35">
        <v>1</v>
      </c>
      <c r="D3931" s="34" t="s">
        <v>63</v>
      </c>
    </row>
    <row r="3932" spans="1:4" ht="15" thickBot="1">
      <c r="A3932" s="36">
        <v>31</v>
      </c>
      <c r="B3932" s="35" t="s">
        <v>60</v>
      </c>
      <c r="C3932" s="35">
        <v>1</v>
      </c>
      <c r="D3932" s="35">
        <v>5</v>
      </c>
    </row>
    <row r="3933" spans="1:4" ht="15" thickBot="1">
      <c r="A3933" s="36">
        <v>32</v>
      </c>
      <c r="B3933" s="35" t="s">
        <v>60</v>
      </c>
      <c r="C3933" s="35">
        <v>1</v>
      </c>
      <c r="D3933" s="35">
        <v>5</v>
      </c>
    </row>
    <row r="3934" spans="1:4" ht="15" thickBot="1">
      <c r="A3934" s="36">
        <v>33</v>
      </c>
      <c r="B3934" s="35" t="s">
        <v>60</v>
      </c>
      <c r="C3934" s="35">
        <v>1</v>
      </c>
      <c r="D3934" s="34" t="s">
        <v>63</v>
      </c>
    </row>
    <row r="3935" spans="1:4" ht="15" thickBot="1">
      <c r="A3935" s="36">
        <v>34</v>
      </c>
      <c r="B3935" s="35" t="s">
        <v>60</v>
      </c>
      <c r="C3935" s="35">
        <v>1</v>
      </c>
      <c r="D3935" s="35">
        <v>12</v>
      </c>
    </row>
    <row r="3936" spans="1:4" ht="15" thickBot="1">
      <c r="A3936" s="36">
        <v>35</v>
      </c>
      <c r="B3936" s="35" t="s">
        <v>60</v>
      </c>
      <c r="C3936" s="35">
        <v>1</v>
      </c>
      <c r="D3936" s="35">
        <v>28</v>
      </c>
    </row>
    <row r="3937" spans="1:4" ht="15" thickBot="1">
      <c r="A3937" s="36">
        <v>36</v>
      </c>
      <c r="B3937" s="35" t="s">
        <v>60</v>
      </c>
      <c r="C3937" s="35">
        <v>1</v>
      </c>
      <c r="D3937" s="35">
        <v>0</v>
      </c>
    </row>
    <row r="3938" spans="1:4" ht="15" thickBot="1">
      <c r="A3938" s="36">
        <v>37</v>
      </c>
      <c r="B3938" s="35" t="s">
        <v>60</v>
      </c>
      <c r="C3938" s="35">
        <v>1</v>
      </c>
      <c r="D3938" s="35">
        <v>2</v>
      </c>
    </row>
    <row r="3939" spans="1:4" ht="15" thickBot="1">
      <c r="A3939" s="36">
        <v>38</v>
      </c>
      <c r="B3939" s="35" t="s">
        <v>60</v>
      </c>
      <c r="C3939" s="35">
        <v>1</v>
      </c>
      <c r="D3939" s="35">
        <v>4</v>
      </c>
    </row>
    <row r="3940" spans="1:4" ht="15" thickBot="1">
      <c r="A3940" s="36">
        <v>39</v>
      </c>
      <c r="B3940" s="35" t="s">
        <v>60</v>
      </c>
      <c r="C3940" s="35">
        <v>1</v>
      </c>
      <c r="D3940" s="35">
        <v>0</v>
      </c>
    </row>
    <row r="3941" spans="1:4" ht="15" thickBot="1">
      <c r="A3941" s="36">
        <v>40</v>
      </c>
      <c r="B3941" s="35" t="s">
        <v>60</v>
      </c>
      <c r="C3941" s="35">
        <v>1</v>
      </c>
      <c r="D3941" s="35">
        <v>3</v>
      </c>
    </row>
    <row r="3942" spans="1:4" ht="15" thickBot="1">
      <c r="A3942" s="36">
        <v>41</v>
      </c>
      <c r="B3942" s="35" t="s">
        <v>60</v>
      </c>
      <c r="C3942" s="35">
        <v>1</v>
      </c>
      <c r="D3942" s="35">
        <v>36</v>
      </c>
    </row>
    <row r="3943" spans="1:4" ht="15" thickBot="1">
      <c r="A3943" s="36">
        <v>42</v>
      </c>
      <c r="B3943" s="35" t="s">
        <v>60</v>
      </c>
      <c r="C3943" s="35">
        <v>1</v>
      </c>
      <c r="D3943" s="35">
        <v>8</v>
      </c>
    </row>
    <row r="3944" spans="1:4" ht="15" thickBot="1">
      <c r="A3944" s="36">
        <v>43</v>
      </c>
      <c r="B3944" s="35" t="s">
        <v>60</v>
      </c>
      <c r="C3944" s="35">
        <v>1</v>
      </c>
      <c r="D3944" s="35">
        <v>25</v>
      </c>
    </row>
    <row r="3945" spans="1:4" ht="15" thickBot="1">
      <c r="A3945" s="36">
        <v>44</v>
      </c>
      <c r="B3945" s="35" t="s">
        <v>60</v>
      </c>
      <c r="C3945" s="35">
        <v>1</v>
      </c>
      <c r="D3945" s="35">
        <v>10</v>
      </c>
    </row>
    <row r="3946" spans="1:4" ht="15" thickBot="1">
      <c r="A3946" s="36">
        <v>45</v>
      </c>
      <c r="B3946" s="35" t="s">
        <v>60</v>
      </c>
      <c r="C3946" s="35">
        <v>1</v>
      </c>
      <c r="D3946" s="35">
        <v>8</v>
      </c>
    </row>
    <row r="3947" spans="1:4" ht="15" thickBot="1">
      <c r="A3947" s="36">
        <v>46</v>
      </c>
      <c r="B3947" s="35" t="s">
        <v>60</v>
      </c>
      <c r="C3947" s="35">
        <v>1</v>
      </c>
      <c r="D3947" s="35">
        <v>7</v>
      </c>
    </row>
    <row r="3948" spans="1:4" ht="15" thickBot="1">
      <c r="A3948" s="36">
        <v>47</v>
      </c>
      <c r="B3948" s="35" t="s">
        <v>60</v>
      </c>
      <c r="C3948" s="35">
        <v>1</v>
      </c>
      <c r="D3948" s="35">
        <v>4</v>
      </c>
    </row>
    <row r="3949" spans="1:4" ht="15" thickBot="1">
      <c r="A3949" s="36">
        <v>48</v>
      </c>
      <c r="B3949" s="35" t="s">
        <v>60</v>
      </c>
      <c r="C3949" s="35">
        <v>1</v>
      </c>
      <c r="D3949" s="35">
        <v>4</v>
      </c>
    </row>
    <row r="3950" spans="1:4" ht="15" thickBot="1">
      <c r="A3950" s="36">
        <v>49</v>
      </c>
      <c r="B3950" s="35" t="s">
        <v>60</v>
      </c>
      <c r="C3950" s="35">
        <v>1</v>
      </c>
      <c r="D3950" s="35">
        <v>8</v>
      </c>
    </row>
    <row r="3951" spans="1:4" ht="15" thickBot="1">
      <c r="A3951" s="36">
        <v>50</v>
      </c>
      <c r="B3951" s="35" t="s">
        <v>60</v>
      </c>
      <c r="C3951" s="35">
        <v>1</v>
      </c>
      <c r="D3951" s="35">
        <v>7</v>
      </c>
    </row>
    <row r="3952" spans="1:4" ht="15" thickBot="1">
      <c r="A3952" s="36">
        <v>51</v>
      </c>
      <c r="B3952" s="35" t="s">
        <v>60</v>
      </c>
      <c r="C3952" s="35">
        <v>1</v>
      </c>
      <c r="D3952" s="35">
        <v>1</v>
      </c>
    </row>
    <row r="3953" spans="1:4" ht="15" thickBot="1">
      <c r="A3953" s="36">
        <v>52</v>
      </c>
      <c r="B3953" s="35" t="s">
        <v>60</v>
      </c>
      <c r="C3953" s="35">
        <v>1</v>
      </c>
      <c r="D3953" s="35">
        <v>4</v>
      </c>
    </row>
    <row r="3954" spans="1:4" ht="15" thickBot="1">
      <c r="A3954" s="36">
        <v>53</v>
      </c>
      <c r="B3954" s="35" t="s">
        <v>60</v>
      </c>
      <c r="C3954" s="35">
        <v>1</v>
      </c>
      <c r="D3954" s="35">
        <v>4</v>
      </c>
    </row>
    <row r="3955" spans="1:4" ht="15" thickBot="1">
      <c r="A3955" s="36">
        <v>54</v>
      </c>
      <c r="B3955" s="35" t="s">
        <v>60</v>
      </c>
      <c r="C3955" s="35">
        <v>1</v>
      </c>
      <c r="D3955" s="35">
        <v>4</v>
      </c>
    </row>
    <row r="3956" spans="1:4" ht="15" thickBot="1">
      <c r="A3956" s="36">
        <v>55</v>
      </c>
      <c r="B3956" s="35" t="s">
        <v>60</v>
      </c>
      <c r="C3956" s="35">
        <v>1</v>
      </c>
      <c r="D3956" s="35">
        <v>2</v>
      </c>
    </row>
    <row r="3957" spans="1:4" ht="15" thickBot="1">
      <c r="A3957" s="36">
        <v>56</v>
      </c>
      <c r="B3957" s="35" t="s">
        <v>60</v>
      </c>
      <c r="C3957" s="35">
        <v>1</v>
      </c>
      <c r="D3957" s="35">
        <v>7</v>
      </c>
    </row>
    <row r="3958" spans="1:4" ht="15" thickBot="1">
      <c r="A3958" s="36">
        <v>57</v>
      </c>
      <c r="B3958" s="35" t="s">
        <v>60</v>
      </c>
      <c r="C3958" s="35">
        <v>1</v>
      </c>
      <c r="D3958" s="35">
        <v>1</v>
      </c>
    </row>
    <row r="3959" spans="1:4" ht="15" thickBot="1">
      <c r="A3959" s="36">
        <v>58</v>
      </c>
      <c r="B3959" s="35" t="s">
        <v>60</v>
      </c>
      <c r="C3959" s="35">
        <v>1</v>
      </c>
      <c r="D3959" s="35">
        <v>4</v>
      </c>
    </row>
    <row r="3960" spans="1:4" ht="15" thickBot="1">
      <c r="A3960" s="36">
        <v>59</v>
      </c>
      <c r="B3960" s="35" t="s">
        <v>60</v>
      </c>
      <c r="C3960" s="35">
        <v>1</v>
      </c>
      <c r="D3960" s="35">
        <v>6</v>
      </c>
    </row>
    <row r="3961" spans="1:4" ht="15" thickBot="1">
      <c r="A3961" s="36">
        <v>60</v>
      </c>
      <c r="B3961" s="35" t="s">
        <v>60</v>
      </c>
      <c r="C3961" s="35">
        <v>1</v>
      </c>
      <c r="D3961" s="35">
        <v>9</v>
      </c>
    </row>
    <row r="3962" spans="1:4" ht="15" thickBot="1">
      <c r="A3962" s="36">
        <v>61</v>
      </c>
      <c r="B3962" s="35" t="s">
        <v>60</v>
      </c>
      <c r="C3962" s="35">
        <v>1</v>
      </c>
      <c r="D3962" s="35">
        <v>7</v>
      </c>
    </row>
    <row r="3963" spans="1:4" ht="15" thickBot="1">
      <c r="A3963" s="36">
        <v>62</v>
      </c>
      <c r="B3963" s="35" t="s">
        <v>60</v>
      </c>
      <c r="C3963" s="35">
        <v>1</v>
      </c>
      <c r="D3963" s="35">
        <v>17</v>
      </c>
    </row>
    <row r="3964" spans="1:4" ht="15" thickBot="1">
      <c r="A3964" s="36">
        <v>63</v>
      </c>
      <c r="B3964" s="35" t="s">
        <v>60</v>
      </c>
      <c r="C3964" s="35">
        <v>1</v>
      </c>
      <c r="D3964" s="35">
        <v>1</v>
      </c>
    </row>
    <row r="3965" spans="1:4" ht="15" thickBot="1">
      <c r="A3965" s="36">
        <v>64</v>
      </c>
      <c r="B3965" s="35" t="s">
        <v>60</v>
      </c>
      <c r="C3965" s="35">
        <v>1</v>
      </c>
      <c r="D3965" s="35">
        <v>20</v>
      </c>
    </row>
    <row r="3966" spans="1:4" ht="15" thickBot="1">
      <c r="A3966" s="36">
        <v>65</v>
      </c>
      <c r="B3966" s="35" t="s">
        <v>60</v>
      </c>
      <c r="C3966" s="35">
        <v>1</v>
      </c>
      <c r="D3966" s="35">
        <v>16</v>
      </c>
    </row>
    <row r="3967" spans="1:4" ht="15" thickBot="1">
      <c r="A3967" s="36">
        <v>66</v>
      </c>
      <c r="B3967" s="35" t="s">
        <v>60</v>
      </c>
      <c r="C3967" s="35">
        <v>1</v>
      </c>
      <c r="D3967" s="35">
        <v>6</v>
      </c>
    </row>
    <row r="3968" spans="1:4" ht="15" thickBot="1">
      <c r="A3968" s="36">
        <v>67</v>
      </c>
      <c r="B3968" s="35" t="s">
        <v>60</v>
      </c>
      <c r="C3968" s="35">
        <v>1</v>
      </c>
      <c r="D3968" s="35">
        <v>5</v>
      </c>
    </row>
    <row r="3969" spans="1:4" ht="15" thickBot="1">
      <c r="A3969" s="36">
        <v>68</v>
      </c>
      <c r="B3969" s="35" t="s">
        <v>60</v>
      </c>
      <c r="C3969" s="35">
        <v>1</v>
      </c>
      <c r="D3969" s="35">
        <v>11</v>
      </c>
    </row>
    <row r="3970" spans="1:4" ht="15" thickBot="1">
      <c r="A3970" s="36">
        <v>69</v>
      </c>
      <c r="B3970" s="35" t="s">
        <v>60</v>
      </c>
      <c r="C3970" s="35">
        <v>1</v>
      </c>
      <c r="D3970" s="35">
        <v>6</v>
      </c>
    </row>
    <row r="3971" spans="1:4" ht="15" thickBot="1">
      <c r="A3971" s="36">
        <v>70</v>
      </c>
      <c r="B3971" s="35" t="s">
        <v>60</v>
      </c>
      <c r="C3971" s="35">
        <v>1</v>
      </c>
      <c r="D3971" s="34" t="s">
        <v>63</v>
      </c>
    </row>
    <row r="3972" spans="1:4" ht="15" thickBot="1">
      <c r="A3972" s="36">
        <v>71</v>
      </c>
      <c r="B3972" s="35" t="s">
        <v>60</v>
      </c>
      <c r="C3972" s="35">
        <v>1</v>
      </c>
      <c r="D3972" s="35">
        <v>56</v>
      </c>
    </row>
    <row r="3973" spans="1:4" ht="15" thickBot="1">
      <c r="A3973" s="36">
        <v>72</v>
      </c>
      <c r="B3973" s="35" t="s">
        <v>60</v>
      </c>
      <c r="C3973" s="35">
        <v>1</v>
      </c>
      <c r="D3973" s="35">
        <v>6</v>
      </c>
    </row>
    <row r="3974" spans="1:4" ht="15" thickBot="1">
      <c r="A3974" s="36">
        <v>73</v>
      </c>
      <c r="B3974" s="35" t="s">
        <v>60</v>
      </c>
      <c r="C3974" s="35">
        <v>1</v>
      </c>
      <c r="D3974" s="35">
        <v>5</v>
      </c>
    </row>
    <row r="3975" spans="1:4" ht="15" thickBot="1">
      <c r="A3975" s="36">
        <v>74</v>
      </c>
      <c r="B3975" s="35" t="s">
        <v>60</v>
      </c>
      <c r="C3975" s="35">
        <v>1</v>
      </c>
      <c r="D3975" s="35">
        <v>9</v>
      </c>
    </row>
    <row r="3976" spans="1:4" ht="15" thickBot="1">
      <c r="A3976" s="36">
        <v>75</v>
      </c>
      <c r="B3976" s="35" t="s">
        <v>60</v>
      </c>
      <c r="C3976" s="35">
        <v>1</v>
      </c>
      <c r="D3976" s="35">
        <v>2</v>
      </c>
    </row>
    <row r="3977" spans="1:4" ht="15" thickBot="1">
      <c r="A3977" s="36">
        <v>76</v>
      </c>
      <c r="B3977" s="35" t="s">
        <v>60</v>
      </c>
      <c r="C3977" s="35">
        <v>1</v>
      </c>
      <c r="D3977" s="35">
        <v>7</v>
      </c>
    </row>
    <row r="3978" spans="1:4" ht="15" thickBot="1">
      <c r="A3978" s="36">
        <v>77</v>
      </c>
      <c r="B3978" s="35" t="s">
        <v>60</v>
      </c>
      <c r="C3978" s="35">
        <v>1</v>
      </c>
      <c r="D3978" s="35">
        <v>2</v>
      </c>
    </row>
    <row r="3979" spans="1:4" ht="15" thickBot="1">
      <c r="A3979" s="36">
        <v>78</v>
      </c>
      <c r="B3979" s="35" t="s">
        <v>60</v>
      </c>
      <c r="C3979" s="35">
        <v>1</v>
      </c>
      <c r="D3979" s="35">
        <v>5</v>
      </c>
    </row>
    <row r="3980" spans="1:4" ht="15" thickBot="1">
      <c r="A3980" s="36">
        <v>79</v>
      </c>
      <c r="B3980" s="35" t="s">
        <v>60</v>
      </c>
      <c r="C3980" s="35">
        <v>1</v>
      </c>
      <c r="D3980" s="35">
        <v>5</v>
      </c>
    </row>
    <row r="3981" spans="1:4" ht="15" thickBot="1">
      <c r="A3981" s="36">
        <v>80</v>
      </c>
      <c r="B3981" s="35" t="s">
        <v>60</v>
      </c>
      <c r="C3981" s="35">
        <v>1</v>
      </c>
      <c r="D3981" s="35">
        <v>4</v>
      </c>
    </row>
    <row r="3982" spans="1:4" ht="15" thickBot="1">
      <c r="A3982" s="36">
        <v>81</v>
      </c>
      <c r="B3982" s="35" t="s">
        <v>60</v>
      </c>
      <c r="C3982" s="35">
        <v>1</v>
      </c>
      <c r="D3982" s="35">
        <v>3</v>
      </c>
    </row>
    <row r="3983" spans="1:4" ht="15" thickBot="1">
      <c r="A3983" s="36">
        <v>82</v>
      </c>
      <c r="B3983" s="35" t="s">
        <v>60</v>
      </c>
      <c r="C3983" s="35">
        <v>1</v>
      </c>
      <c r="D3983" s="35">
        <v>3</v>
      </c>
    </row>
    <row r="3984" spans="1:4" ht="15" thickBot="1">
      <c r="A3984" s="36">
        <v>83</v>
      </c>
      <c r="B3984" s="35" t="s">
        <v>60</v>
      </c>
      <c r="C3984" s="35">
        <v>1</v>
      </c>
      <c r="D3984" s="35">
        <v>5</v>
      </c>
    </row>
    <row r="3985" spans="1:4" ht="15" thickBot="1">
      <c r="A3985" s="36">
        <v>84</v>
      </c>
      <c r="B3985" s="35" t="s">
        <v>60</v>
      </c>
      <c r="C3985" s="35">
        <v>1</v>
      </c>
      <c r="D3985" s="35">
        <v>6</v>
      </c>
    </row>
    <row r="3986" spans="1:4" ht="15" thickBot="1">
      <c r="A3986" s="36">
        <v>85</v>
      </c>
      <c r="B3986" s="35" t="s">
        <v>60</v>
      </c>
      <c r="C3986" s="35">
        <v>1</v>
      </c>
      <c r="D3986" s="35">
        <v>5</v>
      </c>
    </row>
    <row r="3987" spans="1:4" ht="15" thickBot="1">
      <c r="A3987" s="36">
        <v>86</v>
      </c>
      <c r="B3987" s="35" t="s">
        <v>60</v>
      </c>
      <c r="C3987" s="35">
        <v>1</v>
      </c>
      <c r="D3987" s="35">
        <v>6</v>
      </c>
    </row>
    <row r="3988" spans="1:4" ht="15" thickBot="1">
      <c r="A3988" s="36">
        <v>87</v>
      </c>
      <c r="B3988" s="35" t="s">
        <v>60</v>
      </c>
      <c r="C3988" s="35">
        <v>1</v>
      </c>
      <c r="D3988" s="35">
        <v>5</v>
      </c>
    </row>
    <row r="3989" spans="1:4" ht="15" thickBot="1">
      <c r="A3989" s="36">
        <v>88</v>
      </c>
      <c r="B3989" s="35" t="s">
        <v>60</v>
      </c>
      <c r="C3989" s="35">
        <v>1</v>
      </c>
      <c r="D3989" s="35">
        <v>5</v>
      </c>
    </row>
    <row r="3990" spans="1:4" ht="15" thickBot="1">
      <c r="A3990" s="36">
        <v>89</v>
      </c>
      <c r="B3990" s="35" t="s">
        <v>60</v>
      </c>
      <c r="C3990" s="35">
        <v>1</v>
      </c>
      <c r="D3990" s="35">
        <v>1</v>
      </c>
    </row>
    <row r="3991" spans="1:4" ht="15" thickBot="1">
      <c r="A3991" s="36">
        <v>90</v>
      </c>
      <c r="B3991" s="35" t="s">
        <v>60</v>
      </c>
      <c r="C3991" s="35">
        <v>1</v>
      </c>
      <c r="D3991" s="35">
        <v>5</v>
      </c>
    </row>
    <row r="3992" spans="1:4" ht="15" thickBot="1">
      <c r="A3992" s="36">
        <v>91</v>
      </c>
      <c r="B3992" s="35" t="s">
        <v>60</v>
      </c>
      <c r="C3992" s="35">
        <v>1</v>
      </c>
      <c r="D3992" s="35">
        <v>1</v>
      </c>
    </row>
    <row r="3993" spans="1:4" ht="15" thickBot="1">
      <c r="A3993" s="36">
        <v>92</v>
      </c>
      <c r="B3993" s="35" t="s">
        <v>60</v>
      </c>
      <c r="C3993" s="35">
        <v>1</v>
      </c>
      <c r="D3993" s="35">
        <v>20</v>
      </c>
    </row>
    <row r="3994" spans="1:4" ht="15" thickBot="1">
      <c r="A3994" s="36">
        <v>93</v>
      </c>
      <c r="B3994" s="35" t="s">
        <v>60</v>
      </c>
      <c r="C3994" s="35">
        <v>1</v>
      </c>
      <c r="D3994" s="35">
        <v>3</v>
      </c>
    </row>
    <row r="3995" spans="1:4" ht="15" thickBot="1">
      <c r="A3995" s="36">
        <v>94</v>
      </c>
      <c r="B3995" s="35" t="s">
        <v>60</v>
      </c>
      <c r="C3995" s="35">
        <v>1</v>
      </c>
      <c r="D3995" s="35">
        <v>0</v>
      </c>
    </row>
    <row r="3996" spans="1:4" ht="15" thickBot="1">
      <c r="A3996" s="36">
        <v>95</v>
      </c>
      <c r="B3996" s="35" t="s">
        <v>60</v>
      </c>
      <c r="C3996" s="35">
        <v>1</v>
      </c>
      <c r="D3996" s="34" t="s">
        <v>63</v>
      </c>
    </row>
    <row r="3997" spans="1:4" ht="15" thickBot="1">
      <c r="A3997" s="36">
        <v>96</v>
      </c>
      <c r="B3997" s="35" t="s">
        <v>60</v>
      </c>
      <c r="C3997" s="35">
        <v>1</v>
      </c>
      <c r="D3997" s="34" t="s">
        <v>63</v>
      </c>
    </row>
    <row r="3998" spans="1:4" ht="15" thickBot="1">
      <c r="A3998" s="36">
        <v>97</v>
      </c>
      <c r="B3998" s="35" t="s">
        <v>60</v>
      </c>
      <c r="C3998" s="35">
        <v>1</v>
      </c>
      <c r="D3998" s="34" t="s">
        <v>63</v>
      </c>
    </row>
    <row r="3999" spans="1:4" ht="15" thickBot="1">
      <c r="A3999" s="36">
        <v>98</v>
      </c>
      <c r="B3999" s="35" t="s">
        <v>60</v>
      </c>
      <c r="C3999" s="35">
        <v>1</v>
      </c>
      <c r="D3999" s="34" t="s">
        <v>63</v>
      </c>
    </row>
    <row r="4000" spans="1:4" ht="15" thickBot="1">
      <c r="A4000" s="36">
        <v>99</v>
      </c>
      <c r="B4000" s="35" t="s">
        <v>60</v>
      </c>
      <c r="C4000" s="35">
        <v>1</v>
      </c>
      <c r="D4000" s="35">
        <v>0</v>
      </c>
    </row>
    <row r="4001" spans="1:4" ht="15" thickBot="1">
      <c r="A4001" s="36">
        <v>100</v>
      </c>
      <c r="B4001" s="35" t="s">
        <v>60</v>
      </c>
      <c r="C4001" s="35">
        <v>1</v>
      </c>
      <c r="D4001" s="34" t="s">
        <v>63</v>
      </c>
    </row>
    <row r="4002" spans="1:4" ht="15" thickBot="1">
      <c r="A4002" s="36">
        <v>101</v>
      </c>
      <c r="B4002" s="35" t="s">
        <v>60</v>
      </c>
      <c r="C4002" s="35">
        <v>1</v>
      </c>
      <c r="D4002" s="34" t="s">
        <v>63</v>
      </c>
    </row>
    <row r="4003" spans="1:4" ht="15" thickBot="1">
      <c r="A4003" s="36">
        <v>102</v>
      </c>
      <c r="B4003" s="35" t="s">
        <v>60</v>
      </c>
      <c r="C4003" s="35">
        <v>1</v>
      </c>
      <c r="D4003" s="34" t="s">
        <v>63</v>
      </c>
    </row>
    <row r="4004" spans="1:4" ht="15" thickBot="1">
      <c r="A4004" s="36">
        <v>103</v>
      </c>
      <c r="B4004" s="35" t="s">
        <v>60</v>
      </c>
      <c r="C4004" s="35">
        <v>1</v>
      </c>
      <c r="D4004" s="34" t="s">
        <v>63</v>
      </c>
    </row>
    <row r="4005" spans="1:4" ht="15" thickBot="1">
      <c r="A4005" s="36">
        <v>104</v>
      </c>
      <c r="B4005" s="35" t="s">
        <v>60</v>
      </c>
      <c r="C4005" s="35">
        <v>1</v>
      </c>
      <c r="D4005" s="35">
        <v>9</v>
      </c>
    </row>
    <row r="4006" spans="1:4" ht="15" thickBot="1">
      <c r="A4006" s="36">
        <v>105</v>
      </c>
      <c r="B4006" s="35" t="s">
        <v>60</v>
      </c>
      <c r="C4006" s="35">
        <v>1</v>
      </c>
      <c r="D4006" s="35">
        <v>1</v>
      </c>
    </row>
    <row r="4007" spans="1:4" ht="15" thickBot="1">
      <c r="A4007" s="36">
        <v>106</v>
      </c>
      <c r="B4007" s="35" t="s">
        <v>60</v>
      </c>
      <c r="C4007" s="35">
        <v>1</v>
      </c>
      <c r="D4007" s="35">
        <v>2</v>
      </c>
    </row>
    <row r="4008" spans="1:4" ht="15" thickBot="1">
      <c r="A4008" s="36">
        <v>107</v>
      </c>
      <c r="B4008" s="35" t="s">
        <v>60</v>
      </c>
      <c r="C4008" s="35">
        <v>1</v>
      </c>
      <c r="D4008" s="35">
        <v>5</v>
      </c>
    </row>
    <row r="4009" spans="1:4" ht="15" thickBot="1">
      <c r="A4009" s="36">
        <v>108</v>
      </c>
      <c r="B4009" s="35" t="s">
        <v>60</v>
      </c>
      <c r="C4009" s="35">
        <v>1</v>
      </c>
      <c r="D4009" s="34" t="s">
        <v>63</v>
      </c>
    </row>
    <row r="4010" spans="1:4" ht="15" thickBot="1">
      <c r="A4010" s="36">
        <v>109</v>
      </c>
      <c r="B4010" s="35" t="s">
        <v>60</v>
      </c>
      <c r="C4010" s="35">
        <v>1</v>
      </c>
      <c r="D4010" s="34" t="s">
        <v>63</v>
      </c>
    </row>
    <row r="4011" spans="1:4" ht="15" thickBot="1">
      <c r="A4011" s="36">
        <v>110</v>
      </c>
      <c r="B4011" s="35" t="s">
        <v>60</v>
      </c>
      <c r="C4011" s="35">
        <v>1</v>
      </c>
      <c r="D4011" s="34" t="s">
        <v>63</v>
      </c>
    </row>
    <row r="4012" spans="1:4" ht="15" thickBot="1">
      <c r="A4012" s="36">
        <v>111</v>
      </c>
      <c r="B4012" s="35" t="s">
        <v>60</v>
      </c>
      <c r="C4012" s="35">
        <v>1</v>
      </c>
      <c r="D4012" s="35">
        <v>1</v>
      </c>
    </row>
    <row r="4013" spans="1:4" ht="15" thickBot="1">
      <c r="A4013" s="36">
        <v>112</v>
      </c>
      <c r="B4013" s="35" t="s">
        <v>60</v>
      </c>
      <c r="C4013" s="35">
        <v>1</v>
      </c>
      <c r="D4013" s="35">
        <v>0</v>
      </c>
    </row>
    <row r="4014" spans="1:4" ht="15" thickBot="1">
      <c r="A4014" s="36">
        <v>113</v>
      </c>
      <c r="B4014" s="35" t="s">
        <v>60</v>
      </c>
      <c r="C4014" s="35">
        <v>1</v>
      </c>
      <c r="D4014" s="35">
        <v>4</v>
      </c>
    </row>
    <row r="4015" spans="1:4" ht="15" thickBot="1">
      <c r="A4015" s="36">
        <v>114</v>
      </c>
      <c r="B4015" s="35" t="s">
        <v>60</v>
      </c>
      <c r="C4015" s="35">
        <v>1</v>
      </c>
      <c r="D4015" s="34" t="s">
        <v>63</v>
      </c>
    </row>
    <row r="4016" spans="1:4" ht="15" thickBot="1">
      <c r="A4016" s="36">
        <v>115</v>
      </c>
      <c r="B4016" s="35" t="s">
        <v>60</v>
      </c>
      <c r="C4016" s="35">
        <v>1</v>
      </c>
      <c r="D4016" s="35">
        <v>4</v>
      </c>
    </row>
    <row r="4017" spans="1:4" ht="15" thickBot="1">
      <c r="A4017" s="36">
        <v>116</v>
      </c>
      <c r="B4017" s="35" t="s">
        <v>60</v>
      </c>
      <c r="C4017" s="35">
        <v>1</v>
      </c>
      <c r="D4017" s="35">
        <v>0</v>
      </c>
    </row>
    <row r="4018" spans="1:4" ht="15" thickBot="1">
      <c r="A4018" s="36">
        <v>117</v>
      </c>
      <c r="B4018" s="35" t="s">
        <v>60</v>
      </c>
      <c r="C4018" s="35">
        <v>1</v>
      </c>
      <c r="D4018" s="34" t="s">
        <v>63</v>
      </c>
    </row>
    <row r="4019" spans="1:4" ht="15" thickBot="1">
      <c r="A4019" s="36">
        <v>118</v>
      </c>
      <c r="B4019" s="35" t="s">
        <v>60</v>
      </c>
      <c r="C4019" s="35">
        <v>1</v>
      </c>
      <c r="D4019" s="35">
        <v>1</v>
      </c>
    </row>
    <row r="4020" spans="1:4" ht="15" thickBot="1">
      <c r="A4020" s="36">
        <v>119</v>
      </c>
      <c r="B4020" s="35" t="s">
        <v>60</v>
      </c>
      <c r="C4020" s="35">
        <v>1</v>
      </c>
      <c r="D4020" s="35">
        <v>15</v>
      </c>
    </row>
    <row r="4021" spans="1:4" ht="15" thickBot="1">
      <c r="A4021" s="36">
        <v>120</v>
      </c>
      <c r="B4021" s="35" t="s">
        <v>60</v>
      </c>
      <c r="C4021" s="35">
        <v>1</v>
      </c>
      <c r="D4021" s="35">
        <v>10</v>
      </c>
    </row>
    <row r="4022" spans="1:4" ht="15" thickBot="1">
      <c r="A4022" s="36">
        <v>121</v>
      </c>
      <c r="B4022" s="35" t="s">
        <v>60</v>
      </c>
      <c r="C4022" s="35">
        <v>1</v>
      </c>
      <c r="D4022" s="35">
        <v>0</v>
      </c>
    </row>
    <row r="4023" spans="1:4" ht="15" thickBot="1">
      <c r="A4023" s="36">
        <v>122</v>
      </c>
      <c r="B4023" s="35" t="s">
        <v>60</v>
      </c>
      <c r="C4023" s="35">
        <v>1</v>
      </c>
      <c r="D4023" s="35">
        <v>8</v>
      </c>
    </row>
    <row r="4024" spans="1:4" ht="15" thickBot="1">
      <c r="A4024" s="36">
        <v>123</v>
      </c>
      <c r="B4024" s="35" t="s">
        <v>60</v>
      </c>
      <c r="C4024" s="35">
        <v>1</v>
      </c>
      <c r="D4024" s="34" t="s">
        <v>63</v>
      </c>
    </row>
    <row r="4025" spans="1:4" ht="15" thickBot="1">
      <c r="A4025" s="36">
        <v>124</v>
      </c>
      <c r="B4025" s="35" t="s">
        <v>60</v>
      </c>
      <c r="C4025" s="35">
        <v>1</v>
      </c>
      <c r="D4025" s="35">
        <v>0</v>
      </c>
    </row>
    <row r="4026" spans="1:4" ht="15" thickBot="1">
      <c r="A4026" s="36">
        <v>125</v>
      </c>
      <c r="B4026" s="35" t="s">
        <v>60</v>
      </c>
      <c r="C4026" s="35">
        <v>1</v>
      </c>
      <c r="D4026" s="35">
        <v>0</v>
      </c>
    </row>
    <row r="4027" spans="1:4" ht="15" thickBot="1">
      <c r="A4027" s="36">
        <v>126</v>
      </c>
      <c r="B4027" s="35" t="s">
        <v>60</v>
      </c>
      <c r="C4027" s="35">
        <v>1</v>
      </c>
      <c r="D4027" s="35">
        <v>15</v>
      </c>
    </row>
    <row r="4028" spans="1:4" ht="15" thickBot="1">
      <c r="A4028" s="36">
        <v>127</v>
      </c>
      <c r="B4028" s="35" t="s">
        <v>60</v>
      </c>
      <c r="C4028" s="35">
        <v>1</v>
      </c>
      <c r="D4028" s="35">
        <v>3</v>
      </c>
    </row>
    <row r="4029" spans="1:4" ht="15" thickBot="1">
      <c r="A4029" s="36">
        <v>128</v>
      </c>
      <c r="B4029" s="35" t="s">
        <v>60</v>
      </c>
      <c r="C4029" s="35">
        <v>1</v>
      </c>
      <c r="D4029" s="34" t="s">
        <v>63</v>
      </c>
    </row>
    <row r="4030" spans="1:4" ht="15" thickBot="1">
      <c r="A4030" s="36">
        <v>129</v>
      </c>
      <c r="B4030" s="35" t="s">
        <v>60</v>
      </c>
      <c r="C4030" s="35">
        <v>1</v>
      </c>
      <c r="D4030" s="34" t="s">
        <v>63</v>
      </c>
    </row>
    <row r="4031" spans="1:4" ht="15" thickBot="1">
      <c r="A4031" s="36">
        <v>130</v>
      </c>
      <c r="B4031" s="35" t="s">
        <v>60</v>
      </c>
      <c r="C4031" s="35">
        <v>1</v>
      </c>
      <c r="D4031" s="35">
        <v>2</v>
      </c>
    </row>
    <row r="4032" spans="1:4" ht="15" thickBot="1">
      <c r="A4032" s="36">
        <v>131</v>
      </c>
      <c r="B4032" s="35" t="s">
        <v>60</v>
      </c>
      <c r="C4032" s="35">
        <v>1</v>
      </c>
      <c r="D4032" s="35">
        <v>3</v>
      </c>
    </row>
    <row r="4033" spans="1:4" ht="15" thickBot="1">
      <c r="A4033" s="36">
        <v>132</v>
      </c>
      <c r="B4033" s="35" t="s">
        <v>60</v>
      </c>
      <c r="C4033" s="35">
        <v>1</v>
      </c>
      <c r="D4033" s="35">
        <v>3</v>
      </c>
    </row>
    <row r="4034" spans="1:4" ht="15" thickBot="1">
      <c r="A4034" s="36">
        <v>133</v>
      </c>
      <c r="B4034" s="35" t="s">
        <v>60</v>
      </c>
      <c r="C4034" s="35">
        <v>1</v>
      </c>
      <c r="D4034" s="35">
        <v>0</v>
      </c>
    </row>
    <row r="4035" spans="1:4" ht="15" thickBot="1">
      <c r="A4035" s="36">
        <v>134</v>
      </c>
      <c r="B4035" s="35" t="s">
        <v>60</v>
      </c>
      <c r="C4035" s="35">
        <v>1</v>
      </c>
      <c r="D4035" s="35">
        <v>10</v>
      </c>
    </row>
    <row r="4036" spans="1:4" ht="15" thickBot="1">
      <c r="A4036" s="36">
        <v>135</v>
      </c>
      <c r="B4036" s="35" t="s">
        <v>60</v>
      </c>
      <c r="C4036" s="35">
        <v>1</v>
      </c>
      <c r="D4036" s="35">
        <v>11</v>
      </c>
    </row>
    <row r="4037" spans="1:4" ht="15" thickBot="1">
      <c r="A4037" s="36">
        <v>136</v>
      </c>
      <c r="B4037" s="35" t="s">
        <v>60</v>
      </c>
      <c r="C4037" s="35">
        <v>1</v>
      </c>
      <c r="D4037" s="35">
        <v>5</v>
      </c>
    </row>
    <row r="4038" spans="1:4" ht="15" thickBot="1">
      <c r="A4038" s="36">
        <v>137</v>
      </c>
      <c r="B4038" s="35" t="s">
        <v>60</v>
      </c>
      <c r="C4038" s="35">
        <v>1</v>
      </c>
      <c r="D4038" s="35">
        <v>3</v>
      </c>
    </row>
    <row r="4039" spans="1:4" ht="15" thickBot="1">
      <c r="A4039" s="36">
        <v>138</v>
      </c>
      <c r="B4039" s="35" t="s">
        <v>60</v>
      </c>
      <c r="C4039" s="35">
        <v>1</v>
      </c>
      <c r="D4039" s="35">
        <v>2</v>
      </c>
    </row>
    <row r="4040" spans="1:4" ht="15" thickBot="1">
      <c r="A4040" s="36">
        <v>139</v>
      </c>
      <c r="B4040" s="35" t="s">
        <v>60</v>
      </c>
      <c r="C4040" s="35">
        <v>1</v>
      </c>
      <c r="D4040" s="34" t="s">
        <v>63</v>
      </c>
    </row>
    <row r="4041" spans="1:4" ht="15" thickBot="1">
      <c r="A4041" s="36">
        <v>140</v>
      </c>
      <c r="B4041" s="35" t="s">
        <v>60</v>
      </c>
      <c r="C4041" s="35">
        <v>1</v>
      </c>
      <c r="D4041" s="34" t="s">
        <v>63</v>
      </c>
    </row>
    <row r="4042" spans="1:4" ht="15" thickBot="1">
      <c r="A4042" s="36">
        <v>141</v>
      </c>
      <c r="B4042" s="35" t="s">
        <v>60</v>
      </c>
      <c r="C4042" s="35">
        <v>1</v>
      </c>
      <c r="D4042" s="35">
        <v>20</v>
      </c>
    </row>
    <row r="4043" spans="1:4" ht="15" thickBot="1">
      <c r="A4043" s="36">
        <v>142</v>
      </c>
      <c r="B4043" s="35" t="s">
        <v>60</v>
      </c>
      <c r="C4043" s="35">
        <v>1</v>
      </c>
      <c r="D4043" s="35">
        <v>2</v>
      </c>
    </row>
    <row r="4044" spans="1:4" ht="15" thickBot="1">
      <c r="A4044" s="36">
        <v>143</v>
      </c>
      <c r="B4044" s="35" t="s">
        <v>60</v>
      </c>
      <c r="C4044" s="35">
        <v>1</v>
      </c>
      <c r="D4044" s="35">
        <v>20</v>
      </c>
    </row>
    <row r="4045" spans="1:4" ht="15" thickBot="1">
      <c r="A4045" s="36">
        <v>144</v>
      </c>
      <c r="B4045" s="35" t="s">
        <v>60</v>
      </c>
      <c r="C4045" s="35">
        <v>1</v>
      </c>
      <c r="D4045" s="35">
        <v>11</v>
      </c>
    </row>
    <row r="4046" spans="1:4" ht="15" thickBot="1">
      <c r="A4046" s="36">
        <v>145</v>
      </c>
      <c r="B4046" s="35" t="s">
        <v>60</v>
      </c>
      <c r="C4046" s="35">
        <v>1</v>
      </c>
      <c r="D4046" s="35">
        <v>6</v>
      </c>
    </row>
    <row r="4047" spans="1:4" ht="15" thickBot="1">
      <c r="A4047" s="36">
        <v>146</v>
      </c>
      <c r="B4047" s="35" t="s">
        <v>60</v>
      </c>
      <c r="C4047" s="35">
        <v>1</v>
      </c>
      <c r="D4047" s="34" t="s">
        <v>63</v>
      </c>
    </row>
    <row r="4048" spans="1:4" ht="15" thickBot="1">
      <c r="A4048" s="36">
        <v>147</v>
      </c>
      <c r="B4048" s="35" t="s">
        <v>60</v>
      </c>
      <c r="C4048" s="35">
        <v>1</v>
      </c>
      <c r="D4048" s="35">
        <v>2</v>
      </c>
    </row>
    <row r="4049" spans="1:4" ht="15" thickBot="1">
      <c r="A4049" s="36">
        <v>148</v>
      </c>
      <c r="B4049" s="35" t="s">
        <v>60</v>
      </c>
      <c r="C4049" s="35">
        <v>1</v>
      </c>
      <c r="D4049" s="34" t="s">
        <v>63</v>
      </c>
    </row>
    <row r="4050" spans="1:4" ht="15" thickBot="1">
      <c r="A4050" s="36">
        <v>149</v>
      </c>
      <c r="B4050" s="35" t="s">
        <v>60</v>
      </c>
      <c r="C4050" s="35">
        <v>1</v>
      </c>
      <c r="D4050" s="35">
        <v>7</v>
      </c>
    </row>
    <row r="4051" spans="1:4" ht="15" thickBot="1">
      <c r="A4051" s="36">
        <v>150</v>
      </c>
      <c r="B4051" s="35" t="s">
        <v>60</v>
      </c>
      <c r="C4051" s="35">
        <v>1</v>
      </c>
      <c r="D4051" s="35">
        <v>1</v>
      </c>
    </row>
    <row r="4052" spans="1:4" ht="15" thickBot="1">
      <c r="A4052" s="36">
        <v>151</v>
      </c>
      <c r="B4052" s="35" t="s">
        <v>60</v>
      </c>
      <c r="C4052" s="35">
        <v>1</v>
      </c>
      <c r="D4052" s="35">
        <v>7</v>
      </c>
    </row>
    <row r="4053" spans="1:4" ht="15" thickBot="1">
      <c r="A4053" s="36">
        <v>152</v>
      </c>
      <c r="B4053" s="35" t="s">
        <v>60</v>
      </c>
      <c r="C4053" s="35">
        <v>1</v>
      </c>
      <c r="D4053" s="35">
        <v>10</v>
      </c>
    </row>
    <row r="4054" spans="1:4" ht="15" thickBot="1">
      <c r="A4054" s="36">
        <v>153</v>
      </c>
      <c r="B4054" s="35" t="s">
        <v>60</v>
      </c>
      <c r="C4054" s="35">
        <v>1</v>
      </c>
      <c r="D4054" s="34" t="s">
        <v>63</v>
      </c>
    </row>
    <row r="4055" spans="1:4" ht="15" thickBot="1">
      <c r="A4055" s="36">
        <v>154</v>
      </c>
      <c r="B4055" s="35" t="s">
        <v>60</v>
      </c>
      <c r="C4055" s="35">
        <v>1</v>
      </c>
      <c r="D4055" s="35">
        <v>0</v>
      </c>
    </row>
    <row r="4056" spans="1:4" ht="15" thickBot="1">
      <c r="A4056" s="36">
        <v>155</v>
      </c>
      <c r="B4056" s="35" t="s">
        <v>60</v>
      </c>
      <c r="C4056" s="35">
        <v>1</v>
      </c>
      <c r="D4056" s="34" t="s">
        <v>63</v>
      </c>
    </row>
    <row r="4057" spans="1:4" ht="15" thickBot="1">
      <c r="A4057" s="36">
        <v>156</v>
      </c>
      <c r="B4057" s="35" t="s">
        <v>60</v>
      </c>
      <c r="C4057" s="35">
        <v>1</v>
      </c>
      <c r="D4057" s="34" t="s">
        <v>63</v>
      </c>
    </row>
    <row r="4058" spans="1:4" ht="15" thickBot="1">
      <c r="A4058" s="36">
        <v>157</v>
      </c>
      <c r="B4058" s="35" t="s">
        <v>60</v>
      </c>
      <c r="C4058" s="35">
        <v>1</v>
      </c>
      <c r="D4058" s="35">
        <v>0</v>
      </c>
    </row>
    <row r="4059" spans="1:4" ht="15" thickBot="1">
      <c r="A4059" s="36">
        <v>158</v>
      </c>
      <c r="B4059" s="35" t="s">
        <v>60</v>
      </c>
      <c r="C4059" s="35">
        <v>1</v>
      </c>
      <c r="D4059" s="35">
        <v>5</v>
      </c>
    </row>
    <row r="4060" spans="1:4" ht="15" thickBot="1">
      <c r="A4060" s="36">
        <v>159</v>
      </c>
      <c r="B4060" s="35" t="s">
        <v>60</v>
      </c>
      <c r="C4060" s="35">
        <v>1</v>
      </c>
      <c r="D4060" s="35">
        <v>2</v>
      </c>
    </row>
    <row r="4061" spans="1:4" ht="15" thickBot="1">
      <c r="A4061" s="36">
        <v>160</v>
      </c>
      <c r="B4061" s="35" t="s">
        <v>60</v>
      </c>
      <c r="C4061" s="35">
        <v>1</v>
      </c>
      <c r="D4061" s="35">
        <v>2</v>
      </c>
    </row>
    <row r="4062" spans="1:4" ht="15" thickBot="1">
      <c r="A4062" s="36">
        <v>161</v>
      </c>
      <c r="B4062" s="35" t="s">
        <v>60</v>
      </c>
      <c r="C4062" s="35">
        <v>1</v>
      </c>
      <c r="D4062" s="35">
        <v>0</v>
      </c>
    </row>
    <row r="4063" spans="1:4" ht="15" thickBot="1">
      <c r="A4063" s="36">
        <v>162</v>
      </c>
      <c r="B4063" s="35" t="s">
        <v>60</v>
      </c>
      <c r="C4063" s="35">
        <v>1</v>
      </c>
      <c r="D4063" s="35">
        <v>0</v>
      </c>
    </row>
    <row r="4064" spans="1:4" ht="15" thickBot="1">
      <c r="A4064" s="36">
        <v>163</v>
      </c>
      <c r="B4064" s="35" t="s">
        <v>60</v>
      </c>
      <c r="C4064" s="35">
        <v>1</v>
      </c>
      <c r="D4064" s="35">
        <v>0</v>
      </c>
    </row>
    <row r="4065" spans="1:4" ht="15" thickBot="1">
      <c r="A4065" s="36">
        <v>164</v>
      </c>
      <c r="B4065" s="35" t="s">
        <v>60</v>
      </c>
      <c r="C4065" s="35">
        <v>1</v>
      </c>
      <c r="D4065" s="34" t="s">
        <v>63</v>
      </c>
    </row>
    <row r="4066" spans="1:4" ht="15" thickBot="1">
      <c r="A4066" s="36">
        <v>165</v>
      </c>
      <c r="B4066" s="35" t="s">
        <v>60</v>
      </c>
      <c r="C4066" s="35">
        <v>1</v>
      </c>
      <c r="D4066" s="35">
        <v>0</v>
      </c>
    </row>
    <row r="4067" spans="1:4" ht="15" thickBot="1">
      <c r="A4067" s="36">
        <v>166</v>
      </c>
      <c r="B4067" s="35" t="s">
        <v>60</v>
      </c>
      <c r="C4067" s="35">
        <v>1</v>
      </c>
      <c r="D4067" s="35">
        <v>0</v>
      </c>
    </row>
    <row r="4068" spans="1:4" ht="15" thickBot="1">
      <c r="A4068" s="36">
        <v>167</v>
      </c>
      <c r="B4068" s="35" t="s">
        <v>60</v>
      </c>
      <c r="C4068" s="35">
        <v>1</v>
      </c>
      <c r="D4068" s="35">
        <v>1</v>
      </c>
    </row>
    <row r="4069" spans="1:4" ht="15" thickBot="1">
      <c r="A4069" s="36">
        <v>168</v>
      </c>
      <c r="B4069" s="35" t="s">
        <v>60</v>
      </c>
      <c r="C4069" s="35">
        <v>1</v>
      </c>
      <c r="D4069" s="34" t="s">
        <v>63</v>
      </c>
    </row>
    <row r="4070" spans="1:4" ht="15" thickBot="1">
      <c r="A4070" s="36">
        <v>169</v>
      </c>
      <c r="B4070" s="35" t="s">
        <v>60</v>
      </c>
      <c r="C4070" s="35">
        <v>1</v>
      </c>
      <c r="D4070" s="35">
        <v>5</v>
      </c>
    </row>
    <row r="4071" spans="1:4" ht="15" thickBot="1">
      <c r="A4071" s="36">
        <v>170</v>
      </c>
      <c r="B4071" s="35" t="s">
        <v>60</v>
      </c>
      <c r="C4071" s="35">
        <v>1</v>
      </c>
      <c r="D4071" s="35">
        <v>1</v>
      </c>
    </row>
    <row r="4072" spans="1:4" ht="15" thickBot="1">
      <c r="A4072" s="36">
        <v>171</v>
      </c>
      <c r="B4072" s="35" t="s">
        <v>60</v>
      </c>
      <c r="C4072" s="35">
        <v>1</v>
      </c>
      <c r="D4072" s="34" t="s">
        <v>63</v>
      </c>
    </row>
    <row r="4073" spans="1:4" ht="15" thickBot="1">
      <c r="A4073" s="36">
        <v>172</v>
      </c>
      <c r="B4073" s="35" t="s">
        <v>60</v>
      </c>
      <c r="C4073" s="35">
        <v>1</v>
      </c>
      <c r="D4073" s="35">
        <v>9</v>
      </c>
    </row>
    <row r="4074" spans="1:4" ht="15" thickBot="1">
      <c r="A4074" s="36">
        <v>173</v>
      </c>
      <c r="B4074" s="35" t="s">
        <v>60</v>
      </c>
      <c r="C4074" s="35">
        <v>1</v>
      </c>
      <c r="D4074" s="35">
        <v>8</v>
      </c>
    </row>
    <row r="4075" spans="1:4" ht="15" thickBot="1">
      <c r="A4075" s="36">
        <v>174</v>
      </c>
      <c r="B4075" s="35" t="s">
        <v>60</v>
      </c>
      <c r="C4075" s="35">
        <v>1</v>
      </c>
      <c r="D4075" s="34" t="s">
        <v>63</v>
      </c>
    </row>
    <row r="4076" spans="1:4" ht="15" thickBot="1">
      <c r="A4076" s="36">
        <v>175</v>
      </c>
      <c r="B4076" s="35" t="s">
        <v>60</v>
      </c>
      <c r="C4076" s="35">
        <v>1</v>
      </c>
      <c r="D4076" s="35">
        <v>13</v>
      </c>
    </row>
    <row r="4077" spans="1:4" ht="15" thickBot="1">
      <c r="A4077" s="36">
        <v>176</v>
      </c>
      <c r="B4077" s="35" t="s">
        <v>60</v>
      </c>
      <c r="C4077" s="35">
        <v>1</v>
      </c>
      <c r="D4077" s="35">
        <v>1</v>
      </c>
    </row>
    <row r="4078" spans="1:4" ht="15" thickBot="1">
      <c r="A4078" s="36">
        <v>177</v>
      </c>
      <c r="B4078" s="35" t="s">
        <v>60</v>
      </c>
      <c r="C4078" s="35">
        <v>1</v>
      </c>
      <c r="D4078" s="34" t="s">
        <v>63</v>
      </c>
    </row>
    <row r="4079" spans="1:4" ht="15" thickBot="1">
      <c r="A4079" s="36">
        <v>178</v>
      </c>
      <c r="B4079" s="35" t="s">
        <v>60</v>
      </c>
      <c r="C4079" s="35">
        <v>1</v>
      </c>
      <c r="D4079" s="35">
        <v>5</v>
      </c>
    </row>
    <row r="4080" spans="1:4" ht="15" thickBot="1">
      <c r="A4080" s="36">
        <v>179</v>
      </c>
      <c r="B4080" s="35" t="s">
        <v>60</v>
      </c>
      <c r="C4080" s="35">
        <v>1</v>
      </c>
      <c r="D4080" s="35">
        <v>0</v>
      </c>
    </row>
    <row r="4081" spans="1:4" ht="15" thickBot="1">
      <c r="A4081" s="36">
        <v>180</v>
      </c>
      <c r="B4081" s="35" t="s">
        <v>60</v>
      </c>
      <c r="C4081" s="35">
        <v>1</v>
      </c>
      <c r="D4081" s="35">
        <v>11</v>
      </c>
    </row>
    <row r="4082" spans="1:4" ht="15" thickBot="1">
      <c r="A4082" s="36">
        <v>181</v>
      </c>
      <c r="B4082" s="35" t="s">
        <v>60</v>
      </c>
      <c r="C4082" s="35">
        <v>1</v>
      </c>
      <c r="D4082" s="35">
        <v>7</v>
      </c>
    </row>
    <row r="4083" spans="1:4" ht="15" thickBot="1">
      <c r="A4083" s="36">
        <v>182</v>
      </c>
      <c r="B4083" s="35" t="s">
        <v>60</v>
      </c>
      <c r="C4083" s="35">
        <v>1</v>
      </c>
      <c r="D4083" s="35">
        <v>4</v>
      </c>
    </row>
    <row r="4084" spans="1:4" ht="15" thickBot="1">
      <c r="A4084" s="36">
        <v>183</v>
      </c>
      <c r="B4084" s="35" t="s">
        <v>60</v>
      </c>
      <c r="C4084" s="35">
        <v>1</v>
      </c>
      <c r="D4084" s="34" t="s">
        <v>63</v>
      </c>
    </row>
    <row r="4085" spans="1:4" ht="15" thickBot="1">
      <c r="A4085" s="36">
        <v>184</v>
      </c>
      <c r="B4085" s="35" t="s">
        <v>60</v>
      </c>
      <c r="C4085" s="35">
        <v>1</v>
      </c>
      <c r="D4085" s="35">
        <v>6</v>
      </c>
    </row>
    <row r="4086" spans="1:4" ht="15" thickBot="1">
      <c r="A4086" s="36">
        <v>185</v>
      </c>
      <c r="B4086" s="35" t="s">
        <v>60</v>
      </c>
      <c r="C4086" s="35">
        <v>1</v>
      </c>
      <c r="D4086" s="35">
        <v>1</v>
      </c>
    </row>
    <row r="4087" spans="1:4" ht="15" thickBot="1">
      <c r="A4087" s="36">
        <v>186</v>
      </c>
      <c r="B4087" s="35" t="s">
        <v>60</v>
      </c>
      <c r="C4087" s="35">
        <v>1</v>
      </c>
      <c r="D4087" s="35">
        <v>5</v>
      </c>
    </row>
    <row r="4088" spans="1:4" ht="15" thickBot="1">
      <c r="A4088" s="36">
        <v>187</v>
      </c>
      <c r="B4088" s="35" t="s">
        <v>60</v>
      </c>
      <c r="C4088" s="35">
        <v>1</v>
      </c>
      <c r="D4088" s="34" t="s">
        <v>63</v>
      </c>
    </row>
    <row r="4089" spans="1:4" ht="15" thickBot="1">
      <c r="A4089" s="36">
        <v>188</v>
      </c>
      <c r="B4089" s="35" t="s">
        <v>60</v>
      </c>
      <c r="C4089" s="35">
        <v>1</v>
      </c>
      <c r="D4089" s="35">
        <v>1</v>
      </c>
    </row>
    <row r="4090" spans="1:4" ht="15" thickBot="1">
      <c r="A4090" s="36">
        <v>189</v>
      </c>
      <c r="B4090" s="35" t="s">
        <v>60</v>
      </c>
      <c r="C4090" s="35">
        <v>1</v>
      </c>
      <c r="D4090" s="35">
        <v>1</v>
      </c>
    </row>
    <row r="4091" spans="1:4" ht="15" thickBot="1">
      <c r="A4091" s="36">
        <v>190</v>
      </c>
      <c r="B4091" s="35" t="s">
        <v>60</v>
      </c>
      <c r="C4091" s="35">
        <v>1</v>
      </c>
      <c r="D4091" s="34" t="s">
        <v>63</v>
      </c>
    </row>
    <row r="4092" spans="1:4" ht="15" thickBot="1">
      <c r="A4092" s="36">
        <v>191</v>
      </c>
      <c r="B4092" s="35" t="s">
        <v>60</v>
      </c>
      <c r="C4092" s="35">
        <v>1</v>
      </c>
      <c r="D4092" s="35">
        <v>2</v>
      </c>
    </row>
    <row r="4093" spans="1:4" ht="15" thickBot="1">
      <c r="A4093" s="36">
        <v>192</v>
      </c>
      <c r="B4093" s="35" t="s">
        <v>60</v>
      </c>
      <c r="C4093" s="35">
        <v>1</v>
      </c>
      <c r="D4093" s="35">
        <v>0</v>
      </c>
    </row>
    <row r="4094" spans="1:4" ht="15" thickBot="1">
      <c r="A4094" s="36">
        <v>193</v>
      </c>
      <c r="B4094" s="35" t="s">
        <v>60</v>
      </c>
      <c r="C4094" s="35">
        <v>1</v>
      </c>
      <c r="D4094" s="35">
        <v>1</v>
      </c>
    </row>
    <row r="4095" spans="1:4" ht="15" thickBot="1">
      <c r="A4095" s="36">
        <v>194</v>
      </c>
      <c r="B4095" s="35" t="s">
        <v>60</v>
      </c>
      <c r="C4095" s="35">
        <v>1</v>
      </c>
      <c r="D4095" s="35">
        <v>0</v>
      </c>
    </row>
    <row r="4096" spans="1:4" ht="15" thickBot="1">
      <c r="A4096" s="36">
        <v>195</v>
      </c>
      <c r="B4096" s="35" t="s">
        <v>60</v>
      </c>
      <c r="C4096" s="35">
        <v>1</v>
      </c>
      <c r="D4096" s="35">
        <v>0</v>
      </c>
    </row>
    <row r="4097" spans="1:4" ht="15" thickBot="1">
      <c r="A4097" s="36">
        <v>196</v>
      </c>
      <c r="B4097" s="35" t="s">
        <v>60</v>
      </c>
      <c r="C4097" s="35">
        <v>1</v>
      </c>
      <c r="D4097" s="35">
        <v>2</v>
      </c>
    </row>
    <row r="4098" spans="1:4" ht="15" thickBot="1">
      <c r="A4098" s="36">
        <v>197</v>
      </c>
      <c r="B4098" s="35" t="s">
        <v>60</v>
      </c>
      <c r="C4098" s="35">
        <v>1</v>
      </c>
      <c r="D4098" s="35">
        <v>0</v>
      </c>
    </row>
    <row r="4099" spans="1:4" ht="15" thickBot="1">
      <c r="A4099" s="36">
        <v>198</v>
      </c>
      <c r="B4099" s="35" t="s">
        <v>60</v>
      </c>
      <c r="C4099" s="35">
        <v>1</v>
      </c>
      <c r="D4099" s="35">
        <v>6</v>
      </c>
    </row>
    <row r="4100" spans="1:4" ht="15" thickBot="1">
      <c r="A4100" s="36">
        <v>199</v>
      </c>
      <c r="B4100" s="35" t="s">
        <v>60</v>
      </c>
      <c r="C4100" s="35">
        <v>1</v>
      </c>
      <c r="D4100" s="35">
        <v>0</v>
      </c>
    </row>
    <row r="4101" spans="1:4" ht="15" thickBot="1">
      <c r="A4101" s="36">
        <v>200</v>
      </c>
      <c r="B4101" s="35" t="s">
        <v>60</v>
      </c>
      <c r="C4101" s="35">
        <v>1</v>
      </c>
      <c r="D4101" s="35">
        <v>0</v>
      </c>
    </row>
    <row r="4102" spans="1:4" ht="15" thickBot="1">
      <c r="A4102" s="36">
        <v>201</v>
      </c>
      <c r="B4102" s="35" t="s">
        <v>60</v>
      </c>
      <c r="C4102" s="35">
        <v>1</v>
      </c>
      <c r="D4102" s="35">
        <v>8</v>
      </c>
    </row>
    <row r="4103" spans="1:4" ht="15" thickBot="1">
      <c r="A4103" s="36">
        <v>202</v>
      </c>
      <c r="B4103" s="35" t="s">
        <v>60</v>
      </c>
      <c r="C4103" s="35">
        <v>1</v>
      </c>
      <c r="D4103" s="35">
        <v>3</v>
      </c>
    </row>
    <row r="4104" spans="1:4" ht="15" thickBot="1">
      <c r="A4104" s="36">
        <v>203</v>
      </c>
      <c r="B4104" s="35" t="s">
        <v>60</v>
      </c>
      <c r="C4104" s="35">
        <v>1</v>
      </c>
      <c r="D4104" s="35">
        <v>10</v>
      </c>
    </row>
    <row r="4105" spans="1:4" ht="15" thickBot="1">
      <c r="A4105" s="36">
        <v>204</v>
      </c>
      <c r="B4105" s="35" t="s">
        <v>60</v>
      </c>
      <c r="C4105" s="35">
        <v>1</v>
      </c>
      <c r="D4105" s="35">
        <v>10</v>
      </c>
    </row>
    <row r="4106" spans="1:4" ht="15" thickBot="1">
      <c r="A4106" s="36">
        <v>205</v>
      </c>
      <c r="B4106" s="35" t="s">
        <v>60</v>
      </c>
      <c r="C4106" s="35">
        <v>1</v>
      </c>
      <c r="D4106" s="35">
        <v>10</v>
      </c>
    </row>
    <row r="4107" spans="1:4" ht="15" thickBot="1">
      <c r="A4107" s="36">
        <v>206</v>
      </c>
      <c r="B4107" s="35" t="s">
        <v>60</v>
      </c>
      <c r="C4107" s="35">
        <v>1</v>
      </c>
      <c r="D4107" s="35">
        <v>19</v>
      </c>
    </row>
    <row r="4108" spans="1:4" ht="15" thickBot="1">
      <c r="A4108" s="36">
        <v>207</v>
      </c>
      <c r="B4108" s="35" t="s">
        <v>60</v>
      </c>
      <c r="C4108" s="35">
        <v>1</v>
      </c>
      <c r="D4108" s="35">
        <v>7</v>
      </c>
    </row>
    <row r="4109" spans="1:4" ht="15" thickBot="1">
      <c r="A4109" s="36">
        <v>208</v>
      </c>
      <c r="B4109" s="35" t="s">
        <v>60</v>
      </c>
      <c r="C4109" s="35">
        <v>1</v>
      </c>
      <c r="D4109" s="35">
        <v>9</v>
      </c>
    </row>
    <row r="4110" spans="1:4" ht="15" thickBot="1">
      <c r="A4110" s="36">
        <v>209</v>
      </c>
      <c r="B4110" s="35" t="s">
        <v>60</v>
      </c>
      <c r="C4110" s="35">
        <v>1</v>
      </c>
      <c r="D4110" s="35">
        <v>3</v>
      </c>
    </row>
    <row r="4111" spans="1:4" ht="15" thickBot="1">
      <c r="A4111" s="36">
        <v>210</v>
      </c>
      <c r="B4111" s="35" t="s">
        <v>60</v>
      </c>
      <c r="C4111" s="35">
        <v>1</v>
      </c>
      <c r="D4111" s="35">
        <v>10</v>
      </c>
    </row>
    <row r="4112" spans="1:4" ht="15" thickBot="1">
      <c r="A4112" s="36">
        <v>211</v>
      </c>
      <c r="B4112" s="35" t="s">
        <v>60</v>
      </c>
      <c r="C4112" s="35">
        <v>1</v>
      </c>
      <c r="D4112" s="35">
        <v>15</v>
      </c>
    </row>
    <row r="4113" spans="1:4" ht="15" thickBot="1">
      <c r="A4113" s="36">
        <v>212</v>
      </c>
      <c r="B4113" s="35" t="s">
        <v>60</v>
      </c>
      <c r="C4113" s="35">
        <v>1</v>
      </c>
      <c r="D4113" s="35">
        <v>6</v>
      </c>
    </row>
    <row r="4114" spans="1:4" ht="15" thickBot="1">
      <c r="A4114" s="36">
        <v>213</v>
      </c>
      <c r="B4114" s="35" t="s">
        <v>60</v>
      </c>
      <c r="C4114" s="35">
        <v>1</v>
      </c>
      <c r="D4114" s="35">
        <v>11</v>
      </c>
    </row>
    <row r="4115" spans="1:4" ht="15" thickBot="1">
      <c r="A4115" s="36">
        <v>214</v>
      </c>
      <c r="B4115" s="35" t="s">
        <v>60</v>
      </c>
      <c r="C4115" s="35">
        <v>1</v>
      </c>
      <c r="D4115" s="35">
        <v>0</v>
      </c>
    </row>
    <row r="4116" spans="1:4" ht="15" thickBot="1">
      <c r="A4116" s="36">
        <v>215</v>
      </c>
      <c r="B4116" s="35" t="s">
        <v>60</v>
      </c>
      <c r="C4116" s="35">
        <v>1</v>
      </c>
      <c r="D4116" s="35">
        <v>16</v>
      </c>
    </row>
    <row r="4117" spans="1:4" ht="15" thickBot="1">
      <c r="A4117" s="36">
        <v>216</v>
      </c>
      <c r="B4117" s="35" t="s">
        <v>60</v>
      </c>
      <c r="C4117" s="35">
        <v>1</v>
      </c>
      <c r="D4117" s="35">
        <v>32</v>
      </c>
    </row>
    <row r="4118" spans="1:4" ht="15" thickBot="1">
      <c r="A4118" s="36">
        <v>217</v>
      </c>
      <c r="B4118" s="35" t="s">
        <v>60</v>
      </c>
      <c r="C4118" s="35">
        <v>1</v>
      </c>
      <c r="D4118" s="35">
        <v>4</v>
      </c>
    </row>
    <row r="4119" spans="1:4" ht="15" thickBot="1">
      <c r="A4119" s="36">
        <v>218</v>
      </c>
      <c r="B4119" s="35" t="s">
        <v>60</v>
      </c>
      <c r="C4119" s="35">
        <v>1</v>
      </c>
      <c r="D4119" s="35">
        <v>21</v>
      </c>
    </row>
    <row r="4120" spans="1:4" ht="15" thickBot="1">
      <c r="A4120" s="36">
        <v>219</v>
      </c>
      <c r="B4120" s="35" t="s">
        <v>60</v>
      </c>
      <c r="C4120" s="35">
        <v>1</v>
      </c>
      <c r="D4120" s="35">
        <v>10</v>
      </c>
    </row>
    <row r="4121" spans="1:4" ht="15" thickBot="1">
      <c r="A4121" s="36">
        <v>220</v>
      </c>
      <c r="B4121" s="35" t="s">
        <v>60</v>
      </c>
      <c r="C4121" s="35">
        <v>1</v>
      </c>
      <c r="D4121" s="35">
        <v>0</v>
      </c>
    </row>
    <row r="4122" spans="1:4" ht="15" thickBot="1">
      <c r="A4122" s="36">
        <v>221</v>
      </c>
      <c r="B4122" s="35" t="s">
        <v>60</v>
      </c>
      <c r="C4122" s="35">
        <v>1</v>
      </c>
      <c r="D4122" s="35">
        <v>8</v>
      </c>
    </row>
    <row r="4123" spans="1:4" ht="15" thickBot="1">
      <c r="A4123" s="36">
        <v>222</v>
      </c>
      <c r="B4123" s="35" t="s">
        <v>60</v>
      </c>
      <c r="C4123" s="35">
        <v>1</v>
      </c>
      <c r="D4123" s="35">
        <v>30</v>
      </c>
    </row>
    <row r="4124" spans="1:4" ht="15" thickBot="1">
      <c r="A4124" s="36">
        <v>223</v>
      </c>
      <c r="B4124" s="35" t="s">
        <v>60</v>
      </c>
      <c r="C4124" s="35">
        <v>1</v>
      </c>
      <c r="D4124" s="35">
        <v>30</v>
      </c>
    </row>
    <row r="4125" spans="1:4" ht="15" thickBot="1">
      <c r="A4125" s="36">
        <v>224</v>
      </c>
      <c r="B4125" s="35" t="s">
        <v>60</v>
      </c>
      <c r="C4125" s="35">
        <v>1</v>
      </c>
      <c r="D4125" s="35">
        <v>3</v>
      </c>
    </row>
    <row r="4126" spans="1:4" ht="15" thickBot="1">
      <c r="A4126" s="36">
        <v>225</v>
      </c>
      <c r="B4126" s="35" t="s">
        <v>60</v>
      </c>
      <c r="C4126" s="35">
        <v>1</v>
      </c>
      <c r="D4126" s="35">
        <v>0</v>
      </c>
    </row>
    <row r="4127" spans="1:4" ht="15" thickBot="1">
      <c r="A4127" s="36">
        <v>226</v>
      </c>
      <c r="B4127" s="35" t="s">
        <v>60</v>
      </c>
      <c r="C4127" s="35">
        <v>1</v>
      </c>
      <c r="D4127" s="34" t="s">
        <v>63</v>
      </c>
    </row>
    <row r="4128" spans="1:4" ht="15" thickBot="1">
      <c r="A4128" s="36">
        <v>227</v>
      </c>
      <c r="B4128" s="35" t="s">
        <v>60</v>
      </c>
      <c r="C4128" s="35">
        <v>1</v>
      </c>
      <c r="D4128" s="34" t="s">
        <v>63</v>
      </c>
    </row>
    <row r="4129" spans="1:4" ht="15" thickBot="1">
      <c r="A4129" s="36">
        <v>228</v>
      </c>
      <c r="B4129" s="35" t="s">
        <v>60</v>
      </c>
      <c r="C4129" s="35">
        <v>1</v>
      </c>
      <c r="D4129" s="35">
        <v>4</v>
      </c>
    </row>
    <row r="4130" spans="1:4" ht="15" thickBot="1">
      <c r="A4130" s="36">
        <v>229</v>
      </c>
      <c r="B4130" s="35" t="s">
        <v>60</v>
      </c>
      <c r="C4130" s="35">
        <v>1</v>
      </c>
      <c r="D4130" s="35">
        <v>1</v>
      </c>
    </row>
    <row r="4131" spans="1:4" ht="15" thickBot="1">
      <c r="A4131" s="36">
        <v>230</v>
      </c>
      <c r="B4131" s="35" t="s">
        <v>60</v>
      </c>
      <c r="C4131" s="35">
        <v>1</v>
      </c>
      <c r="D4131" s="35">
        <v>5</v>
      </c>
    </row>
    <row r="4132" spans="1:4" ht="15" thickBot="1">
      <c r="A4132" s="36">
        <v>231</v>
      </c>
      <c r="B4132" s="35" t="s">
        <v>60</v>
      </c>
      <c r="C4132" s="35">
        <v>1</v>
      </c>
      <c r="D4132" s="35">
        <v>0</v>
      </c>
    </row>
    <row r="4133" spans="1:4" ht="15" thickBot="1">
      <c r="A4133" s="36">
        <v>232</v>
      </c>
      <c r="B4133" s="35" t="s">
        <v>60</v>
      </c>
      <c r="C4133" s="35">
        <v>1</v>
      </c>
      <c r="D4133" s="35">
        <v>13</v>
      </c>
    </row>
    <row r="4134" spans="1:4" ht="15" thickBot="1">
      <c r="A4134" s="36">
        <v>233</v>
      </c>
      <c r="B4134" s="35" t="s">
        <v>60</v>
      </c>
      <c r="C4134" s="35">
        <v>1</v>
      </c>
      <c r="D4134" s="35">
        <v>11</v>
      </c>
    </row>
    <row r="4135" spans="1:4" ht="15" thickBot="1">
      <c r="A4135" s="36">
        <v>234</v>
      </c>
      <c r="B4135" s="35" t="s">
        <v>60</v>
      </c>
      <c r="C4135" s="35">
        <v>1</v>
      </c>
      <c r="D4135" s="35">
        <v>7</v>
      </c>
    </row>
    <row r="4136" spans="1:4" ht="15" thickBot="1">
      <c r="A4136" s="36">
        <v>235</v>
      </c>
      <c r="B4136" s="35" t="s">
        <v>60</v>
      </c>
      <c r="C4136" s="35">
        <v>1</v>
      </c>
      <c r="D4136" s="35">
        <v>1</v>
      </c>
    </row>
    <row r="4137" spans="1:4" ht="15" thickBot="1">
      <c r="A4137" s="36">
        <v>236</v>
      </c>
      <c r="B4137" s="35" t="s">
        <v>60</v>
      </c>
      <c r="C4137" s="35">
        <v>1</v>
      </c>
      <c r="D4137" s="35">
        <v>0</v>
      </c>
    </row>
    <row r="4138" spans="1:4" ht="15" thickBot="1">
      <c r="A4138" s="36">
        <v>237</v>
      </c>
      <c r="B4138" s="35" t="s">
        <v>60</v>
      </c>
      <c r="C4138" s="35">
        <v>1</v>
      </c>
      <c r="D4138" s="35">
        <v>4</v>
      </c>
    </row>
    <row r="4139" spans="1:4" ht="15" thickBot="1">
      <c r="A4139" s="36">
        <v>238</v>
      </c>
      <c r="B4139" s="35" t="s">
        <v>60</v>
      </c>
      <c r="C4139" s="35">
        <v>1</v>
      </c>
      <c r="D4139" s="35">
        <v>4</v>
      </c>
    </row>
    <row r="4140" spans="1:4" ht="15" thickBot="1">
      <c r="A4140" s="36">
        <v>239</v>
      </c>
      <c r="B4140" s="35" t="s">
        <v>60</v>
      </c>
      <c r="C4140" s="35">
        <v>1</v>
      </c>
      <c r="D4140" s="35">
        <v>15</v>
      </c>
    </row>
    <row r="4141" spans="1:4" ht="15" thickBot="1">
      <c r="A4141" s="36">
        <v>240</v>
      </c>
      <c r="B4141" s="35" t="s">
        <v>60</v>
      </c>
      <c r="C4141" s="35">
        <v>1</v>
      </c>
      <c r="D4141" s="34" t="s">
        <v>63</v>
      </c>
    </row>
    <row r="4142" spans="1:4" ht="15" thickBot="1">
      <c r="A4142" s="36">
        <v>241</v>
      </c>
      <c r="B4142" s="35" t="s">
        <v>60</v>
      </c>
      <c r="C4142" s="35">
        <v>1</v>
      </c>
      <c r="D4142" s="35">
        <v>7</v>
      </c>
    </row>
    <row r="4143" spans="1:4" ht="15" thickBot="1">
      <c r="A4143" s="36">
        <v>242</v>
      </c>
      <c r="B4143" s="35" t="s">
        <v>60</v>
      </c>
      <c r="C4143" s="35">
        <v>1</v>
      </c>
      <c r="D4143" s="34" t="s">
        <v>63</v>
      </c>
    </row>
    <row r="4144" spans="1:4" ht="15" thickBot="1">
      <c r="A4144" s="36">
        <v>243</v>
      </c>
      <c r="B4144" s="35" t="s">
        <v>60</v>
      </c>
      <c r="C4144" s="35">
        <v>1</v>
      </c>
      <c r="D4144" s="34" t="s">
        <v>63</v>
      </c>
    </row>
    <row r="4145" spans="1:4" ht="15" thickBot="1">
      <c r="A4145" s="36">
        <v>244</v>
      </c>
      <c r="B4145" s="35" t="s">
        <v>60</v>
      </c>
      <c r="C4145" s="35">
        <v>1</v>
      </c>
      <c r="D4145" s="34" t="s">
        <v>63</v>
      </c>
    </row>
    <row r="4146" spans="1:4" ht="15" thickBot="1">
      <c r="A4146" s="36">
        <v>245</v>
      </c>
      <c r="B4146" s="35" t="s">
        <v>60</v>
      </c>
      <c r="C4146" s="35">
        <v>1</v>
      </c>
      <c r="D4146" s="34" t="s">
        <v>63</v>
      </c>
    </row>
    <row r="4147" spans="1:4" ht="15" thickBot="1">
      <c r="A4147" s="36">
        <v>246</v>
      </c>
      <c r="B4147" s="35" t="s">
        <v>60</v>
      </c>
      <c r="C4147" s="35">
        <v>1</v>
      </c>
      <c r="D4147" s="34" t="s">
        <v>63</v>
      </c>
    </row>
    <row r="4148" spans="1:4" ht="15" thickBot="1">
      <c r="A4148" s="36">
        <v>247</v>
      </c>
      <c r="B4148" s="35" t="s">
        <v>60</v>
      </c>
      <c r="C4148" s="35">
        <v>1</v>
      </c>
      <c r="D4148" s="35">
        <v>4</v>
      </c>
    </row>
    <row r="4149" spans="1:4" ht="15" thickBot="1">
      <c r="A4149" s="36">
        <v>248</v>
      </c>
      <c r="B4149" s="35" t="s">
        <v>60</v>
      </c>
      <c r="C4149" s="35">
        <v>1</v>
      </c>
      <c r="D4149" s="34" t="s">
        <v>63</v>
      </c>
    </row>
    <row r="4150" spans="1:4" ht="15" thickBot="1">
      <c r="A4150" s="36">
        <v>249</v>
      </c>
      <c r="B4150" s="35" t="s">
        <v>60</v>
      </c>
      <c r="C4150" s="35">
        <v>1</v>
      </c>
      <c r="D4150" s="34" t="s">
        <v>63</v>
      </c>
    </row>
    <row r="4151" spans="1:4" ht="15" thickBot="1">
      <c r="A4151" s="36">
        <v>250</v>
      </c>
      <c r="B4151" s="35" t="s">
        <v>60</v>
      </c>
      <c r="C4151" s="35">
        <v>1</v>
      </c>
      <c r="D4151" s="34" t="s">
        <v>63</v>
      </c>
    </row>
    <row r="4152" spans="1:4" ht="15" thickBot="1">
      <c r="A4152" s="36">
        <v>251</v>
      </c>
      <c r="B4152" s="35" t="s">
        <v>60</v>
      </c>
      <c r="C4152" s="35">
        <v>1</v>
      </c>
      <c r="D4152" s="35">
        <v>6</v>
      </c>
    </row>
    <row r="4153" spans="1:4" ht="15" thickBot="1">
      <c r="A4153" s="36">
        <v>252</v>
      </c>
      <c r="B4153" s="35" t="s">
        <v>60</v>
      </c>
      <c r="C4153" s="35">
        <v>1</v>
      </c>
      <c r="D4153" s="34" t="s">
        <v>63</v>
      </c>
    </row>
    <row r="4154" spans="1:4" ht="15" thickBot="1">
      <c r="A4154" s="36">
        <v>253</v>
      </c>
      <c r="B4154" s="35" t="s">
        <v>60</v>
      </c>
      <c r="C4154" s="35">
        <v>1</v>
      </c>
      <c r="D4154" s="34" t="s">
        <v>63</v>
      </c>
    </row>
    <row r="4155" spans="1:4" ht="15" thickBot="1">
      <c r="A4155" s="36">
        <v>254</v>
      </c>
      <c r="B4155" s="35" t="s">
        <v>60</v>
      </c>
      <c r="C4155" s="35">
        <v>1</v>
      </c>
      <c r="D4155" s="34" t="s">
        <v>63</v>
      </c>
    </row>
    <row r="4156" spans="1:4" ht="15" thickBot="1">
      <c r="A4156" s="36">
        <v>255</v>
      </c>
      <c r="B4156" s="35" t="s">
        <v>60</v>
      </c>
      <c r="C4156" s="35">
        <v>1</v>
      </c>
      <c r="D4156" s="35">
        <v>2</v>
      </c>
    </row>
    <row r="4157" spans="1:4" ht="15" thickBot="1">
      <c r="A4157" s="36">
        <v>256</v>
      </c>
      <c r="B4157" s="35" t="s">
        <v>60</v>
      </c>
      <c r="C4157" s="35">
        <v>1</v>
      </c>
      <c r="D4157" s="34" t="s">
        <v>63</v>
      </c>
    </row>
    <row r="4158" spans="1:4" ht="15" thickBot="1">
      <c r="A4158" s="36">
        <v>257</v>
      </c>
      <c r="B4158" s="35" t="s">
        <v>60</v>
      </c>
      <c r="C4158" s="35">
        <v>1</v>
      </c>
      <c r="D4158" s="34" t="s">
        <v>63</v>
      </c>
    </row>
    <row r="4159" spans="1:4" ht="15" thickBot="1">
      <c r="A4159" s="36">
        <v>258</v>
      </c>
      <c r="B4159" s="35" t="s">
        <v>60</v>
      </c>
      <c r="C4159" s="35">
        <v>1</v>
      </c>
      <c r="D4159" s="34" t="s">
        <v>63</v>
      </c>
    </row>
    <row r="4160" spans="1:4" ht="15" thickBot="1">
      <c r="A4160" s="36">
        <v>259</v>
      </c>
      <c r="B4160" s="35" t="s">
        <v>60</v>
      </c>
      <c r="C4160" s="35">
        <v>1</v>
      </c>
      <c r="D4160" s="35">
        <v>7</v>
      </c>
    </row>
    <row r="4161" spans="1:4" ht="15" thickBot="1">
      <c r="A4161" s="36">
        <v>260</v>
      </c>
      <c r="B4161" s="35" t="s">
        <v>60</v>
      </c>
      <c r="C4161" s="35">
        <v>1</v>
      </c>
      <c r="D4161" s="35">
        <v>8</v>
      </c>
    </row>
    <row r="4162" spans="1:4" ht="15" thickBot="1">
      <c r="A4162" s="36">
        <v>261</v>
      </c>
      <c r="B4162" s="35" t="s">
        <v>60</v>
      </c>
      <c r="C4162" s="35">
        <v>1</v>
      </c>
      <c r="D4162" s="35">
        <v>8</v>
      </c>
    </row>
    <row r="4163" spans="1:4" ht="15" thickBot="1">
      <c r="A4163" s="36">
        <v>262</v>
      </c>
      <c r="B4163" s="35" t="s">
        <v>60</v>
      </c>
      <c r="C4163" s="35">
        <v>1</v>
      </c>
      <c r="D4163" s="35">
        <v>8</v>
      </c>
    </row>
    <row r="4164" spans="1:4" ht="15" thickBot="1">
      <c r="A4164" s="36">
        <v>263</v>
      </c>
      <c r="B4164" s="35" t="s">
        <v>60</v>
      </c>
      <c r="C4164" s="35">
        <v>1</v>
      </c>
      <c r="D4164" s="34" t="s">
        <v>63</v>
      </c>
    </row>
    <row r="4165" spans="1:4" ht="15" thickBot="1">
      <c r="A4165" s="36">
        <v>264</v>
      </c>
      <c r="B4165" s="35" t="s">
        <v>60</v>
      </c>
      <c r="C4165" s="35">
        <v>1</v>
      </c>
      <c r="D4165" s="35">
        <v>20</v>
      </c>
    </row>
    <row r="4166" spans="1:4" ht="15" thickBot="1">
      <c r="A4166" s="36">
        <v>265</v>
      </c>
      <c r="B4166" s="35" t="s">
        <v>60</v>
      </c>
      <c r="C4166" s="35">
        <v>1</v>
      </c>
      <c r="D4166" s="34" t="s">
        <v>63</v>
      </c>
    </row>
    <row r="4167" spans="1:4" ht="15" thickBot="1">
      <c r="A4167" s="36">
        <v>266</v>
      </c>
      <c r="B4167" s="35" t="s">
        <v>60</v>
      </c>
      <c r="C4167" s="35">
        <v>1</v>
      </c>
      <c r="D4167" s="34" t="s">
        <v>63</v>
      </c>
    </row>
    <row r="4168" spans="1:4" ht="15" thickBot="1">
      <c r="A4168" s="36">
        <v>267</v>
      </c>
      <c r="B4168" s="35" t="s">
        <v>60</v>
      </c>
      <c r="C4168" s="35">
        <v>1</v>
      </c>
      <c r="D4168" s="34" t="s">
        <v>63</v>
      </c>
    </row>
    <row r="4169" spans="1:4" ht="15" thickBot="1">
      <c r="A4169" s="36">
        <v>268</v>
      </c>
      <c r="B4169" s="35" t="s">
        <v>60</v>
      </c>
      <c r="C4169" s="35">
        <v>1</v>
      </c>
      <c r="D4169" s="34" t="s">
        <v>63</v>
      </c>
    </row>
    <row r="4170" spans="1:4" ht="15" thickBot="1">
      <c r="A4170" s="36">
        <v>269</v>
      </c>
      <c r="B4170" s="35" t="s">
        <v>60</v>
      </c>
      <c r="C4170" s="35">
        <v>1</v>
      </c>
      <c r="D4170" s="34" t="s">
        <v>63</v>
      </c>
    </row>
    <row r="4171" spans="1:4" ht="15" thickBot="1">
      <c r="A4171" s="36">
        <v>270</v>
      </c>
      <c r="B4171" s="35" t="s">
        <v>60</v>
      </c>
      <c r="C4171" s="35">
        <v>1</v>
      </c>
      <c r="D4171" s="35">
        <v>6</v>
      </c>
    </row>
    <row r="4172" spans="1:4" ht="15" thickBot="1">
      <c r="A4172" s="36">
        <v>271</v>
      </c>
      <c r="B4172" s="35" t="s">
        <v>60</v>
      </c>
      <c r="C4172" s="35">
        <v>1</v>
      </c>
      <c r="D4172" s="34" t="s">
        <v>63</v>
      </c>
    </row>
    <row r="4173" spans="1:4" ht="15" thickBot="1">
      <c r="A4173" s="36">
        <v>272</v>
      </c>
      <c r="B4173" s="35" t="s">
        <v>60</v>
      </c>
      <c r="C4173" s="35">
        <v>1</v>
      </c>
      <c r="D4173" s="34" t="s">
        <v>63</v>
      </c>
    </row>
    <row r="4174" spans="1:4" ht="15" thickBot="1">
      <c r="A4174" s="36">
        <v>273</v>
      </c>
      <c r="B4174" s="35" t="s">
        <v>60</v>
      </c>
      <c r="C4174" s="35">
        <v>1</v>
      </c>
      <c r="D4174" s="34" t="s">
        <v>63</v>
      </c>
    </row>
    <row r="4175" spans="1:4" ht="15" thickBot="1">
      <c r="A4175" s="36">
        <v>274</v>
      </c>
      <c r="B4175" s="35" t="s">
        <v>60</v>
      </c>
      <c r="C4175" s="35">
        <v>1</v>
      </c>
      <c r="D4175" s="35">
        <v>4</v>
      </c>
    </row>
    <row r="4176" spans="1:4" ht="15" thickBot="1">
      <c r="A4176" s="36">
        <v>275</v>
      </c>
      <c r="B4176" s="35" t="s">
        <v>60</v>
      </c>
      <c r="C4176" s="35">
        <v>1</v>
      </c>
      <c r="D4176" s="35">
        <v>0</v>
      </c>
    </row>
    <row r="4177" spans="1:4" ht="15" thickBot="1">
      <c r="A4177" s="36">
        <v>276</v>
      </c>
      <c r="B4177" s="35" t="s">
        <v>60</v>
      </c>
      <c r="C4177" s="35">
        <v>1</v>
      </c>
      <c r="D4177" s="34" t="s">
        <v>63</v>
      </c>
    </row>
    <row r="4178" spans="1:4" ht="15" thickBot="1">
      <c r="A4178" s="36">
        <v>277</v>
      </c>
      <c r="B4178" s="35" t="s">
        <v>60</v>
      </c>
      <c r="C4178" s="35">
        <v>1</v>
      </c>
      <c r="D4178" s="34" t="s">
        <v>63</v>
      </c>
    </row>
    <row r="4179" spans="1:4" ht="15" thickBot="1">
      <c r="A4179" s="36">
        <v>278</v>
      </c>
      <c r="B4179" s="35" t="s">
        <v>60</v>
      </c>
      <c r="C4179" s="35">
        <v>1</v>
      </c>
      <c r="D4179" s="34" t="s">
        <v>63</v>
      </c>
    </row>
    <row r="4180" spans="1:4" ht="15" thickBot="1">
      <c r="A4180" s="36">
        <v>279</v>
      </c>
      <c r="B4180" s="35" t="s">
        <v>60</v>
      </c>
      <c r="C4180" s="35">
        <v>1</v>
      </c>
      <c r="D4180" s="34" t="s">
        <v>63</v>
      </c>
    </row>
    <row r="4181" spans="1:4" ht="15" thickBot="1">
      <c r="A4181" s="36">
        <v>280</v>
      </c>
      <c r="B4181" s="35" t="s">
        <v>60</v>
      </c>
      <c r="C4181" s="35">
        <v>1</v>
      </c>
      <c r="D4181" s="35">
        <v>5</v>
      </c>
    </row>
    <row r="4182" spans="1:4" ht="15" thickBot="1">
      <c r="A4182" s="36">
        <v>281</v>
      </c>
      <c r="B4182" s="35" t="s">
        <v>60</v>
      </c>
      <c r="C4182" s="35">
        <v>1</v>
      </c>
      <c r="D4182" s="35">
        <v>19</v>
      </c>
    </row>
    <row r="4183" spans="1:4" ht="15" thickBot="1">
      <c r="A4183" s="36">
        <v>282</v>
      </c>
      <c r="B4183" s="35" t="s">
        <v>60</v>
      </c>
      <c r="C4183" s="35">
        <v>1</v>
      </c>
      <c r="D4183" s="34" t="s">
        <v>63</v>
      </c>
    </row>
    <row r="4184" spans="1:4" ht="15" thickBot="1">
      <c r="A4184" s="36">
        <v>283</v>
      </c>
      <c r="B4184" s="35" t="s">
        <v>60</v>
      </c>
      <c r="C4184" s="35">
        <v>1</v>
      </c>
      <c r="D4184" s="34" t="s">
        <v>63</v>
      </c>
    </row>
    <row r="4185" spans="1:4" ht="15" thickBot="1">
      <c r="A4185" s="36">
        <v>284</v>
      </c>
      <c r="B4185" s="35" t="s">
        <v>60</v>
      </c>
      <c r="C4185" s="35">
        <v>1</v>
      </c>
      <c r="D4185" s="35">
        <v>10</v>
      </c>
    </row>
    <row r="4186" spans="1:4" ht="15" thickBot="1">
      <c r="A4186" s="36">
        <v>285</v>
      </c>
      <c r="B4186" s="35" t="s">
        <v>60</v>
      </c>
      <c r="C4186" s="35">
        <v>1</v>
      </c>
      <c r="D4186" s="35">
        <v>4</v>
      </c>
    </row>
    <row r="4187" spans="1:4" ht="15" thickBot="1">
      <c r="A4187" s="36">
        <v>286</v>
      </c>
      <c r="B4187" s="35" t="s">
        <v>60</v>
      </c>
      <c r="C4187" s="35">
        <v>1</v>
      </c>
      <c r="D4187" s="35">
        <v>20</v>
      </c>
    </row>
    <row r="4188" spans="1:4" ht="15" thickBot="1">
      <c r="A4188" s="36">
        <v>287</v>
      </c>
      <c r="B4188" s="35" t="s">
        <v>60</v>
      </c>
      <c r="C4188" s="35">
        <v>1</v>
      </c>
      <c r="D4188" s="35">
        <v>11</v>
      </c>
    </row>
    <row r="4189" spans="1:4" ht="15" thickBot="1">
      <c r="A4189" s="36">
        <v>288</v>
      </c>
      <c r="B4189" s="35" t="s">
        <v>60</v>
      </c>
      <c r="C4189" s="35">
        <v>1</v>
      </c>
      <c r="D4189" s="35">
        <v>4</v>
      </c>
    </row>
    <row r="4190" spans="1:4" ht="15" thickBot="1">
      <c r="A4190" s="36">
        <v>289</v>
      </c>
      <c r="B4190" s="35" t="s">
        <v>60</v>
      </c>
      <c r="C4190" s="35">
        <v>1</v>
      </c>
      <c r="D4190" s="35">
        <v>8</v>
      </c>
    </row>
    <row r="4191" spans="1:4" ht="15" thickBot="1">
      <c r="A4191" s="36">
        <v>290</v>
      </c>
      <c r="B4191" s="35" t="s">
        <v>60</v>
      </c>
      <c r="C4191" s="35">
        <v>1</v>
      </c>
      <c r="D4191" s="35">
        <v>8</v>
      </c>
    </row>
    <row r="4192" spans="1:4" ht="15" thickBot="1">
      <c r="A4192" s="36">
        <v>291</v>
      </c>
      <c r="B4192" s="35" t="s">
        <v>60</v>
      </c>
      <c r="C4192" s="35">
        <v>1</v>
      </c>
      <c r="D4192" s="35">
        <v>2</v>
      </c>
    </row>
    <row r="4193" spans="1:4" ht="15" thickBot="1">
      <c r="A4193" s="36">
        <v>292</v>
      </c>
      <c r="B4193" s="35" t="s">
        <v>60</v>
      </c>
      <c r="C4193" s="35">
        <v>1</v>
      </c>
      <c r="D4193" s="35">
        <v>2</v>
      </c>
    </row>
    <row r="4194" spans="1:4" ht="15" thickBot="1">
      <c r="A4194" s="36">
        <v>293</v>
      </c>
      <c r="B4194" s="35" t="s">
        <v>60</v>
      </c>
      <c r="C4194" s="35">
        <v>1</v>
      </c>
      <c r="D4194" s="34" t="s">
        <v>63</v>
      </c>
    </row>
    <row r="4195" spans="1:4" ht="15" thickBot="1">
      <c r="A4195" s="36">
        <v>294</v>
      </c>
      <c r="B4195" s="35" t="s">
        <v>60</v>
      </c>
      <c r="C4195" s="35">
        <v>1</v>
      </c>
      <c r="D4195" s="34" t="s">
        <v>63</v>
      </c>
    </row>
    <row r="4196" spans="1:4" ht="15" thickBot="1">
      <c r="A4196" s="36">
        <v>295</v>
      </c>
      <c r="B4196" s="35" t="s">
        <v>60</v>
      </c>
      <c r="C4196" s="35">
        <v>1</v>
      </c>
      <c r="D4196" s="35">
        <v>5</v>
      </c>
    </row>
    <row r="4197" spans="1:4" ht="15" thickBot="1">
      <c r="A4197" s="36">
        <v>296</v>
      </c>
      <c r="B4197" s="35" t="s">
        <v>60</v>
      </c>
      <c r="C4197" s="35">
        <v>1</v>
      </c>
      <c r="D4197" s="35">
        <v>12</v>
      </c>
    </row>
    <row r="4198" spans="1:4" ht="15" thickBot="1">
      <c r="A4198" s="36">
        <v>297</v>
      </c>
      <c r="B4198" s="35" t="s">
        <v>60</v>
      </c>
      <c r="C4198" s="35">
        <v>1</v>
      </c>
      <c r="D4198" s="35">
        <v>4</v>
      </c>
    </row>
    <row r="4199" spans="1:4" ht="15" thickBot="1">
      <c r="A4199" s="36">
        <v>298</v>
      </c>
      <c r="B4199" s="35" t="s">
        <v>60</v>
      </c>
      <c r="C4199" s="35">
        <v>1</v>
      </c>
      <c r="D4199" s="35">
        <v>4</v>
      </c>
    </row>
    <row r="4200" spans="1:4" ht="15" thickBot="1">
      <c r="A4200" s="36">
        <v>299</v>
      </c>
      <c r="B4200" s="35" t="s">
        <v>60</v>
      </c>
      <c r="C4200" s="35">
        <v>1</v>
      </c>
      <c r="D4200" s="35">
        <v>3</v>
      </c>
    </row>
    <row r="4201" spans="1:4" ht="15" thickBot="1">
      <c r="A4201" s="36">
        <v>300</v>
      </c>
      <c r="B4201" s="35" t="s">
        <v>60</v>
      </c>
      <c r="C4201" s="35">
        <v>1</v>
      </c>
      <c r="D4201" s="35">
        <v>6</v>
      </c>
    </row>
    <row r="4202" spans="1:4" ht="15" thickBot="1">
      <c r="A4202" s="36">
        <v>301</v>
      </c>
      <c r="B4202" s="35" t="s">
        <v>60</v>
      </c>
      <c r="C4202" s="35">
        <v>1</v>
      </c>
      <c r="D4202" s="35">
        <v>11</v>
      </c>
    </row>
    <row r="4203" spans="1:4" ht="15" thickBot="1">
      <c r="A4203" s="36">
        <v>302</v>
      </c>
      <c r="B4203" s="35" t="s">
        <v>60</v>
      </c>
      <c r="C4203" s="35">
        <v>1</v>
      </c>
      <c r="D4203" s="35">
        <v>6</v>
      </c>
    </row>
    <row r="4204" spans="1:4" ht="15" thickBot="1">
      <c r="A4204" s="36">
        <v>303</v>
      </c>
      <c r="B4204" s="35" t="s">
        <v>60</v>
      </c>
      <c r="C4204" s="35">
        <v>1</v>
      </c>
      <c r="D4204" s="34" t="s">
        <v>63</v>
      </c>
    </row>
    <row r="4205" spans="1:4" ht="15" thickBot="1">
      <c r="A4205" s="36">
        <v>304</v>
      </c>
      <c r="B4205" s="35" t="s">
        <v>60</v>
      </c>
      <c r="C4205" s="35">
        <v>1</v>
      </c>
      <c r="D4205" s="34" t="s">
        <v>63</v>
      </c>
    </row>
    <row r="4206" spans="1:4" ht="15" thickBot="1">
      <c r="A4206" s="36">
        <v>305</v>
      </c>
      <c r="B4206" s="35" t="s">
        <v>60</v>
      </c>
      <c r="C4206" s="35">
        <v>1</v>
      </c>
      <c r="D4206" s="34" t="s">
        <v>63</v>
      </c>
    </row>
    <row r="4207" spans="1:4" ht="15" thickBot="1">
      <c r="A4207" s="36">
        <v>306</v>
      </c>
      <c r="B4207" s="35" t="s">
        <v>60</v>
      </c>
      <c r="C4207" s="35">
        <v>1</v>
      </c>
      <c r="D4207" s="34" t="s">
        <v>63</v>
      </c>
    </row>
    <row r="4208" spans="1:4" ht="15" thickBot="1">
      <c r="A4208" s="36">
        <v>307</v>
      </c>
      <c r="B4208" s="35" t="s">
        <v>60</v>
      </c>
      <c r="C4208" s="35">
        <v>1</v>
      </c>
      <c r="D4208" s="34" t="s">
        <v>63</v>
      </c>
    </row>
    <row r="4209" spans="1:4" ht="15" thickBot="1">
      <c r="A4209" s="36">
        <v>308</v>
      </c>
      <c r="B4209" s="35" t="s">
        <v>60</v>
      </c>
      <c r="C4209" s="35">
        <v>1</v>
      </c>
      <c r="D4209" s="34" t="s">
        <v>63</v>
      </c>
    </row>
    <row r="4210" spans="1:4" ht="15" thickBot="1">
      <c r="A4210" s="36">
        <v>309</v>
      </c>
      <c r="B4210" s="35" t="s">
        <v>60</v>
      </c>
      <c r="C4210" s="35">
        <v>1</v>
      </c>
      <c r="D4210" s="34" t="s">
        <v>63</v>
      </c>
    </row>
    <row r="4211" spans="1:4" ht="15" thickBot="1">
      <c r="A4211" s="36">
        <v>310</v>
      </c>
      <c r="B4211" s="35" t="s">
        <v>60</v>
      </c>
      <c r="C4211" s="35">
        <v>1</v>
      </c>
      <c r="D4211" s="34" t="s">
        <v>63</v>
      </c>
    </row>
    <row r="4212" spans="1:4" ht="15" thickBot="1">
      <c r="A4212" s="36">
        <v>311</v>
      </c>
      <c r="B4212" s="35" t="s">
        <v>60</v>
      </c>
      <c r="C4212" s="35">
        <v>1</v>
      </c>
      <c r="D4212" s="34" t="s">
        <v>63</v>
      </c>
    </row>
    <row r="4213" spans="1:4" ht="15" thickBot="1">
      <c r="A4213" s="36">
        <v>312</v>
      </c>
      <c r="B4213" s="35" t="s">
        <v>60</v>
      </c>
      <c r="C4213" s="35">
        <v>1</v>
      </c>
      <c r="D4213" s="35">
        <v>0</v>
      </c>
    </row>
    <row r="4214" spans="1:4" ht="15" thickBot="1">
      <c r="A4214" s="36">
        <v>313</v>
      </c>
      <c r="B4214" s="35" t="s">
        <v>60</v>
      </c>
      <c r="C4214" s="35">
        <v>1</v>
      </c>
      <c r="D4214" s="34" t="s">
        <v>63</v>
      </c>
    </row>
    <row r="4215" spans="1:4" ht="15" thickBot="1">
      <c r="A4215" s="36">
        <v>314</v>
      </c>
      <c r="B4215" s="35" t="s">
        <v>60</v>
      </c>
      <c r="C4215" s="35">
        <v>1</v>
      </c>
      <c r="D4215" s="34" t="s">
        <v>63</v>
      </c>
    </row>
    <row r="4216" spans="1:4" ht="15" thickBot="1">
      <c r="A4216" s="36">
        <v>315</v>
      </c>
      <c r="B4216" s="35" t="s">
        <v>60</v>
      </c>
      <c r="C4216" s="35">
        <v>1</v>
      </c>
      <c r="D4216" s="35">
        <v>2</v>
      </c>
    </row>
    <row r="4217" spans="1:4" ht="15" thickBot="1">
      <c r="A4217" s="36">
        <v>316</v>
      </c>
      <c r="B4217" s="35" t="s">
        <v>60</v>
      </c>
      <c r="C4217" s="35">
        <v>1</v>
      </c>
      <c r="D4217" s="34" t="s">
        <v>63</v>
      </c>
    </row>
    <row r="4218" spans="1:4" ht="15" thickBot="1">
      <c r="A4218" s="36">
        <v>317</v>
      </c>
      <c r="B4218" s="35" t="s">
        <v>60</v>
      </c>
      <c r="C4218" s="35">
        <v>1</v>
      </c>
      <c r="D4218" s="34" t="s">
        <v>63</v>
      </c>
    </row>
    <row r="4219" spans="1:4" ht="15" thickBot="1">
      <c r="A4219" s="36">
        <v>318</v>
      </c>
      <c r="B4219" s="35" t="s">
        <v>60</v>
      </c>
      <c r="C4219" s="35">
        <v>1</v>
      </c>
      <c r="D4219" s="34" t="s">
        <v>63</v>
      </c>
    </row>
    <row r="4220" spans="1:4" ht="15" thickBot="1">
      <c r="A4220" s="36">
        <v>319</v>
      </c>
      <c r="B4220" s="35" t="s">
        <v>60</v>
      </c>
      <c r="C4220" s="35">
        <v>1</v>
      </c>
      <c r="D4220" s="35">
        <v>2</v>
      </c>
    </row>
    <row r="4221" spans="1:4" ht="15" thickBot="1">
      <c r="A4221" s="36">
        <v>320</v>
      </c>
      <c r="B4221" s="35" t="s">
        <v>60</v>
      </c>
      <c r="C4221" s="35">
        <v>1</v>
      </c>
      <c r="D4221" s="34" t="s">
        <v>63</v>
      </c>
    </row>
    <row r="4222" spans="1:4" ht="15" thickBot="1">
      <c r="A4222" s="36">
        <v>321</v>
      </c>
      <c r="B4222" s="35" t="s">
        <v>60</v>
      </c>
      <c r="C4222" s="35">
        <v>1</v>
      </c>
      <c r="D4222" s="35">
        <v>6</v>
      </c>
    </row>
    <row r="4223" spans="1:4" ht="15" thickBot="1">
      <c r="A4223" s="36">
        <v>322</v>
      </c>
      <c r="B4223" s="35" t="s">
        <v>60</v>
      </c>
      <c r="C4223" s="35">
        <v>1</v>
      </c>
      <c r="D4223" s="35">
        <v>9</v>
      </c>
    </row>
    <row r="4224" spans="1:4" ht="15" thickBot="1">
      <c r="A4224" s="36">
        <v>323</v>
      </c>
      <c r="B4224" s="35" t="s">
        <v>60</v>
      </c>
      <c r="C4224" s="35">
        <v>1</v>
      </c>
      <c r="D4224" s="35">
        <v>9</v>
      </c>
    </row>
    <row r="4225" spans="1:4" ht="15" thickBot="1">
      <c r="A4225" s="36">
        <v>324</v>
      </c>
      <c r="B4225" s="35" t="s">
        <v>60</v>
      </c>
      <c r="C4225" s="35">
        <v>1</v>
      </c>
      <c r="D4225" s="34" t="s">
        <v>63</v>
      </c>
    </row>
    <row r="4226" spans="1:4" ht="15" thickBot="1">
      <c r="A4226" s="36">
        <v>1</v>
      </c>
      <c r="B4226" s="35" t="s">
        <v>60</v>
      </c>
      <c r="C4226" s="35">
        <v>2</v>
      </c>
      <c r="D4226" s="35">
        <v>6</v>
      </c>
    </row>
    <row r="4227" spans="1:4" ht="15" thickBot="1">
      <c r="A4227" s="36">
        <v>2</v>
      </c>
      <c r="B4227" s="35" t="s">
        <v>60</v>
      </c>
      <c r="C4227" s="35">
        <v>2</v>
      </c>
      <c r="D4227" s="35">
        <v>24</v>
      </c>
    </row>
    <row r="4228" spans="1:4" ht="15" thickBot="1">
      <c r="A4228" s="36">
        <v>3</v>
      </c>
      <c r="B4228" s="35" t="s">
        <v>60</v>
      </c>
      <c r="C4228" s="35">
        <v>2</v>
      </c>
      <c r="D4228" s="35">
        <v>3</v>
      </c>
    </row>
    <row r="4229" spans="1:4" ht="15" thickBot="1">
      <c r="A4229" s="36">
        <v>4</v>
      </c>
      <c r="B4229" s="35" t="s">
        <v>60</v>
      </c>
      <c r="C4229" s="35">
        <v>2</v>
      </c>
      <c r="D4229" s="35">
        <v>12</v>
      </c>
    </row>
    <row r="4230" spans="1:4" ht="15" thickBot="1">
      <c r="A4230" s="36">
        <v>5</v>
      </c>
      <c r="B4230" s="35" t="s">
        <v>60</v>
      </c>
      <c r="C4230" s="35">
        <v>2</v>
      </c>
      <c r="D4230" s="35">
        <v>12</v>
      </c>
    </row>
    <row r="4231" spans="1:4" ht="15" thickBot="1">
      <c r="A4231" s="36">
        <v>6</v>
      </c>
      <c r="B4231" s="35" t="s">
        <v>60</v>
      </c>
      <c r="C4231" s="35">
        <v>2</v>
      </c>
      <c r="D4231" s="35">
        <v>2</v>
      </c>
    </row>
    <row r="4232" spans="1:4" ht="15" thickBot="1">
      <c r="A4232" s="36">
        <v>7</v>
      </c>
      <c r="B4232" s="35" t="s">
        <v>60</v>
      </c>
      <c r="C4232" s="35">
        <v>2</v>
      </c>
      <c r="D4232" s="35">
        <v>5</v>
      </c>
    </row>
    <row r="4233" spans="1:4" ht="15" thickBot="1">
      <c r="A4233" s="36">
        <v>8</v>
      </c>
      <c r="B4233" s="35" t="s">
        <v>60</v>
      </c>
      <c r="C4233" s="35">
        <v>2</v>
      </c>
      <c r="D4233" s="34" t="s">
        <v>63</v>
      </c>
    </row>
    <row r="4234" spans="1:4" ht="15" thickBot="1">
      <c r="A4234" s="36">
        <v>9</v>
      </c>
      <c r="B4234" s="35" t="s">
        <v>60</v>
      </c>
      <c r="C4234" s="35">
        <v>2</v>
      </c>
      <c r="D4234" s="35">
        <v>6</v>
      </c>
    </row>
    <row r="4235" spans="1:4" ht="15" thickBot="1">
      <c r="A4235" s="36">
        <v>10</v>
      </c>
      <c r="B4235" s="35" t="s">
        <v>60</v>
      </c>
      <c r="C4235" s="35">
        <v>2</v>
      </c>
      <c r="D4235" s="35">
        <v>2</v>
      </c>
    </row>
    <row r="4236" spans="1:4" ht="15" thickBot="1">
      <c r="A4236" s="36">
        <v>11</v>
      </c>
      <c r="B4236" s="35" t="s">
        <v>60</v>
      </c>
      <c r="C4236" s="35">
        <v>2</v>
      </c>
      <c r="D4236" s="35">
        <v>4</v>
      </c>
    </row>
    <row r="4237" spans="1:4" ht="15" thickBot="1">
      <c r="A4237" s="36">
        <v>12</v>
      </c>
      <c r="B4237" s="35" t="s">
        <v>60</v>
      </c>
      <c r="C4237" s="35">
        <v>2</v>
      </c>
      <c r="D4237" s="35">
        <v>4</v>
      </c>
    </row>
    <row r="4238" spans="1:4" ht="15" thickBot="1">
      <c r="A4238" s="36">
        <v>13</v>
      </c>
      <c r="B4238" s="35" t="s">
        <v>60</v>
      </c>
      <c r="C4238" s="35">
        <v>2</v>
      </c>
      <c r="D4238" s="35">
        <v>4</v>
      </c>
    </row>
    <row r="4239" spans="1:4" ht="15" thickBot="1">
      <c r="A4239" s="36">
        <v>14</v>
      </c>
      <c r="B4239" s="35" t="s">
        <v>60</v>
      </c>
      <c r="C4239" s="35">
        <v>2</v>
      </c>
      <c r="D4239" s="35">
        <v>7</v>
      </c>
    </row>
    <row r="4240" spans="1:4" ht="15" thickBot="1">
      <c r="A4240" s="36">
        <v>15</v>
      </c>
      <c r="B4240" s="35" t="s">
        <v>60</v>
      </c>
      <c r="C4240" s="35">
        <v>2</v>
      </c>
      <c r="D4240" s="35">
        <v>5</v>
      </c>
    </row>
    <row r="4241" spans="1:4" ht="15" thickBot="1">
      <c r="A4241" s="36">
        <v>16</v>
      </c>
      <c r="B4241" s="35" t="s">
        <v>60</v>
      </c>
      <c r="C4241" s="35">
        <v>2</v>
      </c>
      <c r="D4241" s="35">
        <v>4</v>
      </c>
    </row>
    <row r="4242" spans="1:4" ht="15" thickBot="1">
      <c r="A4242" s="36">
        <v>17</v>
      </c>
      <c r="B4242" s="35" t="s">
        <v>60</v>
      </c>
      <c r="C4242" s="35">
        <v>2</v>
      </c>
      <c r="D4242" s="35">
        <v>2</v>
      </c>
    </row>
    <row r="4243" spans="1:4" ht="15" thickBot="1">
      <c r="A4243" s="36">
        <v>18</v>
      </c>
      <c r="B4243" s="35" t="s">
        <v>60</v>
      </c>
      <c r="C4243" s="35">
        <v>2</v>
      </c>
      <c r="D4243" s="35">
        <v>0</v>
      </c>
    </row>
    <row r="4244" spans="1:4" ht="15" thickBot="1">
      <c r="A4244" s="36">
        <v>19</v>
      </c>
      <c r="B4244" s="35" t="s">
        <v>60</v>
      </c>
      <c r="C4244" s="35">
        <v>2</v>
      </c>
      <c r="D4244" s="35">
        <v>20</v>
      </c>
    </row>
    <row r="4245" spans="1:4" ht="15" thickBot="1">
      <c r="A4245" s="36">
        <v>20</v>
      </c>
      <c r="B4245" s="35" t="s">
        <v>60</v>
      </c>
      <c r="C4245" s="35">
        <v>2</v>
      </c>
      <c r="D4245" s="35">
        <v>27</v>
      </c>
    </row>
    <row r="4246" spans="1:4" ht="15" thickBot="1">
      <c r="A4246" s="36">
        <v>21</v>
      </c>
      <c r="B4246" s="35" t="s">
        <v>60</v>
      </c>
      <c r="C4246" s="35">
        <v>2</v>
      </c>
      <c r="D4246" s="35">
        <v>5</v>
      </c>
    </row>
    <row r="4247" spans="1:4" ht="15" thickBot="1">
      <c r="A4247" s="36">
        <v>22</v>
      </c>
      <c r="B4247" s="35" t="s">
        <v>60</v>
      </c>
      <c r="C4247" s="35">
        <v>2</v>
      </c>
      <c r="D4247" s="34" t="s">
        <v>63</v>
      </c>
    </row>
    <row r="4248" spans="1:4" ht="15" thickBot="1">
      <c r="A4248" s="36">
        <v>23</v>
      </c>
      <c r="B4248" s="35" t="s">
        <v>60</v>
      </c>
      <c r="C4248" s="35">
        <v>2</v>
      </c>
      <c r="D4248" s="34" t="s">
        <v>63</v>
      </c>
    </row>
    <row r="4249" spans="1:4" ht="15" thickBot="1">
      <c r="A4249" s="36">
        <v>24</v>
      </c>
      <c r="B4249" s="35" t="s">
        <v>60</v>
      </c>
      <c r="C4249" s="35">
        <v>2</v>
      </c>
      <c r="D4249" s="35">
        <v>7</v>
      </c>
    </row>
    <row r="4250" spans="1:4" ht="15" thickBot="1">
      <c r="A4250" s="36">
        <v>25</v>
      </c>
      <c r="B4250" s="35" t="s">
        <v>60</v>
      </c>
      <c r="C4250" s="35">
        <v>2</v>
      </c>
      <c r="D4250" s="34" t="s">
        <v>63</v>
      </c>
    </row>
    <row r="4251" spans="1:4" ht="15" thickBot="1">
      <c r="A4251" s="36">
        <v>26</v>
      </c>
      <c r="B4251" s="35" t="s">
        <v>60</v>
      </c>
      <c r="C4251" s="35">
        <v>2</v>
      </c>
      <c r="D4251" s="35">
        <v>3</v>
      </c>
    </row>
    <row r="4252" spans="1:4" ht="15" thickBot="1">
      <c r="A4252" s="36">
        <v>27</v>
      </c>
      <c r="B4252" s="35" t="s">
        <v>60</v>
      </c>
      <c r="C4252" s="35">
        <v>2</v>
      </c>
      <c r="D4252" s="35">
        <v>5</v>
      </c>
    </row>
    <row r="4253" spans="1:4" ht="15" thickBot="1">
      <c r="A4253" s="36">
        <v>28</v>
      </c>
      <c r="B4253" s="35" t="s">
        <v>60</v>
      </c>
      <c r="C4253" s="35">
        <v>2</v>
      </c>
      <c r="D4253" s="35">
        <v>3</v>
      </c>
    </row>
    <row r="4254" spans="1:4" ht="15" thickBot="1">
      <c r="A4254" s="36">
        <v>29</v>
      </c>
      <c r="B4254" s="35" t="s">
        <v>60</v>
      </c>
      <c r="C4254" s="35">
        <v>2</v>
      </c>
      <c r="D4254" s="35">
        <v>5</v>
      </c>
    </row>
    <row r="4255" spans="1:4" ht="15" thickBot="1">
      <c r="A4255" s="36">
        <v>30</v>
      </c>
      <c r="B4255" s="35" t="s">
        <v>60</v>
      </c>
      <c r="C4255" s="35">
        <v>2</v>
      </c>
      <c r="D4255" s="35">
        <v>4</v>
      </c>
    </row>
    <row r="4256" spans="1:4" ht="15" thickBot="1">
      <c r="A4256" s="36">
        <v>31</v>
      </c>
      <c r="B4256" s="35" t="s">
        <v>60</v>
      </c>
      <c r="C4256" s="35">
        <v>2</v>
      </c>
      <c r="D4256" s="35">
        <v>8</v>
      </c>
    </row>
    <row r="4257" spans="1:4" ht="15" thickBot="1">
      <c r="A4257" s="36">
        <v>32</v>
      </c>
      <c r="B4257" s="35" t="s">
        <v>60</v>
      </c>
      <c r="C4257" s="35">
        <v>2</v>
      </c>
      <c r="D4257" s="35">
        <v>8</v>
      </c>
    </row>
    <row r="4258" spans="1:4" ht="15" thickBot="1">
      <c r="A4258" s="36">
        <v>33</v>
      </c>
      <c r="B4258" s="35" t="s">
        <v>60</v>
      </c>
      <c r="C4258" s="35">
        <v>2</v>
      </c>
      <c r="D4258" s="34" t="s">
        <v>63</v>
      </c>
    </row>
    <row r="4259" spans="1:4" ht="15" thickBot="1">
      <c r="A4259" s="36">
        <v>34</v>
      </c>
      <c r="B4259" s="35" t="s">
        <v>60</v>
      </c>
      <c r="C4259" s="35">
        <v>2</v>
      </c>
      <c r="D4259" s="35">
        <v>5</v>
      </c>
    </row>
    <row r="4260" spans="1:4" ht="15" thickBot="1">
      <c r="A4260" s="36">
        <v>35</v>
      </c>
      <c r="B4260" s="35" t="s">
        <v>60</v>
      </c>
      <c r="C4260" s="35">
        <v>2</v>
      </c>
      <c r="D4260" s="34" t="s">
        <v>63</v>
      </c>
    </row>
    <row r="4261" spans="1:4" ht="15" thickBot="1">
      <c r="A4261" s="36">
        <v>36</v>
      </c>
      <c r="B4261" s="35" t="s">
        <v>60</v>
      </c>
      <c r="C4261" s="35">
        <v>2</v>
      </c>
      <c r="D4261" s="35">
        <v>3</v>
      </c>
    </row>
    <row r="4262" spans="1:4" ht="15" thickBot="1">
      <c r="A4262" s="36">
        <v>37</v>
      </c>
      <c r="B4262" s="35" t="s">
        <v>60</v>
      </c>
      <c r="C4262" s="35">
        <v>2</v>
      </c>
      <c r="D4262" s="35">
        <v>2</v>
      </c>
    </row>
    <row r="4263" spans="1:4" ht="15" thickBot="1">
      <c r="A4263" s="36">
        <v>38</v>
      </c>
      <c r="B4263" s="35" t="s">
        <v>60</v>
      </c>
      <c r="C4263" s="35">
        <v>2</v>
      </c>
      <c r="D4263" s="35">
        <v>6</v>
      </c>
    </row>
    <row r="4264" spans="1:4" ht="15" thickBot="1">
      <c r="A4264" s="36">
        <v>39</v>
      </c>
      <c r="B4264" s="35" t="s">
        <v>60</v>
      </c>
      <c r="C4264" s="35">
        <v>2</v>
      </c>
      <c r="D4264" s="35">
        <v>9</v>
      </c>
    </row>
    <row r="4265" spans="1:4" ht="15" thickBot="1">
      <c r="A4265" s="36">
        <v>40</v>
      </c>
      <c r="B4265" s="35" t="s">
        <v>60</v>
      </c>
      <c r="C4265" s="35">
        <v>2</v>
      </c>
      <c r="D4265" s="34" t="s">
        <v>63</v>
      </c>
    </row>
    <row r="4266" spans="1:4" ht="15" thickBot="1">
      <c r="A4266" s="36">
        <v>41</v>
      </c>
      <c r="B4266" s="35" t="s">
        <v>60</v>
      </c>
      <c r="C4266" s="35">
        <v>2</v>
      </c>
      <c r="D4266" s="35">
        <v>33</v>
      </c>
    </row>
    <row r="4267" spans="1:4" ht="15" thickBot="1">
      <c r="A4267" s="36">
        <v>42</v>
      </c>
      <c r="B4267" s="35" t="s">
        <v>60</v>
      </c>
      <c r="C4267" s="35">
        <v>2</v>
      </c>
      <c r="D4267" s="35">
        <v>17</v>
      </c>
    </row>
    <row r="4268" spans="1:4" ht="15" thickBot="1">
      <c r="A4268" s="36">
        <v>43</v>
      </c>
      <c r="B4268" s="35" t="s">
        <v>60</v>
      </c>
      <c r="C4268" s="35">
        <v>2</v>
      </c>
      <c r="D4268" s="34" t="s">
        <v>63</v>
      </c>
    </row>
    <row r="4269" spans="1:4" ht="15" thickBot="1">
      <c r="A4269" s="36">
        <v>44</v>
      </c>
      <c r="B4269" s="35" t="s">
        <v>60</v>
      </c>
      <c r="C4269" s="35">
        <v>2</v>
      </c>
      <c r="D4269" s="35">
        <v>14</v>
      </c>
    </row>
    <row r="4270" spans="1:4" ht="15" thickBot="1">
      <c r="A4270" s="36">
        <v>45</v>
      </c>
      <c r="B4270" s="35" t="s">
        <v>60</v>
      </c>
      <c r="C4270" s="35">
        <v>2</v>
      </c>
      <c r="D4270" s="35">
        <v>10</v>
      </c>
    </row>
    <row r="4271" spans="1:4" ht="15" thickBot="1">
      <c r="A4271" s="36">
        <v>46</v>
      </c>
      <c r="B4271" s="35" t="s">
        <v>60</v>
      </c>
      <c r="C4271" s="35">
        <v>2</v>
      </c>
      <c r="D4271" s="35">
        <v>12</v>
      </c>
    </row>
    <row r="4272" spans="1:4" ht="15" thickBot="1">
      <c r="A4272" s="36">
        <v>47</v>
      </c>
      <c r="B4272" s="35" t="s">
        <v>60</v>
      </c>
      <c r="C4272" s="35">
        <v>2</v>
      </c>
      <c r="D4272" s="34" t="s">
        <v>63</v>
      </c>
    </row>
    <row r="4273" spans="1:4" ht="15" thickBot="1">
      <c r="A4273" s="36">
        <v>48</v>
      </c>
      <c r="B4273" s="35" t="s">
        <v>60</v>
      </c>
      <c r="C4273" s="35">
        <v>2</v>
      </c>
      <c r="D4273" s="35">
        <v>10</v>
      </c>
    </row>
    <row r="4274" spans="1:4" ht="15" thickBot="1">
      <c r="A4274" s="36">
        <v>49</v>
      </c>
      <c r="B4274" s="35" t="s">
        <v>60</v>
      </c>
      <c r="C4274" s="35">
        <v>2</v>
      </c>
      <c r="D4274" s="35">
        <v>11</v>
      </c>
    </row>
    <row r="4275" spans="1:4" ht="15" thickBot="1">
      <c r="A4275" s="36">
        <v>50</v>
      </c>
      <c r="B4275" s="35" t="s">
        <v>60</v>
      </c>
      <c r="C4275" s="35">
        <v>2</v>
      </c>
      <c r="D4275" s="35">
        <v>6</v>
      </c>
    </row>
    <row r="4276" spans="1:4" ht="15" thickBot="1">
      <c r="A4276" s="36">
        <v>51</v>
      </c>
      <c r="B4276" s="35" t="s">
        <v>60</v>
      </c>
      <c r="C4276" s="35">
        <v>2</v>
      </c>
      <c r="D4276" s="35">
        <v>0</v>
      </c>
    </row>
    <row r="4277" spans="1:4" ht="15" thickBot="1">
      <c r="A4277" s="36">
        <v>52</v>
      </c>
      <c r="B4277" s="35" t="s">
        <v>60</v>
      </c>
      <c r="C4277" s="35">
        <v>2</v>
      </c>
      <c r="D4277" s="35">
        <v>4</v>
      </c>
    </row>
    <row r="4278" spans="1:4" ht="15" thickBot="1">
      <c r="A4278" s="36">
        <v>53</v>
      </c>
      <c r="B4278" s="35" t="s">
        <v>60</v>
      </c>
      <c r="C4278" s="35">
        <v>2</v>
      </c>
      <c r="D4278" s="35">
        <v>1</v>
      </c>
    </row>
    <row r="4279" spans="1:4" ht="15" thickBot="1">
      <c r="A4279" s="36">
        <v>54</v>
      </c>
      <c r="B4279" s="35" t="s">
        <v>60</v>
      </c>
      <c r="C4279" s="35">
        <v>2</v>
      </c>
      <c r="D4279" s="35">
        <v>1</v>
      </c>
    </row>
    <row r="4280" spans="1:4" ht="15" thickBot="1">
      <c r="A4280" s="36">
        <v>55</v>
      </c>
      <c r="B4280" s="35" t="s">
        <v>60</v>
      </c>
      <c r="C4280" s="35">
        <v>2</v>
      </c>
      <c r="D4280" s="35">
        <v>10</v>
      </c>
    </row>
    <row r="4281" spans="1:4" ht="15" thickBot="1">
      <c r="A4281" s="36">
        <v>56</v>
      </c>
      <c r="B4281" s="35" t="s">
        <v>60</v>
      </c>
      <c r="C4281" s="35">
        <v>2</v>
      </c>
      <c r="D4281" s="35">
        <v>2</v>
      </c>
    </row>
    <row r="4282" spans="1:4" ht="15" thickBot="1">
      <c r="A4282" s="36">
        <v>57</v>
      </c>
      <c r="B4282" s="35" t="s">
        <v>60</v>
      </c>
      <c r="C4282" s="35">
        <v>2</v>
      </c>
      <c r="D4282" s="35">
        <v>6</v>
      </c>
    </row>
    <row r="4283" spans="1:4" ht="15" thickBot="1">
      <c r="A4283" s="36">
        <v>58</v>
      </c>
      <c r="B4283" s="35" t="s">
        <v>60</v>
      </c>
      <c r="C4283" s="35">
        <v>2</v>
      </c>
      <c r="D4283" s="35">
        <v>7</v>
      </c>
    </row>
    <row r="4284" spans="1:4" ht="15" thickBot="1">
      <c r="A4284" s="36">
        <v>59</v>
      </c>
      <c r="B4284" s="35" t="s">
        <v>60</v>
      </c>
      <c r="C4284" s="35">
        <v>2</v>
      </c>
      <c r="D4284" s="35">
        <v>7</v>
      </c>
    </row>
    <row r="4285" spans="1:4" ht="15" thickBot="1">
      <c r="A4285" s="36">
        <v>60</v>
      </c>
      <c r="B4285" s="35" t="s">
        <v>60</v>
      </c>
      <c r="C4285" s="35">
        <v>2</v>
      </c>
      <c r="D4285" s="35">
        <v>5</v>
      </c>
    </row>
    <row r="4286" spans="1:4" ht="15" thickBot="1">
      <c r="A4286" s="36">
        <v>61</v>
      </c>
      <c r="B4286" s="35" t="s">
        <v>60</v>
      </c>
      <c r="C4286" s="35">
        <v>2</v>
      </c>
      <c r="D4286" s="35">
        <v>6</v>
      </c>
    </row>
    <row r="4287" spans="1:4" ht="15" thickBot="1">
      <c r="A4287" s="36">
        <v>62</v>
      </c>
      <c r="B4287" s="35" t="s">
        <v>60</v>
      </c>
      <c r="C4287" s="35">
        <v>2</v>
      </c>
      <c r="D4287" s="35">
        <v>9</v>
      </c>
    </row>
    <row r="4288" spans="1:4" ht="15" thickBot="1">
      <c r="A4288" s="36">
        <v>63</v>
      </c>
      <c r="B4288" s="35" t="s">
        <v>60</v>
      </c>
      <c r="C4288" s="35">
        <v>2</v>
      </c>
      <c r="D4288" s="35">
        <v>13</v>
      </c>
    </row>
    <row r="4289" spans="1:4" ht="15" thickBot="1">
      <c r="A4289" s="36">
        <v>64</v>
      </c>
      <c r="B4289" s="35" t="s">
        <v>60</v>
      </c>
      <c r="C4289" s="35">
        <v>2</v>
      </c>
      <c r="D4289" s="35">
        <v>7</v>
      </c>
    </row>
    <row r="4290" spans="1:4" ht="15" thickBot="1">
      <c r="A4290" s="36">
        <v>65</v>
      </c>
      <c r="B4290" s="35" t="s">
        <v>60</v>
      </c>
      <c r="C4290" s="35">
        <v>2</v>
      </c>
      <c r="D4290" s="35">
        <v>3</v>
      </c>
    </row>
    <row r="4291" spans="1:4" ht="15" thickBot="1">
      <c r="A4291" s="36">
        <v>66</v>
      </c>
      <c r="B4291" s="35" t="s">
        <v>60</v>
      </c>
      <c r="C4291" s="35">
        <v>2</v>
      </c>
      <c r="D4291" s="35">
        <v>5</v>
      </c>
    </row>
    <row r="4292" spans="1:4" ht="15" thickBot="1">
      <c r="A4292" s="36">
        <v>67</v>
      </c>
      <c r="B4292" s="35" t="s">
        <v>60</v>
      </c>
      <c r="C4292" s="35">
        <v>2</v>
      </c>
      <c r="D4292" s="35">
        <v>4</v>
      </c>
    </row>
    <row r="4293" spans="1:4" ht="15" thickBot="1">
      <c r="A4293" s="36">
        <v>68</v>
      </c>
      <c r="B4293" s="35" t="s">
        <v>60</v>
      </c>
      <c r="C4293" s="35">
        <v>2</v>
      </c>
      <c r="D4293" s="35">
        <v>8</v>
      </c>
    </row>
    <row r="4294" spans="1:4" ht="15" thickBot="1">
      <c r="A4294" s="36">
        <v>69</v>
      </c>
      <c r="B4294" s="35" t="s">
        <v>60</v>
      </c>
      <c r="C4294" s="35">
        <v>2</v>
      </c>
      <c r="D4294" s="35">
        <v>3</v>
      </c>
    </row>
    <row r="4295" spans="1:4" ht="15" thickBot="1">
      <c r="A4295" s="36">
        <v>70</v>
      </c>
      <c r="B4295" s="35" t="s">
        <v>60</v>
      </c>
      <c r="C4295" s="35">
        <v>2</v>
      </c>
      <c r="D4295" s="35">
        <v>6</v>
      </c>
    </row>
    <row r="4296" spans="1:4" ht="15" thickBot="1">
      <c r="A4296" s="36">
        <v>71</v>
      </c>
      <c r="B4296" s="35" t="s">
        <v>60</v>
      </c>
      <c r="C4296" s="35">
        <v>2</v>
      </c>
      <c r="D4296" s="34" t="s">
        <v>63</v>
      </c>
    </row>
    <row r="4297" spans="1:4" ht="15" thickBot="1">
      <c r="A4297" s="36">
        <v>72</v>
      </c>
      <c r="B4297" s="35" t="s">
        <v>60</v>
      </c>
      <c r="C4297" s="35">
        <v>2</v>
      </c>
      <c r="D4297" s="35">
        <v>7</v>
      </c>
    </row>
    <row r="4298" spans="1:4" ht="15" thickBot="1">
      <c r="A4298" s="36">
        <v>73</v>
      </c>
      <c r="B4298" s="35" t="s">
        <v>60</v>
      </c>
      <c r="C4298" s="35">
        <v>2</v>
      </c>
      <c r="D4298" s="35">
        <v>4</v>
      </c>
    </row>
    <row r="4299" spans="1:4" ht="15" thickBot="1">
      <c r="A4299" s="36">
        <v>74</v>
      </c>
      <c r="B4299" s="35" t="s">
        <v>60</v>
      </c>
      <c r="C4299" s="35">
        <v>2</v>
      </c>
      <c r="D4299" s="35">
        <v>3</v>
      </c>
    </row>
    <row r="4300" spans="1:4" ht="15" thickBot="1">
      <c r="A4300" s="36">
        <v>75</v>
      </c>
      <c r="B4300" s="35" t="s">
        <v>60</v>
      </c>
      <c r="C4300" s="35">
        <v>2</v>
      </c>
      <c r="D4300" s="35">
        <v>4</v>
      </c>
    </row>
    <row r="4301" spans="1:4" ht="15" thickBot="1">
      <c r="A4301" s="36">
        <v>76</v>
      </c>
      <c r="B4301" s="35" t="s">
        <v>60</v>
      </c>
      <c r="C4301" s="35">
        <v>2</v>
      </c>
      <c r="D4301" s="35">
        <v>5</v>
      </c>
    </row>
    <row r="4302" spans="1:4" ht="15" thickBot="1">
      <c r="A4302" s="36">
        <v>77</v>
      </c>
      <c r="B4302" s="35" t="s">
        <v>60</v>
      </c>
      <c r="C4302" s="35">
        <v>2</v>
      </c>
      <c r="D4302" s="35">
        <v>0</v>
      </c>
    </row>
    <row r="4303" spans="1:4" ht="15" thickBot="1">
      <c r="A4303" s="36">
        <v>78</v>
      </c>
      <c r="B4303" s="35" t="s">
        <v>60</v>
      </c>
      <c r="C4303" s="35">
        <v>2</v>
      </c>
      <c r="D4303" s="35">
        <v>12</v>
      </c>
    </row>
    <row r="4304" spans="1:4" ht="15" thickBot="1">
      <c r="A4304" s="36">
        <v>79</v>
      </c>
      <c r="B4304" s="35" t="s">
        <v>60</v>
      </c>
      <c r="C4304" s="35">
        <v>2</v>
      </c>
      <c r="D4304" s="35">
        <v>9</v>
      </c>
    </row>
    <row r="4305" spans="1:4" ht="15" thickBot="1">
      <c r="A4305" s="36">
        <v>80</v>
      </c>
      <c r="B4305" s="35" t="s">
        <v>60</v>
      </c>
      <c r="C4305" s="35">
        <v>2</v>
      </c>
      <c r="D4305" s="35">
        <v>18</v>
      </c>
    </row>
    <row r="4306" spans="1:4" ht="15" thickBot="1">
      <c r="A4306" s="36">
        <v>81</v>
      </c>
      <c r="B4306" s="35" t="s">
        <v>60</v>
      </c>
      <c r="C4306" s="35">
        <v>2</v>
      </c>
      <c r="D4306" s="35">
        <v>6</v>
      </c>
    </row>
    <row r="4307" spans="1:4" ht="15" thickBot="1">
      <c r="A4307" s="36">
        <v>82</v>
      </c>
      <c r="B4307" s="35" t="s">
        <v>60</v>
      </c>
      <c r="C4307" s="35">
        <v>2</v>
      </c>
      <c r="D4307" s="35">
        <v>6</v>
      </c>
    </row>
    <row r="4308" spans="1:4" ht="15" thickBot="1">
      <c r="A4308" s="36">
        <v>83</v>
      </c>
      <c r="B4308" s="35" t="s">
        <v>60</v>
      </c>
      <c r="C4308" s="35">
        <v>2</v>
      </c>
      <c r="D4308" s="35">
        <v>9</v>
      </c>
    </row>
    <row r="4309" spans="1:4" ht="15" thickBot="1">
      <c r="A4309" s="36">
        <v>84</v>
      </c>
      <c r="B4309" s="35" t="s">
        <v>60</v>
      </c>
      <c r="C4309" s="35">
        <v>2</v>
      </c>
      <c r="D4309" s="35">
        <v>7</v>
      </c>
    </row>
    <row r="4310" spans="1:4" ht="15" thickBot="1">
      <c r="A4310" s="36">
        <v>85</v>
      </c>
      <c r="B4310" s="35" t="s">
        <v>60</v>
      </c>
      <c r="C4310" s="35">
        <v>2</v>
      </c>
      <c r="D4310" s="35">
        <v>10</v>
      </c>
    </row>
    <row r="4311" spans="1:4" ht="15" thickBot="1">
      <c r="A4311" s="36">
        <v>86</v>
      </c>
      <c r="B4311" s="35" t="s">
        <v>60</v>
      </c>
      <c r="C4311" s="35">
        <v>2</v>
      </c>
      <c r="D4311" s="35">
        <v>4</v>
      </c>
    </row>
    <row r="4312" spans="1:4" ht="15" thickBot="1">
      <c r="A4312" s="36">
        <v>87</v>
      </c>
      <c r="B4312" s="35" t="s">
        <v>60</v>
      </c>
      <c r="C4312" s="35">
        <v>2</v>
      </c>
      <c r="D4312" s="35">
        <v>1</v>
      </c>
    </row>
    <row r="4313" spans="1:4" ht="15" thickBot="1">
      <c r="A4313" s="36">
        <v>88</v>
      </c>
      <c r="B4313" s="35" t="s">
        <v>60</v>
      </c>
      <c r="C4313" s="35">
        <v>2</v>
      </c>
      <c r="D4313" s="35">
        <v>12</v>
      </c>
    </row>
    <row r="4314" spans="1:4" ht="15" thickBot="1">
      <c r="A4314" s="36">
        <v>89</v>
      </c>
      <c r="B4314" s="35" t="s">
        <v>60</v>
      </c>
      <c r="C4314" s="35">
        <v>2</v>
      </c>
      <c r="D4314" s="35">
        <v>3</v>
      </c>
    </row>
    <row r="4315" spans="1:4" ht="15" thickBot="1">
      <c r="A4315" s="36">
        <v>90</v>
      </c>
      <c r="B4315" s="35" t="s">
        <v>60</v>
      </c>
      <c r="C4315" s="35">
        <v>2</v>
      </c>
      <c r="D4315" s="34" t="s">
        <v>63</v>
      </c>
    </row>
    <row r="4316" spans="1:4" ht="15" thickBot="1">
      <c r="A4316" s="36">
        <v>91</v>
      </c>
      <c r="B4316" s="35" t="s">
        <v>60</v>
      </c>
      <c r="C4316" s="35">
        <v>2</v>
      </c>
      <c r="D4316" s="35">
        <v>5</v>
      </c>
    </row>
    <row r="4317" spans="1:4" ht="15" thickBot="1">
      <c r="A4317" s="36">
        <v>92</v>
      </c>
      <c r="B4317" s="35" t="s">
        <v>60</v>
      </c>
      <c r="C4317" s="35">
        <v>2</v>
      </c>
      <c r="D4317" s="35">
        <v>9</v>
      </c>
    </row>
    <row r="4318" spans="1:4" ht="15" thickBot="1">
      <c r="A4318" s="36">
        <v>93</v>
      </c>
      <c r="B4318" s="35" t="s">
        <v>60</v>
      </c>
      <c r="C4318" s="35">
        <v>2</v>
      </c>
      <c r="D4318" s="35">
        <v>0</v>
      </c>
    </row>
    <row r="4319" spans="1:4" ht="15" thickBot="1">
      <c r="A4319" s="36">
        <v>94</v>
      </c>
      <c r="B4319" s="35" t="s">
        <v>60</v>
      </c>
      <c r="C4319" s="35">
        <v>2</v>
      </c>
      <c r="D4319" s="35">
        <v>10</v>
      </c>
    </row>
    <row r="4320" spans="1:4" ht="15" thickBot="1">
      <c r="A4320" s="36">
        <v>95</v>
      </c>
      <c r="B4320" s="35" t="s">
        <v>60</v>
      </c>
      <c r="C4320" s="35">
        <v>2</v>
      </c>
      <c r="D4320" s="35">
        <v>0</v>
      </c>
    </row>
    <row r="4321" spans="1:4" ht="15" thickBot="1">
      <c r="A4321" s="36">
        <v>96</v>
      </c>
      <c r="B4321" s="35" t="s">
        <v>60</v>
      </c>
      <c r="C4321" s="35">
        <v>2</v>
      </c>
      <c r="D4321" s="34" t="s">
        <v>63</v>
      </c>
    </row>
    <row r="4322" spans="1:4" ht="15" thickBot="1">
      <c r="A4322" s="36">
        <v>97</v>
      </c>
      <c r="B4322" s="35" t="s">
        <v>60</v>
      </c>
      <c r="C4322" s="35">
        <v>2</v>
      </c>
      <c r="D4322" s="35">
        <v>0</v>
      </c>
    </row>
    <row r="4323" spans="1:4" ht="15" thickBot="1">
      <c r="A4323" s="36">
        <v>98</v>
      </c>
      <c r="B4323" s="35" t="s">
        <v>60</v>
      </c>
      <c r="C4323" s="35">
        <v>2</v>
      </c>
      <c r="D4323" s="35">
        <v>0</v>
      </c>
    </row>
    <row r="4324" spans="1:4" ht="15" thickBot="1">
      <c r="A4324" s="36">
        <v>99</v>
      </c>
      <c r="B4324" s="35" t="s">
        <v>60</v>
      </c>
      <c r="C4324" s="35">
        <v>2</v>
      </c>
      <c r="D4324" s="34" t="s">
        <v>63</v>
      </c>
    </row>
    <row r="4325" spans="1:4" ht="15" thickBot="1">
      <c r="A4325" s="36">
        <v>100</v>
      </c>
      <c r="B4325" s="35" t="s">
        <v>60</v>
      </c>
      <c r="C4325" s="35">
        <v>2</v>
      </c>
      <c r="D4325" s="35">
        <v>12</v>
      </c>
    </row>
    <row r="4326" spans="1:4" ht="15" thickBot="1">
      <c r="A4326" s="36">
        <v>101</v>
      </c>
      <c r="B4326" s="35" t="s">
        <v>60</v>
      </c>
      <c r="C4326" s="35">
        <v>2</v>
      </c>
      <c r="D4326" s="35">
        <v>3</v>
      </c>
    </row>
    <row r="4327" spans="1:4" ht="15" thickBot="1">
      <c r="A4327" s="36">
        <v>102</v>
      </c>
      <c r="B4327" s="35" t="s">
        <v>60</v>
      </c>
      <c r="C4327" s="35">
        <v>2</v>
      </c>
      <c r="D4327" s="35">
        <v>9</v>
      </c>
    </row>
    <row r="4328" spans="1:4" ht="15" thickBot="1">
      <c r="A4328" s="36">
        <v>103</v>
      </c>
      <c r="B4328" s="35" t="s">
        <v>60</v>
      </c>
      <c r="C4328" s="35">
        <v>2</v>
      </c>
      <c r="D4328" s="34" t="s">
        <v>63</v>
      </c>
    </row>
    <row r="4329" spans="1:4" ht="15" thickBot="1">
      <c r="A4329" s="36">
        <v>104</v>
      </c>
      <c r="B4329" s="35" t="s">
        <v>60</v>
      </c>
      <c r="C4329" s="35">
        <v>2</v>
      </c>
      <c r="D4329" s="35">
        <v>1</v>
      </c>
    </row>
    <row r="4330" spans="1:4" ht="15" thickBot="1">
      <c r="A4330" s="36">
        <v>105</v>
      </c>
      <c r="B4330" s="35" t="s">
        <v>60</v>
      </c>
      <c r="C4330" s="35">
        <v>2</v>
      </c>
      <c r="D4330" s="35">
        <v>10</v>
      </c>
    </row>
    <row r="4331" spans="1:4" ht="15" thickBot="1">
      <c r="A4331" s="36">
        <v>106</v>
      </c>
      <c r="B4331" s="35" t="s">
        <v>60</v>
      </c>
      <c r="C4331" s="35">
        <v>2</v>
      </c>
      <c r="D4331" s="35">
        <v>0</v>
      </c>
    </row>
    <row r="4332" spans="1:4" ht="15" thickBot="1">
      <c r="A4332" s="36">
        <v>107</v>
      </c>
      <c r="B4332" s="35" t="s">
        <v>60</v>
      </c>
      <c r="C4332" s="35">
        <v>2</v>
      </c>
      <c r="D4332" s="35">
        <v>3</v>
      </c>
    </row>
    <row r="4333" spans="1:4" ht="15" thickBot="1">
      <c r="A4333" s="36">
        <v>108</v>
      </c>
      <c r="B4333" s="35" t="s">
        <v>60</v>
      </c>
      <c r="C4333" s="35">
        <v>2</v>
      </c>
      <c r="D4333" s="34" t="s">
        <v>63</v>
      </c>
    </row>
    <row r="4334" spans="1:4" ht="15" thickBot="1">
      <c r="A4334" s="36">
        <v>109</v>
      </c>
      <c r="B4334" s="35" t="s">
        <v>60</v>
      </c>
      <c r="C4334" s="35">
        <v>2</v>
      </c>
      <c r="D4334" s="34" t="s">
        <v>63</v>
      </c>
    </row>
    <row r="4335" spans="1:4" ht="15" thickBot="1">
      <c r="A4335" s="36">
        <v>110</v>
      </c>
      <c r="B4335" s="35" t="s">
        <v>60</v>
      </c>
      <c r="C4335" s="35">
        <v>2</v>
      </c>
      <c r="D4335" s="34" t="s">
        <v>63</v>
      </c>
    </row>
    <row r="4336" spans="1:4" ht="15" thickBot="1">
      <c r="A4336" s="36">
        <v>111</v>
      </c>
      <c r="B4336" s="35" t="s">
        <v>60</v>
      </c>
      <c r="C4336" s="35">
        <v>2</v>
      </c>
      <c r="D4336" s="34" t="s">
        <v>63</v>
      </c>
    </row>
    <row r="4337" spans="1:4" ht="15" thickBot="1">
      <c r="A4337" s="36">
        <v>112</v>
      </c>
      <c r="B4337" s="35" t="s">
        <v>60</v>
      </c>
      <c r="C4337" s="35">
        <v>2</v>
      </c>
      <c r="D4337" s="35">
        <v>1</v>
      </c>
    </row>
    <row r="4338" spans="1:4" ht="15" thickBot="1">
      <c r="A4338" s="36">
        <v>113</v>
      </c>
      <c r="B4338" s="35" t="s">
        <v>60</v>
      </c>
      <c r="C4338" s="35">
        <v>2</v>
      </c>
      <c r="D4338" s="34" t="s">
        <v>63</v>
      </c>
    </row>
    <row r="4339" spans="1:4" ht="15" thickBot="1">
      <c r="A4339" s="36">
        <v>114</v>
      </c>
      <c r="B4339" s="35" t="s">
        <v>60</v>
      </c>
      <c r="C4339" s="35">
        <v>2</v>
      </c>
      <c r="D4339" s="34" t="s">
        <v>63</v>
      </c>
    </row>
    <row r="4340" spans="1:4" ht="15" thickBot="1">
      <c r="A4340" s="36">
        <v>115</v>
      </c>
      <c r="B4340" s="35" t="s">
        <v>60</v>
      </c>
      <c r="C4340" s="35">
        <v>2</v>
      </c>
      <c r="D4340" s="35">
        <v>0</v>
      </c>
    </row>
    <row r="4341" spans="1:4" ht="15" thickBot="1">
      <c r="A4341" s="36">
        <v>116</v>
      </c>
      <c r="B4341" s="35" t="s">
        <v>60</v>
      </c>
      <c r="C4341" s="35">
        <v>2</v>
      </c>
      <c r="D4341" s="35">
        <v>10</v>
      </c>
    </row>
    <row r="4342" spans="1:4" ht="15" thickBot="1">
      <c r="A4342" s="36">
        <v>117</v>
      </c>
      <c r="B4342" s="35" t="s">
        <v>60</v>
      </c>
      <c r="C4342" s="35">
        <v>2</v>
      </c>
      <c r="D4342" s="34" t="s">
        <v>63</v>
      </c>
    </row>
    <row r="4343" spans="1:4" ht="15" thickBot="1">
      <c r="A4343" s="36">
        <v>118</v>
      </c>
      <c r="B4343" s="35" t="s">
        <v>60</v>
      </c>
      <c r="C4343" s="35">
        <v>2</v>
      </c>
      <c r="D4343" s="35">
        <v>8</v>
      </c>
    </row>
    <row r="4344" spans="1:4" ht="15" thickBot="1">
      <c r="A4344" s="36">
        <v>119</v>
      </c>
      <c r="B4344" s="35" t="s">
        <v>60</v>
      </c>
      <c r="C4344" s="35">
        <v>2</v>
      </c>
      <c r="D4344" s="35">
        <v>3</v>
      </c>
    </row>
    <row r="4345" spans="1:4" ht="15" thickBot="1">
      <c r="A4345" s="36">
        <v>120</v>
      </c>
      <c r="B4345" s="35" t="s">
        <v>60</v>
      </c>
      <c r="C4345" s="35">
        <v>2</v>
      </c>
      <c r="D4345" s="35">
        <v>3</v>
      </c>
    </row>
    <row r="4346" spans="1:4" ht="15" thickBot="1">
      <c r="A4346" s="36">
        <v>121</v>
      </c>
      <c r="B4346" s="35" t="s">
        <v>60</v>
      </c>
      <c r="C4346" s="35">
        <v>2</v>
      </c>
      <c r="D4346" s="35">
        <v>1</v>
      </c>
    </row>
    <row r="4347" spans="1:4" ht="15" thickBot="1">
      <c r="A4347" s="36">
        <v>122</v>
      </c>
      <c r="B4347" s="35" t="s">
        <v>60</v>
      </c>
      <c r="C4347" s="35">
        <v>2</v>
      </c>
      <c r="D4347" s="35">
        <v>0</v>
      </c>
    </row>
    <row r="4348" spans="1:4" ht="15" thickBot="1">
      <c r="A4348" s="36">
        <v>123</v>
      </c>
      <c r="B4348" s="35" t="s">
        <v>60</v>
      </c>
      <c r="C4348" s="35">
        <v>2</v>
      </c>
      <c r="D4348" s="34" t="s">
        <v>63</v>
      </c>
    </row>
    <row r="4349" spans="1:4" ht="15" thickBot="1">
      <c r="A4349" s="36">
        <v>124</v>
      </c>
      <c r="B4349" s="35" t="s">
        <v>60</v>
      </c>
      <c r="C4349" s="35">
        <v>2</v>
      </c>
      <c r="D4349" s="35">
        <v>6</v>
      </c>
    </row>
    <row r="4350" spans="1:4" ht="15" thickBot="1">
      <c r="A4350" s="36">
        <v>125</v>
      </c>
      <c r="B4350" s="35" t="s">
        <v>60</v>
      </c>
      <c r="C4350" s="35">
        <v>2</v>
      </c>
      <c r="D4350" s="35">
        <v>4</v>
      </c>
    </row>
    <row r="4351" spans="1:4" ht="15" thickBot="1">
      <c r="A4351" s="36">
        <v>126</v>
      </c>
      <c r="B4351" s="35" t="s">
        <v>60</v>
      </c>
      <c r="C4351" s="35">
        <v>2</v>
      </c>
      <c r="D4351" s="35">
        <v>2</v>
      </c>
    </row>
    <row r="4352" spans="1:4" ht="15" thickBot="1">
      <c r="A4352" s="36">
        <v>127</v>
      </c>
      <c r="B4352" s="35" t="s">
        <v>60</v>
      </c>
      <c r="C4352" s="35">
        <v>2</v>
      </c>
      <c r="D4352" s="35">
        <v>1</v>
      </c>
    </row>
    <row r="4353" spans="1:4" ht="15" thickBot="1">
      <c r="A4353" s="36">
        <v>128</v>
      </c>
      <c r="B4353" s="35" t="s">
        <v>60</v>
      </c>
      <c r="C4353" s="35">
        <v>2</v>
      </c>
      <c r="D4353" s="34" t="s">
        <v>63</v>
      </c>
    </row>
    <row r="4354" spans="1:4" ht="15" thickBot="1">
      <c r="A4354" s="36">
        <v>129</v>
      </c>
      <c r="B4354" s="35" t="s">
        <v>60</v>
      </c>
      <c r="C4354" s="35">
        <v>2</v>
      </c>
      <c r="D4354" s="34" t="s">
        <v>63</v>
      </c>
    </row>
    <row r="4355" spans="1:4" ht="15" thickBot="1">
      <c r="A4355" s="36">
        <v>130</v>
      </c>
      <c r="B4355" s="35" t="s">
        <v>60</v>
      </c>
      <c r="C4355" s="35">
        <v>2</v>
      </c>
      <c r="D4355" s="35">
        <v>3</v>
      </c>
    </row>
    <row r="4356" spans="1:4" ht="15" thickBot="1">
      <c r="A4356" s="36">
        <v>131</v>
      </c>
      <c r="B4356" s="35" t="s">
        <v>60</v>
      </c>
      <c r="C4356" s="35">
        <v>2</v>
      </c>
      <c r="D4356" s="34" t="s">
        <v>63</v>
      </c>
    </row>
    <row r="4357" spans="1:4" ht="15" thickBot="1">
      <c r="A4357" s="36">
        <v>132</v>
      </c>
      <c r="B4357" s="35" t="s">
        <v>60</v>
      </c>
      <c r="C4357" s="35">
        <v>2</v>
      </c>
      <c r="D4357" s="35">
        <v>4</v>
      </c>
    </row>
    <row r="4358" spans="1:4" ht="15" thickBot="1">
      <c r="A4358" s="36">
        <v>133</v>
      </c>
      <c r="B4358" s="35" t="s">
        <v>60</v>
      </c>
      <c r="C4358" s="35">
        <v>2</v>
      </c>
      <c r="D4358" s="35">
        <v>7</v>
      </c>
    </row>
    <row r="4359" spans="1:4" ht="15" thickBot="1">
      <c r="A4359" s="36">
        <v>134</v>
      </c>
      <c r="B4359" s="35" t="s">
        <v>60</v>
      </c>
      <c r="C4359" s="35">
        <v>2</v>
      </c>
      <c r="D4359" s="35">
        <v>17</v>
      </c>
    </row>
    <row r="4360" spans="1:4" ht="15" thickBot="1">
      <c r="A4360" s="36">
        <v>135</v>
      </c>
      <c r="B4360" s="35" t="s">
        <v>60</v>
      </c>
      <c r="C4360" s="35">
        <v>2</v>
      </c>
      <c r="D4360" s="35">
        <v>7</v>
      </c>
    </row>
    <row r="4361" spans="1:4" ht="15" thickBot="1">
      <c r="A4361" s="36">
        <v>136</v>
      </c>
      <c r="B4361" s="35" t="s">
        <v>60</v>
      </c>
      <c r="C4361" s="35">
        <v>2</v>
      </c>
      <c r="D4361" s="35">
        <v>1</v>
      </c>
    </row>
    <row r="4362" spans="1:4" ht="15" thickBot="1">
      <c r="A4362" s="36">
        <v>137</v>
      </c>
      <c r="B4362" s="35" t="s">
        <v>60</v>
      </c>
      <c r="C4362" s="35">
        <v>2</v>
      </c>
      <c r="D4362" s="35">
        <v>0</v>
      </c>
    </row>
    <row r="4363" spans="1:4" ht="15" thickBot="1">
      <c r="A4363" s="36">
        <v>138</v>
      </c>
      <c r="B4363" s="35" t="s">
        <v>60</v>
      </c>
      <c r="C4363" s="35">
        <v>2</v>
      </c>
      <c r="D4363" s="34" t="s">
        <v>63</v>
      </c>
    </row>
    <row r="4364" spans="1:4" ht="15" thickBot="1">
      <c r="A4364" s="36">
        <v>139</v>
      </c>
      <c r="B4364" s="35" t="s">
        <v>60</v>
      </c>
      <c r="C4364" s="35">
        <v>2</v>
      </c>
      <c r="D4364" s="34" t="s">
        <v>63</v>
      </c>
    </row>
    <row r="4365" spans="1:4" ht="15" thickBot="1">
      <c r="A4365" s="36">
        <v>140</v>
      </c>
      <c r="B4365" s="35" t="s">
        <v>60</v>
      </c>
      <c r="C4365" s="35">
        <v>2</v>
      </c>
      <c r="D4365" s="35">
        <v>45</v>
      </c>
    </row>
    <row r="4366" spans="1:4" ht="15" thickBot="1">
      <c r="A4366" s="36">
        <v>141</v>
      </c>
      <c r="B4366" s="35" t="s">
        <v>60</v>
      </c>
      <c r="C4366" s="35">
        <v>2</v>
      </c>
      <c r="D4366" s="35">
        <v>0</v>
      </c>
    </row>
    <row r="4367" spans="1:4" ht="15" thickBot="1">
      <c r="A4367" s="36">
        <v>142</v>
      </c>
      <c r="B4367" s="35" t="s">
        <v>60</v>
      </c>
      <c r="C4367" s="35">
        <v>2</v>
      </c>
      <c r="D4367" s="35">
        <v>1</v>
      </c>
    </row>
    <row r="4368" spans="1:4" ht="15" thickBot="1">
      <c r="A4368" s="36">
        <v>143</v>
      </c>
      <c r="B4368" s="35" t="s">
        <v>60</v>
      </c>
      <c r="C4368" s="35">
        <v>2</v>
      </c>
      <c r="D4368" s="35">
        <v>17</v>
      </c>
    </row>
    <row r="4369" spans="1:4" ht="15" thickBot="1">
      <c r="A4369" s="36">
        <v>144</v>
      </c>
      <c r="B4369" s="35" t="s">
        <v>60</v>
      </c>
      <c r="C4369" s="35">
        <v>2</v>
      </c>
      <c r="D4369" s="35">
        <v>24</v>
      </c>
    </row>
    <row r="4370" spans="1:4" ht="15" thickBot="1">
      <c r="A4370" s="36">
        <v>145</v>
      </c>
      <c r="B4370" s="35" t="s">
        <v>60</v>
      </c>
      <c r="C4370" s="35">
        <v>2</v>
      </c>
      <c r="D4370" s="35">
        <v>2</v>
      </c>
    </row>
    <row r="4371" spans="1:4" ht="15" thickBot="1">
      <c r="A4371" s="36">
        <v>146</v>
      </c>
      <c r="B4371" s="35" t="s">
        <v>60</v>
      </c>
      <c r="C4371" s="35">
        <v>2</v>
      </c>
      <c r="D4371" s="35">
        <v>0</v>
      </c>
    </row>
    <row r="4372" spans="1:4" ht="15" thickBot="1">
      <c r="A4372" s="36">
        <v>147</v>
      </c>
      <c r="B4372" s="35" t="s">
        <v>60</v>
      </c>
      <c r="C4372" s="35">
        <v>2</v>
      </c>
      <c r="D4372" s="35">
        <v>2</v>
      </c>
    </row>
    <row r="4373" spans="1:4" ht="15" thickBot="1">
      <c r="A4373" s="36">
        <v>148</v>
      </c>
      <c r="B4373" s="35" t="s">
        <v>60</v>
      </c>
      <c r="C4373" s="35">
        <v>2</v>
      </c>
      <c r="D4373" s="35">
        <v>14</v>
      </c>
    </row>
    <row r="4374" spans="1:4" ht="15" thickBot="1">
      <c r="A4374" s="36">
        <v>149</v>
      </c>
      <c r="B4374" s="35" t="s">
        <v>60</v>
      </c>
      <c r="C4374" s="35">
        <v>2</v>
      </c>
      <c r="D4374" s="35">
        <v>3</v>
      </c>
    </row>
    <row r="4375" spans="1:4" ht="15" thickBot="1">
      <c r="A4375" s="36">
        <v>150</v>
      </c>
      <c r="B4375" s="35" t="s">
        <v>60</v>
      </c>
      <c r="C4375" s="35">
        <v>2</v>
      </c>
      <c r="D4375" s="35">
        <v>23</v>
      </c>
    </row>
    <row r="4376" spans="1:4" ht="15" thickBot="1">
      <c r="A4376" s="36">
        <v>151</v>
      </c>
      <c r="B4376" s="35" t="s">
        <v>60</v>
      </c>
      <c r="C4376" s="35">
        <v>2</v>
      </c>
      <c r="D4376" s="35">
        <v>1</v>
      </c>
    </row>
    <row r="4377" spans="1:4" ht="15" thickBot="1">
      <c r="A4377" s="36">
        <v>152</v>
      </c>
      <c r="B4377" s="35" t="s">
        <v>60</v>
      </c>
      <c r="C4377" s="35">
        <v>2</v>
      </c>
      <c r="D4377" s="35">
        <v>3</v>
      </c>
    </row>
    <row r="4378" spans="1:4" ht="15" thickBot="1">
      <c r="A4378" s="36">
        <v>153</v>
      </c>
      <c r="B4378" s="35" t="s">
        <v>60</v>
      </c>
      <c r="C4378" s="35">
        <v>2</v>
      </c>
      <c r="D4378" s="34" t="s">
        <v>63</v>
      </c>
    </row>
    <row r="4379" spans="1:4" ht="15" thickBot="1">
      <c r="A4379" s="36">
        <v>154</v>
      </c>
      <c r="B4379" s="35" t="s">
        <v>60</v>
      </c>
      <c r="C4379" s="35">
        <v>2</v>
      </c>
      <c r="D4379" s="34" t="s">
        <v>63</v>
      </c>
    </row>
    <row r="4380" spans="1:4" ht="15" thickBot="1">
      <c r="A4380" s="36">
        <v>155</v>
      </c>
      <c r="B4380" s="35" t="s">
        <v>60</v>
      </c>
      <c r="C4380" s="35">
        <v>2</v>
      </c>
      <c r="D4380" s="35">
        <v>8</v>
      </c>
    </row>
    <row r="4381" spans="1:4" ht="15" thickBot="1">
      <c r="A4381" s="36">
        <v>156</v>
      </c>
      <c r="B4381" s="35" t="s">
        <v>60</v>
      </c>
      <c r="C4381" s="35">
        <v>2</v>
      </c>
      <c r="D4381" s="34" t="s">
        <v>63</v>
      </c>
    </row>
    <row r="4382" spans="1:4" ht="15" thickBot="1">
      <c r="A4382" s="36">
        <v>157</v>
      </c>
      <c r="B4382" s="35" t="s">
        <v>60</v>
      </c>
      <c r="C4382" s="35">
        <v>2</v>
      </c>
      <c r="D4382" s="35">
        <v>2</v>
      </c>
    </row>
    <row r="4383" spans="1:4" ht="15" thickBot="1">
      <c r="A4383" s="36">
        <v>158</v>
      </c>
      <c r="B4383" s="35" t="s">
        <v>60</v>
      </c>
      <c r="C4383" s="35">
        <v>2</v>
      </c>
      <c r="D4383" s="35">
        <v>5</v>
      </c>
    </row>
    <row r="4384" spans="1:4" ht="15" thickBot="1">
      <c r="A4384" s="36">
        <v>159</v>
      </c>
      <c r="B4384" s="35" t="s">
        <v>60</v>
      </c>
      <c r="C4384" s="35">
        <v>2</v>
      </c>
      <c r="D4384" s="35">
        <v>1</v>
      </c>
    </row>
    <row r="4385" spans="1:4" ht="15" thickBot="1">
      <c r="A4385" s="36">
        <v>160</v>
      </c>
      <c r="B4385" s="35" t="s">
        <v>60</v>
      </c>
      <c r="C4385" s="35">
        <v>2</v>
      </c>
      <c r="D4385" s="35">
        <v>17</v>
      </c>
    </row>
    <row r="4386" spans="1:4" ht="15" thickBot="1">
      <c r="A4386" s="36">
        <v>161</v>
      </c>
      <c r="B4386" s="35" t="s">
        <v>60</v>
      </c>
      <c r="C4386" s="35">
        <v>2</v>
      </c>
      <c r="D4386" s="35">
        <v>31</v>
      </c>
    </row>
    <row r="4387" spans="1:4" ht="15" thickBot="1">
      <c r="A4387" s="36">
        <v>162</v>
      </c>
      <c r="B4387" s="35" t="s">
        <v>60</v>
      </c>
      <c r="C4387" s="35">
        <v>2</v>
      </c>
      <c r="D4387" s="34" t="s">
        <v>63</v>
      </c>
    </row>
    <row r="4388" spans="1:4" ht="15" thickBot="1">
      <c r="A4388" s="36">
        <v>163</v>
      </c>
      <c r="B4388" s="35" t="s">
        <v>60</v>
      </c>
      <c r="C4388" s="35">
        <v>2</v>
      </c>
      <c r="D4388" s="35">
        <v>3</v>
      </c>
    </row>
    <row r="4389" spans="1:4" ht="15" thickBot="1">
      <c r="A4389" s="36">
        <v>164</v>
      </c>
      <c r="B4389" s="35" t="s">
        <v>60</v>
      </c>
      <c r="C4389" s="35">
        <v>2</v>
      </c>
      <c r="D4389" s="34" t="s">
        <v>63</v>
      </c>
    </row>
    <row r="4390" spans="1:4" ht="15" thickBot="1">
      <c r="A4390" s="36">
        <v>165</v>
      </c>
      <c r="B4390" s="35" t="s">
        <v>60</v>
      </c>
      <c r="C4390" s="35">
        <v>2</v>
      </c>
      <c r="D4390" s="35">
        <v>0</v>
      </c>
    </row>
    <row r="4391" spans="1:4" ht="15" thickBot="1">
      <c r="A4391" s="36">
        <v>166</v>
      </c>
      <c r="B4391" s="35" t="s">
        <v>60</v>
      </c>
      <c r="C4391" s="35">
        <v>2</v>
      </c>
      <c r="D4391" s="35">
        <v>0</v>
      </c>
    </row>
    <row r="4392" spans="1:4" ht="15" thickBot="1">
      <c r="A4392" s="36">
        <v>167</v>
      </c>
      <c r="B4392" s="35" t="s">
        <v>60</v>
      </c>
      <c r="C4392" s="35">
        <v>2</v>
      </c>
      <c r="D4392" s="35">
        <v>1</v>
      </c>
    </row>
    <row r="4393" spans="1:4" ht="15" thickBot="1">
      <c r="A4393" s="36">
        <v>168</v>
      </c>
      <c r="B4393" s="35" t="s">
        <v>60</v>
      </c>
      <c r="C4393" s="35">
        <v>2</v>
      </c>
      <c r="D4393" s="35">
        <v>0</v>
      </c>
    </row>
    <row r="4394" spans="1:4" ht="15" thickBot="1">
      <c r="A4394" s="36">
        <v>169</v>
      </c>
      <c r="B4394" s="35" t="s">
        <v>60</v>
      </c>
      <c r="C4394" s="35">
        <v>2</v>
      </c>
      <c r="D4394" s="35">
        <v>6</v>
      </c>
    </row>
    <row r="4395" spans="1:4" ht="15" thickBot="1">
      <c r="A4395" s="36">
        <v>170</v>
      </c>
      <c r="B4395" s="35" t="s">
        <v>60</v>
      </c>
      <c r="C4395" s="35">
        <v>2</v>
      </c>
      <c r="D4395" s="35">
        <v>2</v>
      </c>
    </row>
    <row r="4396" spans="1:4" ht="15" thickBot="1">
      <c r="A4396" s="36">
        <v>171</v>
      </c>
      <c r="B4396" s="35" t="s">
        <v>60</v>
      </c>
      <c r="C4396" s="35">
        <v>2</v>
      </c>
      <c r="D4396" s="34" t="s">
        <v>63</v>
      </c>
    </row>
    <row r="4397" spans="1:4" ht="15" thickBot="1">
      <c r="A4397" s="36">
        <v>172</v>
      </c>
      <c r="B4397" s="35" t="s">
        <v>60</v>
      </c>
      <c r="C4397" s="35">
        <v>2</v>
      </c>
      <c r="D4397" s="35">
        <v>13</v>
      </c>
    </row>
    <row r="4398" spans="1:4" ht="15" thickBot="1">
      <c r="A4398" s="36">
        <v>173</v>
      </c>
      <c r="B4398" s="35" t="s">
        <v>60</v>
      </c>
      <c r="C4398" s="35">
        <v>2</v>
      </c>
      <c r="D4398" s="35">
        <v>23</v>
      </c>
    </row>
    <row r="4399" spans="1:4" ht="15" thickBot="1">
      <c r="A4399" s="36">
        <v>174</v>
      </c>
      <c r="B4399" s="35" t="s">
        <v>60</v>
      </c>
      <c r="C4399" s="35">
        <v>2</v>
      </c>
      <c r="D4399" s="35">
        <v>2</v>
      </c>
    </row>
    <row r="4400" spans="1:4" ht="15" thickBot="1">
      <c r="A4400" s="36">
        <v>175</v>
      </c>
      <c r="B4400" s="35" t="s">
        <v>60</v>
      </c>
      <c r="C4400" s="35">
        <v>2</v>
      </c>
      <c r="D4400" s="35">
        <v>0</v>
      </c>
    </row>
    <row r="4401" spans="1:4" ht="15" thickBot="1">
      <c r="A4401" s="36">
        <v>176</v>
      </c>
      <c r="B4401" s="35" t="s">
        <v>60</v>
      </c>
      <c r="C4401" s="35">
        <v>2</v>
      </c>
      <c r="D4401" s="35">
        <v>3</v>
      </c>
    </row>
    <row r="4402" spans="1:4" ht="15" thickBot="1">
      <c r="A4402" s="36">
        <v>177</v>
      </c>
      <c r="B4402" s="35" t="s">
        <v>60</v>
      </c>
      <c r="C4402" s="35">
        <v>2</v>
      </c>
      <c r="D4402" s="34" t="s">
        <v>63</v>
      </c>
    </row>
    <row r="4403" spans="1:4" ht="15" thickBot="1">
      <c r="A4403" s="36">
        <v>178</v>
      </c>
      <c r="B4403" s="35" t="s">
        <v>60</v>
      </c>
      <c r="C4403" s="35">
        <v>2</v>
      </c>
      <c r="D4403" s="35">
        <v>15</v>
      </c>
    </row>
    <row r="4404" spans="1:4" ht="15" thickBot="1">
      <c r="A4404" s="36">
        <v>179</v>
      </c>
      <c r="B4404" s="35" t="s">
        <v>60</v>
      </c>
      <c r="C4404" s="35">
        <v>2</v>
      </c>
      <c r="D4404" s="35">
        <v>0</v>
      </c>
    </row>
    <row r="4405" spans="1:4" ht="15" thickBot="1">
      <c r="A4405" s="36">
        <v>180</v>
      </c>
      <c r="B4405" s="35" t="s">
        <v>60</v>
      </c>
      <c r="C4405" s="35">
        <v>2</v>
      </c>
      <c r="D4405" s="35">
        <v>0</v>
      </c>
    </row>
    <row r="4406" spans="1:4" ht="15" thickBot="1">
      <c r="A4406" s="36">
        <v>181</v>
      </c>
      <c r="B4406" s="35" t="s">
        <v>60</v>
      </c>
      <c r="C4406" s="35">
        <v>2</v>
      </c>
      <c r="D4406" s="35">
        <v>0</v>
      </c>
    </row>
    <row r="4407" spans="1:4" ht="15" thickBot="1">
      <c r="A4407" s="36">
        <v>182</v>
      </c>
      <c r="B4407" s="35" t="s">
        <v>60</v>
      </c>
      <c r="C4407" s="35">
        <v>2</v>
      </c>
      <c r="D4407" s="35">
        <v>4</v>
      </c>
    </row>
    <row r="4408" spans="1:4" ht="15" thickBot="1">
      <c r="A4408" s="36">
        <v>183</v>
      </c>
      <c r="B4408" s="35" t="s">
        <v>60</v>
      </c>
      <c r="C4408" s="35">
        <v>2</v>
      </c>
      <c r="D4408" s="34" t="s">
        <v>63</v>
      </c>
    </row>
    <row r="4409" spans="1:4" ht="15" thickBot="1">
      <c r="A4409" s="36">
        <v>184</v>
      </c>
      <c r="B4409" s="35" t="s">
        <v>60</v>
      </c>
      <c r="C4409" s="35">
        <v>2</v>
      </c>
      <c r="D4409" s="35">
        <v>9</v>
      </c>
    </row>
    <row r="4410" spans="1:4" ht="15" thickBot="1">
      <c r="A4410" s="36">
        <v>185</v>
      </c>
      <c r="B4410" s="35" t="s">
        <v>60</v>
      </c>
      <c r="C4410" s="35">
        <v>2</v>
      </c>
      <c r="D4410" s="35">
        <v>1</v>
      </c>
    </row>
    <row r="4411" spans="1:4" ht="15" thickBot="1">
      <c r="A4411" s="36">
        <v>186</v>
      </c>
      <c r="B4411" s="35" t="s">
        <v>60</v>
      </c>
      <c r="C4411" s="35">
        <v>2</v>
      </c>
      <c r="D4411" s="35">
        <v>5</v>
      </c>
    </row>
    <row r="4412" spans="1:4" ht="15" thickBot="1">
      <c r="A4412" s="36">
        <v>187</v>
      </c>
      <c r="B4412" s="35" t="s">
        <v>60</v>
      </c>
      <c r="C4412" s="35">
        <v>2</v>
      </c>
      <c r="D4412" s="34" t="s">
        <v>63</v>
      </c>
    </row>
    <row r="4413" spans="1:4" ht="15" thickBot="1">
      <c r="A4413" s="36">
        <v>188</v>
      </c>
      <c r="B4413" s="35" t="s">
        <v>60</v>
      </c>
      <c r="C4413" s="35">
        <v>2</v>
      </c>
      <c r="D4413" s="35">
        <v>9</v>
      </c>
    </row>
    <row r="4414" spans="1:4" ht="15" thickBot="1">
      <c r="A4414" s="36">
        <v>189</v>
      </c>
      <c r="B4414" s="35" t="s">
        <v>60</v>
      </c>
      <c r="C4414" s="35">
        <v>2</v>
      </c>
      <c r="D4414" s="34" t="s">
        <v>63</v>
      </c>
    </row>
    <row r="4415" spans="1:4" ht="15" thickBot="1">
      <c r="A4415" s="36">
        <v>190</v>
      </c>
      <c r="B4415" s="35" t="s">
        <v>60</v>
      </c>
      <c r="C4415" s="35">
        <v>2</v>
      </c>
      <c r="D4415" s="34" t="s">
        <v>63</v>
      </c>
    </row>
    <row r="4416" spans="1:4" ht="15" thickBot="1">
      <c r="A4416" s="36">
        <v>191</v>
      </c>
      <c r="B4416" s="35" t="s">
        <v>60</v>
      </c>
      <c r="C4416" s="35">
        <v>2</v>
      </c>
      <c r="D4416" s="35">
        <v>0</v>
      </c>
    </row>
    <row r="4417" spans="1:4" ht="15" thickBot="1">
      <c r="A4417" s="36">
        <v>192</v>
      </c>
      <c r="B4417" s="35" t="s">
        <v>60</v>
      </c>
      <c r="C4417" s="35">
        <v>2</v>
      </c>
      <c r="D4417" s="35">
        <v>5</v>
      </c>
    </row>
    <row r="4418" spans="1:4" ht="15" thickBot="1">
      <c r="A4418" s="36">
        <v>193</v>
      </c>
      <c r="B4418" s="35" t="s">
        <v>60</v>
      </c>
      <c r="C4418" s="35">
        <v>2</v>
      </c>
      <c r="D4418" s="35">
        <v>0</v>
      </c>
    </row>
    <row r="4419" spans="1:4" ht="15" thickBot="1">
      <c r="A4419" s="36">
        <v>194</v>
      </c>
      <c r="B4419" s="35" t="s">
        <v>60</v>
      </c>
      <c r="C4419" s="35">
        <v>2</v>
      </c>
      <c r="D4419" s="35">
        <v>0</v>
      </c>
    </row>
    <row r="4420" spans="1:4" ht="15" thickBot="1">
      <c r="A4420" s="36">
        <v>195</v>
      </c>
      <c r="B4420" s="35" t="s">
        <v>60</v>
      </c>
      <c r="C4420" s="35">
        <v>2</v>
      </c>
      <c r="D4420" s="35">
        <v>1</v>
      </c>
    </row>
    <row r="4421" spans="1:4" ht="15" thickBot="1">
      <c r="A4421" s="36">
        <v>196</v>
      </c>
      <c r="B4421" s="35" t="s">
        <v>60</v>
      </c>
      <c r="C4421" s="35">
        <v>2</v>
      </c>
      <c r="D4421" s="34" t="s">
        <v>63</v>
      </c>
    </row>
    <row r="4422" spans="1:4" ht="15" thickBot="1">
      <c r="A4422" s="36">
        <v>197</v>
      </c>
      <c r="B4422" s="35" t="s">
        <v>60</v>
      </c>
      <c r="C4422" s="35">
        <v>2</v>
      </c>
      <c r="D4422" s="35">
        <v>0</v>
      </c>
    </row>
    <row r="4423" spans="1:4" ht="15" thickBot="1">
      <c r="A4423" s="36">
        <v>198</v>
      </c>
      <c r="B4423" s="35" t="s">
        <v>60</v>
      </c>
      <c r="C4423" s="35">
        <v>2</v>
      </c>
      <c r="D4423" s="34" t="s">
        <v>63</v>
      </c>
    </row>
    <row r="4424" spans="1:4" ht="15" thickBot="1">
      <c r="A4424" s="36">
        <v>199</v>
      </c>
      <c r="B4424" s="35" t="s">
        <v>60</v>
      </c>
      <c r="C4424" s="35">
        <v>2</v>
      </c>
      <c r="D4424" s="34" t="s">
        <v>63</v>
      </c>
    </row>
    <row r="4425" spans="1:4" ht="15" thickBot="1">
      <c r="A4425" s="36">
        <v>200</v>
      </c>
      <c r="B4425" s="35" t="s">
        <v>60</v>
      </c>
      <c r="C4425" s="35">
        <v>2</v>
      </c>
      <c r="D4425" s="35">
        <v>0</v>
      </c>
    </row>
    <row r="4426" spans="1:4" ht="15" thickBot="1">
      <c r="A4426" s="36">
        <v>201</v>
      </c>
      <c r="B4426" s="35" t="s">
        <v>60</v>
      </c>
      <c r="C4426" s="35">
        <v>2</v>
      </c>
      <c r="D4426" s="35">
        <v>7</v>
      </c>
    </row>
    <row r="4427" spans="1:4" ht="15" thickBot="1">
      <c r="A4427" s="36">
        <v>202</v>
      </c>
      <c r="B4427" s="35" t="s">
        <v>60</v>
      </c>
      <c r="C4427" s="35">
        <v>2</v>
      </c>
      <c r="D4427" s="35">
        <v>10</v>
      </c>
    </row>
    <row r="4428" spans="1:4" ht="15" thickBot="1">
      <c r="A4428" s="36">
        <v>203</v>
      </c>
      <c r="B4428" s="35" t="s">
        <v>60</v>
      </c>
      <c r="C4428" s="35">
        <v>2</v>
      </c>
      <c r="D4428" s="35">
        <v>14</v>
      </c>
    </row>
    <row r="4429" spans="1:4" ht="15" thickBot="1">
      <c r="A4429" s="36">
        <v>204</v>
      </c>
      <c r="B4429" s="35" t="s">
        <v>60</v>
      </c>
      <c r="C4429" s="35">
        <v>2</v>
      </c>
      <c r="D4429" s="35">
        <v>20</v>
      </c>
    </row>
    <row r="4430" spans="1:4" ht="15" thickBot="1">
      <c r="A4430" s="36">
        <v>205</v>
      </c>
      <c r="B4430" s="35" t="s">
        <v>60</v>
      </c>
      <c r="C4430" s="35">
        <v>2</v>
      </c>
      <c r="D4430" s="35">
        <v>20</v>
      </c>
    </row>
    <row r="4431" spans="1:4" ht="15" thickBot="1">
      <c r="A4431" s="36">
        <v>206</v>
      </c>
      <c r="B4431" s="35" t="s">
        <v>60</v>
      </c>
      <c r="C4431" s="35">
        <v>2</v>
      </c>
      <c r="D4431" s="35">
        <v>17</v>
      </c>
    </row>
    <row r="4432" spans="1:4" ht="15" thickBot="1">
      <c r="A4432" s="36">
        <v>207</v>
      </c>
      <c r="B4432" s="35" t="s">
        <v>60</v>
      </c>
      <c r="C4432" s="35">
        <v>2</v>
      </c>
      <c r="D4432" s="35">
        <v>3</v>
      </c>
    </row>
    <row r="4433" spans="1:4" ht="15" thickBot="1">
      <c r="A4433" s="36">
        <v>208</v>
      </c>
      <c r="B4433" s="35" t="s">
        <v>60</v>
      </c>
      <c r="C4433" s="35">
        <v>2</v>
      </c>
      <c r="D4433" s="35">
        <v>10</v>
      </c>
    </row>
    <row r="4434" spans="1:4" ht="15" thickBot="1">
      <c r="A4434" s="36">
        <v>209</v>
      </c>
      <c r="B4434" s="35" t="s">
        <v>60</v>
      </c>
      <c r="C4434" s="35">
        <v>2</v>
      </c>
      <c r="D4434" s="35">
        <v>6</v>
      </c>
    </row>
    <row r="4435" spans="1:4" ht="15" thickBot="1">
      <c r="A4435" s="36">
        <v>210</v>
      </c>
      <c r="B4435" s="35" t="s">
        <v>60</v>
      </c>
      <c r="C4435" s="35">
        <v>2</v>
      </c>
      <c r="D4435" s="35">
        <v>12</v>
      </c>
    </row>
    <row r="4436" spans="1:4" ht="15" thickBot="1">
      <c r="A4436" s="36">
        <v>211</v>
      </c>
      <c r="B4436" s="35" t="s">
        <v>60</v>
      </c>
      <c r="C4436" s="35">
        <v>2</v>
      </c>
      <c r="D4436" s="35">
        <v>8</v>
      </c>
    </row>
    <row r="4437" spans="1:4" ht="15" thickBot="1">
      <c r="A4437" s="36">
        <v>212</v>
      </c>
      <c r="B4437" s="35" t="s">
        <v>60</v>
      </c>
      <c r="C4437" s="35">
        <v>2</v>
      </c>
      <c r="D4437" s="35">
        <v>3</v>
      </c>
    </row>
    <row r="4438" spans="1:4" ht="15" thickBot="1">
      <c r="A4438" s="36">
        <v>213</v>
      </c>
      <c r="B4438" s="35" t="s">
        <v>60</v>
      </c>
      <c r="C4438" s="35">
        <v>2</v>
      </c>
      <c r="D4438" s="35">
        <v>9</v>
      </c>
    </row>
    <row r="4439" spans="1:4" ht="15" thickBot="1">
      <c r="A4439" s="36">
        <v>214</v>
      </c>
      <c r="B4439" s="35" t="s">
        <v>60</v>
      </c>
      <c r="C4439" s="35">
        <v>2</v>
      </c>
      <c r="D4439" s="35">
        <v>2</v>
      </c>
    </row>
    <row r="4440" spans="1:4" ht="15" thickBot="1">
      <c r="A4440" s="36">
        <v>215</v>
      </c>
      <c r="B4440" s="35" t="s">
        <v>60</v>
      </c>
      <c r="C4440" s="35">
        <v>2</v>
      </c>
      <c r="D4440" s="35">
        <v>8</v>
      </c>
    </row>
    <row r="4441" spans="1:4" ht="15" thickBot="1">
      <c r="A4441" s="36">
        <v>216</v>
      </c>
      <c r="B4441" s="35" t="s">
        <v>60</v>
      </c>
      <c r="C4441" s="35">
        <v>2</v>
      </c>
      <c r="D4441" s="35">
        <v>18</v>
      </c>
    </row>
    <row r="4442" spans="1:4" ht="15" thickBot="1">
      <c r="A4442" s="36">
        <v>217</v>
      </c>
      <c r="B4442" s="35" t="s">
        <v>60</v>
      </c>
      <c r="C4442" s="35">
        <v>2</v>
      </c>
      <c r="D4442" s="35">
        <v>5</v>
      </c>
    </row>
    <row r="4443" spans="1:4" ht="15" thickBot="1">
      <c r="A4443" s="36">
        <v>218</v>
      </c>
      <c r="B4443" s="35" t="s">
        <v>60</v>
      </c>
      <c r="C4443" s="35">
        <v>2</v>
      </c>
      <c r="D4443" s="35">
        <v>10</v>
      </c>
    </row>
    <row r="4444" spans="1:4" ht="15" thickBot="1">
      <c r="A4444" s="36">
        <v>219</v>
      </c>
      <c r="B4444" s="35" t="s">
        <v>60</v>
      </c>
      <c r="C4444" s="35">
        <v>2</v>
      </c>
      <c r="D4444" s="35">
        <v>10</v>
      </c>
    </row>
    <row r="4445" spans="1:4" ht="15" thickBot="1">
      <c r="A4445" s="36">
        <v>220</v>
      </c>
      <c r="B4445" s="35" t="s">
        <v>60</v>
      </c>
      <c r="C4445" s="35">
        <v>2</v>
      </c>
      <c r="D4445" s="35">
        <v>5</v>
      </c>
    </row>
    <row r="4446" spans="1:4" ht="15" thickBot="1">
      <c r="A4446" s="36">
        <v>221</v>
      </c>
      <c r="B4446" s="35" t="s">
        <v>60</v>
      </c>
      <c r="C4446" s="35">
        <v>2</v>
      </c>
      <c r="D4446" s="35">
        <v>6</v>
      </c>
    </row>
    <row r="4447" spans="1:4" ht="15" thickBot="1">
      <c r="A4447" s="36">
        <v>222</v>
      </c>
      <c r="B4447" s="35" t="s">
        <v>60</v>
      </c>
      <c r="C4447" s="35">
        <v>2</v>
      </c>
      <c r="D4447" s="35">
        <v>50</v>
      </c>
    </row>
    <row r="4448" spans="1:4" ht="15" thickBot="1">
      <c r="A4448" s="36">
        <v>223</v>
      </c>
      <c r="B4448" s="35" t="s">
        <v>60</v>
      </c>
      <c r="C4448" s="35">
        <v>2</v>
      </c>
      <c r="D4448" s="35">
        <v>6</v>
      </c>
    </row>
    <row r="4449" spans="1:4" ht="15" thickBot="1">
      <c r="A4449" s="36">
        <v>224</v>
      </c>
      <c r="B4449" s="35" t="s">
        <v>60</v>
      </c>
      <c r="C4449" s="35">
        <v>2</v>
      </c>
      <c r="D4449" s="35">
        <v>8</v>
      </c>
    </row>
    <row r="4450" spans="1:4" ht="15" thickBot="1">
      <c r="A4450" s="36">
        <v>225</v>
      </c>
      <c r="B4450" s="35" t="s">
        <v>60</v>
      </c>
      <c r="C4450" s="35">
        <v>2</v>
      </c>
      <c r="D4450" s="34" t="s">
        <v>63</v>
      </c>
    </row>
    <row r="4451" spans="1:4" ht="15" thickBot="1">
      <c r="A4451" s="36">
        <v>226</v>
      </c>
      <c r="B4451" s="35" t="s">
        <v>60</v>
      </c>
      <c r="C4451" s="35">
        <v>2</v>
      </c>
      <c r="D4451" s="34" t="s">
        <v>63</v>
      </c>
    </row>
    <row r="4452" spans="1:4" ht="15" thickBot="1">
      <c r="A4452" s="36">
        <v>227</v>
      </c>
      <c r="B4452" s="35" t="s">
        <v>60</v>
      </c>
      <c r="C4452" s="35">
        <v>2</v>
      </c>
      <c r="D4452" s="35">
        <v>1</v>
      </c>
    </row>
    <row r="4453" spans="1:4" ht="15" thickBot="1">
      <c r="A4453" s="36">
        <v>228</v>
      </c>
      <c r="B4453" s="35" t="s">
        <v>60</v>
      </c>
      <c r="C4453" s="35">
        <v>2</v>
      </c>
      <c r="D4453" s="35">
        <v>6</v>
      </c>
    </row>
    <row r="4454" spans="1:4" ht="15" thickBot="1">
      <c r="A4454" s="36">
        <v>229</v>
      </c>
      <c r="B4454" s="35" t="s">
        <v>60</v>
      </c>
      <c r="C4454" s="35">
        <v>2</v>
      </c>
      <c r="D4454" s="35">
        <v>9</v>
      </c>
    </row>
    <row r="4455" spans="1:4" ht="15" thickBot="1">
      <c r="A4455" s="36">
        <v>230</v>
      </c>
      <c r="B4455" s="35" t="s">
        <v>60</v>
      </c>
      <c r="C4455" s="35">
        <v>2</v>
      </c>
      <c r="D4455" s="34" t="s">
        <v>63</v>
      </c>
    </row>
    <row r="4456" spans="1:4" ht="15" thickBot="1">
      <c r="A4456" s="36">
        <v>231</v>
      </c>
      <c r="B4456" s="35" t="s">
        <v>60</v>
      </c>
      <c r="C4456" s="35">
        <v>2</v>
      </c>
      <c r="D4456" s="35">
        <v>3</v>
      </c>
    </row>
    <row r="4457" spans="1:4" ht="15" thickBot="1">
      <c r="A4457" s="36">
        <v>232</v>
      </c>
      <c r="B4457" s="35" t="s">
        <v>60</v>
      </c>
      <c r="C4457" s="35">
        <v>2</v>
      </c>
      <c r="D4457" s="35">
        <v>6</v>
      </c>
    </row>
    <row r="4458" spans="1:4" ht="15" thickBot="1">
      <c r="A4458" s="36">
        <v>233</v>
      </c>
      <c r="B4458" s="35" t="s">
        <v>60</v>
      </c>
      <c r="C4458" s="35">
        <v>2</v>
      </c>
      <c r="D4458" s="35">
        <v>11</v>
      </c>
    </row>
    <row r="4459" spans="1:4" ht="15" thickBot="1">
      <c r="A4459" s="36">
        <v>234</v>
      </c>
      <c r="B4459" s="35" t="s">
        <v>60</v>
      </c>
      <c r="C4459" s="35">
        <v>2</v>
      </c>
      <c r="D4459" s="35">
        <v>6</v>
      </c>
    </row>
    <row r="4460" spans="1:4" ht="15" thickBot="1">
      <c r="A4460" s="36">
        <v>235</v>
      </c>
      <c r="B4460" s="35" t="s">
        <v>60</v>
      </c>
      <c r="C4460" s="35">
        <v>2</v>
      </c>
      <c r="D4460" s="35">
        <v>3</v>
      </c>
    </row>
    <row r="4461" spans="1:4" ht="15" thickBot="1">
      <c r="A4461" s="36">
        <v>236</v>
      </c>
      <c r="B4461" s="35" t="s">
        <v>60</v>
      </c>
      <c r="C4461" s="35">
        <v>2</v>
      </c>
      <c r="D4461" s="35">
        <v>0</v>
      </c>
    </row>
    <row r="4462" spans="1:4" ht="15" thickBot="1">
      <c r="A4462" s="36">
        <v>237</v>
      </c>
      <c r="B4462" s="35" t="s">
        <v>60</v>
      </c>
      <c r="C4462" s="35">
        <v>2</v>
      </c>
      <c r="D4462" s="35">
        <v>4</v>
      </c>
    </row>
    <row r="4463" spans="1:4" ht="15" thickBot="1">
      <c r="A4463" s="36">
        <v>238</v>
      </c>
      <c r="B4463" s="35" t="s">
        <v>60</v>
      </c>
      <c r="C4463" s="35">
        <v>2</v>
      </c>
      <c r="D4463" s="35">
        <v>4</v>
      </c>
    </row>
    <row r="4464" spans="1:4" ht="15" thickBot="1">
      <c r="A4464" s="36">
        <v>239</v>
      </c>
      <c r="B4464" s="35" t="s">
        <v>60</v>
      </c>
      <c r="C4464" s="35">
        <v>2</v>
      </c>
      <c r="D4464" s="35">
        <v>10</v>
      </c>
    </row>
    <row r="4465" spans="1:4" ht="15" thickBot="1">
      <c r="A4465" s="36">
        <v>240</v>
      </c>
      <c r="B4465" s="35" t="s">
        <v>60</v>
      </c>
      <c r="C4465" s="35">
        <v>2</v>
      </c>
      <c r="D4465" s="34" t="s">
        <v>63</v>
      </c>
    </row>
    <row r="4466" spans="1:4" ht="15" thickBot="1">
      <c r="A4466" s="36">
        <v>241</v>
      </c>
      <c r="B4466" s="35" t="s">
        <v>60</v>
      </c>
      <c r="C4466" s="35">
        <v>2</v>
      </c>
      <c r="D4466" s="35">
        <v>3</v>
      </c>
    </row>
    <row r="4467" spans="1:4" ht="15" thickBot="1">
      <c r="A4467" s="36">
        <v>242</v>
      </c>
      <c r="B4467" s="35" t="s">
        <v>60</v>
      </c>
      <c r="C4467" s="35">
        <v>2</v>
      </c>
      <c r="D4467" s="34" t="s">
        <v>63</v>
      </c>
    </row>
    <row r="4468" spans="1:4" ht="15" thickBot="1">
      <c r="A4468" s="36">
        <v>243</v>
      </c>
      <c r="B4468" s="35" t="s">
        <v>60</v>
      </c>
      <c r="C4468" s="35">
        <v>2</v>
      </c>
      <c r="D4468" s="34" t="s">
        <v>63</v>
      </c>
    </row>
    <row r="4469" spans="1:4" ht="15" thickBot="1">
      <c r="A4469" s="36">
        <v>244</v>
      </c>
      <c r="B4469" s="35" t="s">
        <v>60</v>
      </c>
      <c r="C4469" s="35">
        <v>2</v>
      </c>
      <c r="D4469" s="34" t="s">
        <v>63</v>
      </c>
    </row>
    <row r="4470" spans="1:4" ht="15" thickBot="1">
      <c r="A4470" s="36">
        <v>245</v>
      </c>
      <c r="B4470" s="35" t="s">
        <v>60</v>
      </c>
      <c r="C4470" s="35">
        <v>2</v>
      </c>
      <c r="D4470" s="34" t="s">
        <v>63</v>
      </c>
    </row>
    <row r="4471" spans="1:4" ht="15" thickBot="1">
      <c r="A4471" s="36">
        <v>246</v>
      </c>
      <c r="B4471" s="35" t="s">
        <v>60</v>
      </c>
      <c r="C4471" s="35">
        <v>2</v>
      </c>
      <c r="D4471" s="34" t="s">
        <v>63</v>
      </c>
    </row>
    <row r="4472" spans="1:4" ht="15" thickBot="1">
      <c r="A4472" s="36">
        <v>247</v>
      </c>
      <c r="B4472" s="35" t="s">
        <v>60</v>
      </c>
      <c r="C4472" s="35">
        <v>2</v>
      </c>
      <c r="D4472" s="34" t="s">
        <v>63</v>
      </c>
    </row>
    <row r="4473" spans="1:4" ht="15" thickBot="1">
      <c r="A4473" s="36">
        <v>248</v>
      </c>
      <c r="B4473" s="35" t="s">
        <v>60</v>
      </c>
      <c r="C4473" s="35">
        <v>2</v>
      </c>
      <c r="D4473" s="34" t="s">
        <v>63</v>
      </c>
    </row>
    <row r="4474" spans="1:4" ht="15" thickBot="1">
      <c r="A4474" s="36">
        <v>249</v>
      </c>
      <c r="B4474" s="35" t="s">
        <v>60</v>
      </c>
      <c r="C4474" s="35">
        <v>2</v>
      </c>
      <c r="D4474" s="34" t="s">
        <v>63</v>
      </c>
    </row>
    <row r="4475" spans="1:4" ht="15" thickBot="1">
      <c r="A4475" s="36">
        <v>250</v>
      </c>
      <c r="B4475" s="35" t="s">
        <v>60</v>
      </c>
      <c r="C4475" s="35">
        <v>2</v>
      </c>
      <c r="D4475" s="34" t="s">
        <v>63</v>
      </c>
    </row>
    <row r="4476" spans="1:4" ht="15" thickBot="1">
      <c r="A4476" s="36">
        <v>251</v>
      </c>
      <c r="B4476" s="35" t="s">
        <v>60</v>
      </c>
      <c r="C4476" s="35">
        <v>2</v>
      </c>
      <c r="D4476" s="35">
        <v>4</v>
      </c>
    </row>
    <row r="4477" spans="1:4" ht="15" thickBot="1">
      <c r="A4477" s="36">
        <v>252</v>
      </c>
      <c r="B4477" s="35" t="s">
        <v>60</v>
      </c>
      <c r="C4477" s="35">
        <v>2</v>
      </c>
      <c r="D4477" s="34" t="s">
        <v>63</v>
      </c>
    </row>
    <row r="4478" spans="1:4" ht="15" thickBot="1">
      <c r="A4478" s="36">
        <v>253</v>
      </c>
      <c r="B4478" s="35" t="s">
        <v>60</v>
      </c>
      <c r="C4478" s="35">
        <v>2</v>
      </c>
      <c r="D4478" s="34" t="s">
        <v>63</v>
      </c>
    </row>
    <row r="4479" spans="1:4" ht="15" thickBot="1">
      <c r="A4479" s="36">
        <v>254</v>
      </c>
      <c r="B4479" s="35" t="s">
        <v>60</v>
      </c>
      <c r="C4479" s="35">
        <v>2</v>
      </c>
      <c r="D4479" s="34" t="s">
        <v>63</v>
      </c>
    </row>
    <row r="4480" spans="1:4" ht="15" thickBot="1">
      <c r="A4480" s="36">
        <v>255</v>
      </c>
      <c r="B4480" s="35" t="s">
        <v>60</v>
      </c>
      <c r="C4480" s="35">
        <v>2</v>
      </c>
      <c r="D4480" s="35">
        <v>9</v>
      </c>
    </row>
    <row r="4481" spans="1:4" ht="15" thickBot="1">
      <c r="A4481" s="36">
        <v>256</v>
      </c>
      <c r="B4481" s="35" t="s">
        <v>60</v>
      </c>
      <c r="C4481" s="35">
        <v>2</v>
      </c>
      <c r="D4481" s="34" t="s">
        <v>63</v>
      </c>
    </row>
    <row r="4482" spans="1:4" ht="15" thickBot="1">
      <c r="A4482" s="36">
        <v>257</v>
      </c>
      <c r="B4482" s="35" t="s">
        <v>60</v>
      </c>
      <c r="C4482" s="35">
        <v>2</v>
      </c>
      <c r="D4482" s="35">
        <v>23</v>
      </c>
    </row>
    <row r="4483" spans="1:4" ht="15" thickBot="1">
      <c r="A4483" s="36">
        <v>258</v>
      </c>
      <c r="B4483" s="35" t="s">
        <v>60</v>
      </c>
      <c r="C4483" s="35">
        <v>2</v>
      </c>
      <c r="D4483" s="34" t="s">
        <v>63</v>
      </c>
    </row>
    <row r="4484" spans="1:4" ht="15" thickBot="1">
      <c r="A4484" s="36">
        <v>259</v>
      </c>
      <c r="B4484" s="35" t="s">
        <v>60</v>
      </c>
      <c r="C4484" s="35">
        <v>2</v>
      </c>
      <c r="D4484" s="35">
        <v>4</v>
      </c>
    </row>
    <row r="4485" spans="1:4" ht="15" thickBot="1">
      <c r="A4485" s="36">
        <v>260</v>
      </c>
      <c r="B4485" s="35" t="s">
        <v>60</v>
      </c>
      <c r="C4485" s="35">
        <v>2</v>
      </c>
      <c r="D4485" s="35">
        <v>4</v>
      </c>
    </row>
    <row r="4486" spans="1:4" ht="15" thickBot="1">
      <c r="A4486" s="36">
        <v>261</v>
      </c>
      <c r="B4486" s="35" t="s">
        <v>60</v>
      </c>
      <c r="C4486" s="35">
        <v>2</v>
      </c>
      <c r="D4486" s="35">
        <v>4</v>
      </c>
    </row>
    <row r="4487" spans="1:4" ht="15" thickBot="1">
      <c r="A4487" s="36">
        <v>262</v>
      </c>
      <c r="B4487" s="35" t="s">
        <v>60</v>
      </c>
      <c r="C4487" s="35">
        <v>2</v>
      </c>
      <c r="D4487" s="34" t="s">
        <v>63</v>
      </c>
    </row>
    <row r="4488" spans="1:4" ht="15" thickBot="1">
      <c r="A4488" s="36">
        <v>263</v>
      </c>
      <c r="B4488" s="35" t="s">
        <v>60</v>
      </c>
      <c r="C4488" s="35">
        <v>2</v>
      </c>
      <c r="D4488" s="34" t="s">
        <v>63</v>
      </c>
    </row>
    <row r="4489" spans="1:4" ht="15" thickBot="1">
      <c r="A4489" s="36">
        <v>264</v>
      </c>
      <c r="B4489" s="35" t="s">
        <v>60</v>
      </c>
      <c r="C4489" s="35">
        <v>2</v>
      </c>
      <c r="D4489" s="35">
        <v>13</v>
      </c>
    </row>
    <row r="4490" spans="1:4" ht="15" thickBot="1">
      <c r="A4490" s="36">
        <v>265</v>
      </c>
      <c r="B4490" s="35" t="s">
        <v>60</v>
      </c>
      <c r="C4490" s="35">
        <v>2</v>
      </c>
      <c r="D4490" s="34" t="s">
        <v>63</v>
      </c>
    </row>
    <row r="4491" spans="1:4" ht="15" thickBot="1">
      <c r="A4491" s="36">
        <v>266</v>
      </c>
      <c r="B4491" s="35" t="s">
        <v>60</v>
      </c>
      <c r="C4491" s="35">
        <v>2</v>
      </c>
      <c r="D4491" s="34" t="s">
        <v>63</v>
      </c>
    </row>
    <row r="4492" spans="1:4" ht="15" thickBot="1">
      <c r="A4492" s="36">
        <v>267</v>
      </c>
      <c r="B4492" s="35" t="s">
        <v>60</v>
      </c>
      <c r="C4492" s="35">
        <v>2</v>
      </c>
      <c r="D4492" s="35">
        <v>3</v>
      </c>
    </row>
    <row r="4493" spans="1:4" ht="15" thickBot="1">
      <c r="A4493" s="36">
        <v>268</v>
      </c>
      <c r="B4493" s="35" t="s">
        <v>60</v>
      </c>
      <c r="C4493" s="35">
        <v>2</v>
      </c>
      <c r="D4493" s="34" t="s">
        <v>63</v>
      </c>
    </row>
    <row r="4494" spans="1:4" ht="15" thickBot="1">
      <c r="A4494" s="36">
        <v>269</v>
      </c>
      <c r="B4494" s="35" t="s">
        <v>60</v>
      </c>
      <c r="C4494" s="35">
        <v>2</v>
      </c>
      <c r="D4494" s="34" t="s">
        <v>63</v>
      </c>
    </row>
    <row r="4495" spans="1:4" ht="15" thickBot="1">
      <c r="A4495" s="36">
        <v>270</v>
      </c>
      <c r="B4495" s="35" t="s">
        <v>60</v>
      </c>
      <c r="C4495" s="35">
        <v>2</v>
      </c>
      <c r="D4495" s="35">
        <v>11</v>
      </c>
    </row>
    <row r="4496" spans="1:4" ht="15" thickBot="1">
      <c r="A4496" s="36">
        <v>271</v>
      </c>
      <c r="B4496" s="35" t="s">
        <v>60</v>
      </c>
      <c r="C4496" s="35">
        <v>2</v>
      </c>
      <c r="D4496" s="34" t="s">
        <v>63</v>
      </c>
    </row>
    <row r="4497" spans="1:4" ht="15" thickBot="1">
      <c r="A4497" s="36">
        <v>272</v>
      </c>
      <c r="B4497" s="35" t="s">
        <v>60</v>
      </c>
      <c r="C4497" s="35">
        <v>2</v>
      </c>
      <c r="D4497" s="34" t="s">
        <v>63</v>
      </c>
    </row>
    <row r="4498" spans="1:4" ht="15" thickBot="1">
      <c r="A4498" s="36">
        <v>273</v>
      </c>
      <c r="B4498" s="35" t="s">
        <v>60</v>
      </c>
      <c r="C4498" s="35">
        <v>2</v>
      </c>
      <c r="D4498" s="35">
        <v>36</v>
      </c>
    </row>
    <row r="4499" spans="1:4" ht="15" thickBot="1">
      <c r="A4499" s="36">
        <v>274</v>
      </c>
      <c r="B4499" s="35" t="s">
        <v>60</v>
      </c>
      <c r="C4499" s="35">
        <v>2</v>
      </c>
      <c r="D4499" s="35">
        <v>1</v>
      </c>
    </row>
    <row r="4500" spans="1:4" ht="15" thickBot="1">
      <c r="A4500" s="36">
        <v>275</v>
      </c>
      <c r="B4500" s="35" t="s">
        <v>60</v>
      </c>
      <c r="C4500" s="35">
        <v>2</v>
      </c>
      <c r="D4500" s="35">
        <v>3</v>
      </c>
    </row>
    <row r="4501" spans="1:4" ht="15" thickBot="1">
      <c r="A4501" s="36">
        <v>276</v>
      </c>
      <c r="B4501" s="35" t="s">
        <v>60</v>
      </c>
      <c r="C4501" s="35">
        <v>2</v>
      </c>
      <c r="D4501" s="34" t="s">
        <v>63</v>
      </c>
    </row>
    <row r="4502" spans="1:4" ht="15" thickBot="1">
      <c r="A4502" s="36">
        <v>277</v>
      </c>
      <c r="B4502" s="35" t="s">
        <v>60</v>
      </c>
      <c r="C4502" s="35">
        <v>2</v>
      </c>
      <c r="D4502" s="34" t="s">
        <v>63</v>
      </c>
    </row>
    <row r="4503" spans="1:4" ht="15" thickBot="1">
      <c r="A4503" s="36">
        <v>278</v>
      </c>
      <c r="B4503" s="35" t="s">
        <v>60</v>
      </c>
      <c r="C4503" s="35">
        <v>2</v>
      </c>
      <c r="D4503" s="35">
        <v>8</v>
      </c>
    </row>
    <row r="4504" spans="1:4" ht="15" thickBot="1">
      <c r="A4504" s="36">
        <v>279</v>
      </c>
      <c r="B4504" s="35" t="s">
        <v>60</v>
      </c>
      <c r="C4504" s="35">
        <v>2</v>
      </c>
      <c r="D4504" s="35">
        <v>0</v>
      </c>
    </row>
    <row r="4505" spans="1:4" ht="15" thickBot="1">
      <c r="A4505" s="36">
        <v>280</v>
      </c>
      <c r="B4505" s="35" t="s">
        <v>60</v>
      </c>
      <c r="C4505" s="35">
        <v>2</v>
      </c>
      <c r="D4505" s="35">
        <v>5</v>
      </c>
    </row>
    <row r="4506" spans="1:4" ht="15" thickBot="1">
      <c r="A4506" s="36">
        <v>281</v>
      </c>
      <c r="B4506" s="35" t="s">
        <v>60</v>
      </c>
      <c r="C4506" s="35">
        <v>2</v>
      </c>
      <c r="D4506" s="35">
        <v>13</v>
      </c>
    </row>
    <row r="4507" spans="1:4" ht="15" thickBot="1">
      <c r="A4507" s="36">
        <v>282</v>
      </c>
      <c r="B4507" s="35" t="s">
        <v>60</v>
      </c>
      <c r="C4507" s="35">
        <v>2</v>
      </c>
      <c r="D4507" s="34" t="s">
        <v>63</v>
      </c>
    </row>
    <row r="4508" spans="1:4" ht="15" thickBot="1">
      <c r="A4508" s="36">
        <v>283</v>
      </c>
      <c r="B4508" s="35" t="s">
        <v>60</v>
      </c>
      <c r="C4508" s="35">
        <v>2</v>
      </c>
      <c r="D4508" s="35">
        <v>10</v>
      </c>
    </row>
    <row r="4509" spans="1:4" ht="15" thickBot="1">
      <c r="A4509" s="36">
        <v>284</v>
      </c>
      <c r="B4509" s="35" t="s">
        <v>60</v>
      </c>
      <c r="C4509" s="35">
        <v>2</v>
      </c>
      <c r="D4509" s="35">
        <v>7</v>
      </c>
    </row>
    <row r="4510" spans="1:4" ht="15" thickBot="1">
      <c r="A4510" s="36">
        <v>285</v>
      </c>
      <c r="B4510" s="35" t="s">
        <v>60</v>
      </c>
      <c r="C4510" s="35">
        <v>2</v>
      </c>
      <c r="D4510" s="35">
        <v>20</v>
      </c>
    </row>
    <row r="4511" spans="1:4" ht="15" thickBot="1">
      <c r="A4511" s="36">
        <v>286</v>
      </c>
      <c r="B4511" s="35" t="s">
        <v>60</v>
      </c>
      <c r="C4511" s="35">
        <v>2</v>
      </c>
      <c r="D4511" s="35">
        <v>8</v>
      </c>
    </row>
    <row r="4512" spans="1:4" ht="15" thickBot="1">
      <c r="A4512" s="36">
        <v>287</v>
      </c>
      <c r="B4512" s="35" t="s">
        <v>60</v>
      </c>
      <c r="C4512" s="35">
        <v>2</v>
      </c>
      <c r="D4512" s="35">
        <v>1</v>
      </c>
    </row>
    <row r="4513" spans="1:4" ht="15" thickBot="1">
      <c r="A4513" s="36">
        <v>288</v>
      </c>
      <c r="B4513" s="35" t="s">
        <v>60</v>
      </c>
      <c r="C4513" s="35">
        <v>2</v>
      </c>
      <c r="D4513" s="35">
        <v>9</v>
      </c>
    </row>
    <row r="4514" spans="1:4" ht="15" thickBot="1">
      <c r="A4514" s="36">
        <v>289</v>
      </c>
      <c r="B4514" s="35" t="s">
        <v>60</v>
      </c>
      <c r="C4514" s="35">
        <v>2</v>
      </c>
      <c r="D4514" s="35">
        <v>4</v>
      </c>
    </row>
    <row r="4515" spans="1:4" ht="15" thickBot="1">
      <c r="A4515" s="36">
        <v>290</v>
      </c>
      <c r="B4515" s="35" t="s">
        <v>60</v>
      </c>
      <c r="C4515" s="35">
        <v>2</v>
      </c>
      <c r="D4515" s="35">
        <v>4</v>
      </c>
    </row>
    <row r="4516" spans="1:4" ht="15" thickBot="1">
      <c r="A4516" s="36">
        <v>291</v>
      </c>
      <c r="B4516" s="35" t="s">
        <v>60</v>
      </c>
      <c r="C4516" s="35">
        <v>2</v>
      </c>
      <c r="D4516" s="35">
        <v>13</v>
      </c>
    </row>
    <row r="4517" spans="1:4" ht="15" thickBot="1">
      <c r="A4517" s="36">
        <v>292</v>
      </c>
      <c r="B4517" s="35" t="s">
        <v>60</v>
      </c>
      <c r="C4517" s="35">
        <v>2</v>
      </c>
      <c r="D4517" s="35">
        <v>3</v>
      </c>
    </row>
    <row r="4518" spans="1:4" ht="15" thickBot="1">
      <c r="A4518" s="36">
        <v>293</v>
      </c>
      <c r="B4518" s="35" t="s">
        <v>60</v>
      </c>
      <c r="C4518" s="35">
        <v>2</v>
      </c>
      <c r="D4518" s="35">
        <v>4</v>
      </c>
    </row>
    <row r="4519" spans="1:4" ht="15" thickBot="1">
      <c r="A4519" s="36">
        <v>294</v>
      </c>
      <c r="B4519" s="35" t="s">
        <v>60</v>
      </c>
      <c r="C4519" s="35">
        <v>2</v>
      </c>
      <c r="D4519" s="34" t="s">
        <v>63</v>
      </c>
    </row>
    <row r="4520" spans="1:4" ht="15" thickBot="1">
      <c r="A4520" s="36">
        <v>295</v>
      </c>
      <c r="B4520" s="35" t="s">
        <v>60</v>
      </c>
      <c r="C4520" s="35">
        <v>2</v>
      </c>
      <c r="D4520" s="35">
        <v>8</v>
      </c>
    </row>
    <row r="4521" spans="1:4" ht="15" thickBot="1">
      <c r="A4521" s="36">
        <v>296</v>
      </c>
      <c r="B4521" s="35" t="s">
        <v>60</v>
      </c>
      <c r="C4521" s="35">
        <v>2</v>
      </c>
      <c r="D4521" s="35">
        <v>6</v>
      </c>
    </row>
    <row r="4522" spans="1:4" ht="15" thickBot="1">
      <c r="A4522" s="36">
        <v>297</v>
      </c>
      <c r="B4522" s="35" t="s">
        <v>60</v>
      </c>
      <c r="C4522" s="35">
        <v>2</v>
      </c>
      <c r="D4522" s="35">
        <v>2</v>
      </c>
    </row>
    <row r="4523" spans="1:4" ht="15" thickBot="1">
      <c r="A4523" s="36">
        <v>298</v>
      </c>
      <c r="B4523" s="35" t="s">
        <v>60</v>
      </c>
      <c r="C4523" s="35">
        <v>2</v>
      </c>
      <c r="D4523" s="35">
        <v>2</v>
      </c>
    </row>
    <row r="4524" spans="1:4" ht="15" thickBot="1">
      <c r="A4524" s="36">
        <v>299</v>
      </c>
      <c r="B4524" s="35" t="s">
        <v>60</v>
      </c>
      <c r="C4524" s="35">
        <v>2</v>
      </c>
      <c r="D4524" s="35">
        <v>5</v>
      </c>
    </row>
    <row r="4525" spans="1:4" ht="15" thickBot="1">
      <c r="A4525" s="36">
        <v>300</v>
      </c>
      <c r="B4525" s="35" t="s">
        <v>60</v>
      </c>
      <c r="C4525" s="35">
        <v>2</v>
      </c>
      <c r="D4525" s="35">
        <v>4</v>
      </c>
    </row>
    <row r="4526" spans="1:4" ht="15" thickBot="1">
      <c r="A4526" s="36">
        <v>301</v>
      </c>
      <c r="B4526" s="35" t="s">
        <v>60</v>
      </c>
      <c r="C4526" s="35">
        <v>2</v>
      </c>
      <c r="D4526" s="35">
        <v>6</v>
      </c>
    </row>
    <row r="4527" spans="1:4" ht="15" thickBot="1">
      <c r="A4527" s="36">
        <v>302</v>
      </c>
      <c r="B4527" s="35" t="s">
        <v>60</v>
      </c>
      <c r="C4527" s="35">
        <v>2</v>
      </c>
      <c r="D4527" s="34" t="s">
        <v>63</v>
      </c>
    </row>
    <row r="4528" spans="1:4" ht="15" thickBot="1">
      <c r="A4528" s="36">
        <v>303</v>
      </c>
      <c r="B4528" s="35" t="s">
        <v>60</v>
      </c>
      <c r="C4528" s="35">
        <v>2</v>
      </c>
      <c r="D4528" s="34" t="s">
        <v>63</v>
      </c>
    </row>
    <row r="4529" spans="1:4" ht="15" thickBot="1">
      <c r="A4529" s="36">
        <v>304</v>
      </c>
      <c r="B4529" s="35" t="s">
        <v>60</v>
      </c>
      <c r="C4529" s="35">
        <v>2</v>
      </c>
      <c r="D4529" s="34" t="s">
        <v>63</v>
      </c>
    </row>
    <row r="4530" spans="1:4" ht="15" thickBot="1">
      <c r="A4530" s="36">
        <v>305</v>
      </c>
      <c r="B4530" s="35" t="s">
        <v>60</v>
      </c>
      <c r="C4530" s="35">
        <v>2</v>
      </c>
      <c r="D4530" s="34" t="s">
        <v>63</v>
      </c>
    </row>
    <row r="4531" spans="1:4" ht="15" thickBot="1">
      <c r="A4531" s="36">
        <v>306</v>
      </c>
      <c r="B4531" s="35" t="s">
        <v>60</v>
      </c>
      <c r="C4531" s="35">
        <v>2</v>
      </c>
      <c r="D4531" s="34" t="s">
        <v>63</v>
      </c>
    </row>
    <row r="4532" spans="1:4" ht="15" thickBot="1">
      <c r="A4532" s="36">
        <v>307</v>
      </c>
      <c r="B4532" s="35" t="s">
        <v>60</v>
      </c>
      <c r="C4532" s="35">
        <v>2</v>
      </c>
      <c r="D4532" s="34" t="s">
        <v>63</v>
      </c>
    </row>
    <row r="4533" spans="1:4" ht="15" thickBot="1">
      <c r="A4533" s="36">
        <v>308</v>
      </c>
      <c r="B4533" s="35" t="s">
        <v>60</v>
      </c>
      <c r="C4533" s="35">
        <v>2</v>
      </c>
      <c r="D4533" s="34" t="s">
        <v>63</v>
      </c>
    </row>
    <row r="4534" spans="1:4" ht="15" thickBot="1">
      <c r="A4534" s="36">
        <v>309</v>
      </c>
      <c r="B4534" s="35" t="s">
        <v>60</v>
      </c>
      <c r="C4534" s="35">
        <v>2</v>
      </c>
      <c r="D4534" s="34" t="s">
        <v>63</v>
      </c>
    </row>
    <row r="4535" spans="1:4" ht="15" thickBot="1">
      <c r="A4535" s="36">
        <v>310</v>
      </c>
      <c r="B4535" s="35" t="s">
        <v>60</v>
      </c>
      <c r="C4535" s="35">
        <v>2</v>
      </c>
      <c r="D4535" s="34" t="s">
        <v>63</v>
      </c>
    </row>
    <row r="4536" spans="1:4" ht="15" thickBot="1">
      <c r="A4536" s="36">
        <v>311</v>
      </c>
      <c r="B4536" s="35" t="s">
        <v>60</v>
      </c>
      <c r="C4536" s="35">
        <v>2</v>
      </c>
      <c r="D4536" s="34" t="s">
        <v>63</v>
      </c>
    </row>
    <row r="4537" spans="1:4" ht="15" thickBot="1">
      <c r="A4537" s="36">
        <v>312</v>
      </c>
      <c r="B4537" s="35" t="s">
        <v>60</v>
      </c>
      <c r="C4537" s="35">
        <v>2</v>
      </c>
      <c r="D4537" s="35">
        <v>3</v>
      </c>
    </row>
    <row r="4538" spans="1:4" ht="15" thickBot="1">
      <c r="A4538" s="36">
        <v>313</v>
      </c>
      <c r="B4538" s="35" t="s">
        <v>60</v>
      </c>
      <c r="C4538" s="35">
        <v>2</v>
      </c>
      <c r="D4538" s="34" t="s">
        <v>63</v>
      </c>
    </row>
    <row r="4539" spans="1:4" ht="15" thickBot="1">
      <c r="A4539" s="36">
        <v>314</v>
      </c>
      <c r="B4539" s="35" t="s">
        <v>60</v>
      </c>
      <c r="C4539" s="35">
        <v>2</v>
      </c>
      <c r="D4539" s="34" t="s">
        <v>63</v>
      </c>
    </row>
    <row r="4540" spans="1:4" ht="15" thickBot="1">
      <c r="A4540" s="36">
        <v>315</v>
      </c>
      <c r="B4540" s="35" t="s">
        <v>60</v>
      </c>
      <c r="C4540" s="35">
        <v>2</v>
      </c>
      <c r="D4540" s="35">
        <v>8</v>
      </c>
    </row>
    <row r="4541" spans="1:4" ht="15" thickBot="1">
      <c r="A4541" s="36">
        <v>316</v>
      </c>
      <c r="B4541" s="35" t="s">
        <v>60</v>
      </c>
      <c r="C4541" s="35">
        <v>2</v>
      </c>
      <c r="D4541" s="34" t="s">
        <v>63</v>
      </c>
    </row>
    <row r="4542" spans="1:4" ht="15" thickBot="1">
      <c r="A4542" s="36">
        <v>317</v>
      </c>
      <c r="B4542" s="35" t="s">
        <v>60</v>
      </c>
      <c r="C4542" s="35">
        <v>2</v>
      </c>
      <c r="D4542" s="34" t="s">
        <v>63</v>
      </c>
    </row>
    <row r="4543" spans="1:4" ht="15" thickBot="1">
      <c r="A4543" s="36">
        <v>318</v>
      </c>
      <c r="B4543" s="35" t="s">
        <v>60</v>
      </c>
      <c r="C4543" s="35">
        <v>2</v>
      </c>
      <c r="D4543" s="34" t="s">
        <v>63</v>
      </c>
    </row>
    <row r="4544" spans="1:4" ht="15" thickBot="1">
      <c r="A4544" s="36">
        <v>319</v>
      </c>
      <c r="B4544" s="35" t="s">
        <v>60</v>
      </c>
      <c r="C4544" s="35">
        <v>2</v>
      </c>
      <c r="D4544" s="35">
        <v>6</v>
      </c>
    </row>
    <row r="4545" spans="1:4" ht="15" thickBot="1">
      <c r="A4545" s="36">
        <v>320</v>
      </c>
      <c r="B4545" s="35" t="s">
        <v>60</v>
      </c>
      <c r="C4545" s="35">
        <v>2</v>
      </c>
      <c r="D4545" s="34" t="s">
        <v>63</v>
      </c>
    </row>
    <row r="4546" spans="1:4" ht="15" thickBot="1">
      <c r="A4546" s="36">
        <v>321</v>
      </c>
      <c r="B4546" s="35" t="s">
        <v>60</v>
      </c>
      <c r="C4546" s="35">
        <v>2</v>
      </c>
      <c r="D4546" s="35">
        <v>21</v>
      </c>
    </row>
    <row r="4547" spans="1:4" ht="15" thickBot="1">
      <c r="A4547" s="36">
        <v>322</v>
      </c>
      <c r="B4547" s="35" t="s">
        <v>60</v>
      </c>
      <c r="C4547" s="35">
        <v>2</v>
      </c>
      <c r="D4547" s="35">
        <v>2</v>
      </c>
    </row>
    <row r="4548" spans="1:4" ht="15" thickBot="1">
      <c r="A4548" s="36">
        <v>323</v>
      </c>
      <c r="B4548" s="35" t="s">
        <v>60</v>
      </c>
      <c r="C4548" s="35">
        <v>2</v>
      </c>
      <c r="D4548" s="34" t="s">
        <v>63</v>
      </c>
    </row>
    <row r="4549" spans="1:4" ht="15" thickBot="1">
      <c r="A4549" s="36">
        <v>324</v>
      </c>
      <c r="B4549" s="35" t="s">
        <v>60</v>
      </c>
      <c r="C4549" s="35">
        <v>2</v>
      </c>
      <c r="D4549" s="35">
        <v>8</v>
      </c>
    </row>
    <row r="4550" spans="1:4" ht="15" thickBot="1">
      <c r="A4550" s="36">
        <v>1</v>
      </c>
      <c r="B4550" s="35" t="s">
        <v>60</v>
      </c>
      <c r="C4550" s="35">
        <v>3</v>
      </c>
      <c r="D4550" s="35">
        <v>3</v>
      </c>
    </row>
    <row r="4551" spans="1:4" ht="15" thickBot="1">
      <c r="A4551" s="36">
        <v>2</v>
      </c>
      <c r="B4551" s="35" t="s">
        <v>60</v>
      </c>
      <c r="C4551" s="35">
        <v>3</v>
      </c>
      <c r="D4551" s="35">
        <v>12</v>
      </c>
    </row>
    <row r="4552" spans="1:4" ht="15" thickBot="1">
      <c r="A4552" s="36">
        <v>3</v>
      </c>
      <c r="B4552" s="35" t="s">
        <v>60</v>
      </c>
      <c r="C4552" s="35">
        <v>3</v>
      </c>
      <c r="D4552" s="35">
        <v>0</v>
      </c>
    </row>
    <row r="4553" spans="1:4" ht="15" thickBot="1">
      <c r="A4553" s="36">
        <v>4</v>
      </c>
      <c r="B4553" s="35" t="s">
        <v>60</v>
      </c>
      <c r="C4553" s="35">
        <v>3</v>
      </c>
      <c r="D4553" s="35">
        <v>4</v>
      </c>
    </row>
    <row r="4554" spans="1:4" ht="15" thickBot="1">
      <c r="A4554" s="36">
        <v>5</v>
      </c>
      <c r="B4554" s="35" t="s">
        <v>60</v>
      </c>
      <c r="C4554" s="35">
        <v>3</v>
      </c>
      <c r="D4554" s="35">
        <v>0</v>
      </c>
    </row>
    <row r="4555" spans="1:4" ht="15" thickBot="1">
      <c r="A4555" s="36">
        <v>6</v>
      </c>
      <c r="B4555" s="35" t="s">
        <v>60</v>
      </c>
      <c r="C4555" s="35">
        <v>3</v>
      </c>
      <c r="D4555" s="35">
        <v>5</v>
      </c>
    </row>
    <row r="4556" spans="1:4" ht="15" thickBot="1">
      <c r="A4556" s="36">
        <v>7</v>
      </c>
      <c r="B4556" s="35" t="s">
        <v>60</v>
      </c>
      <c r="C4556" s="35">
        <v>3</v>
      </c>
      <c r="D4556" s="35">
        <v>5</v>
      </c>
    </row>
    <row r="4557" spans="1:4" ht="15" thickBot="1">
      <c r="A4557" s="36">
        <v>8</v>
      </c>
      <c r="B4557" s="35" t="s">
        <v>60</v>
      </c>
      <c r="C4557" s="35">
        <v>3</v>
      </c>
      <c r="D4557" s="34" t="s">
        <v>63</v>
      </c>
    </row>
    <row r="4558" spans="1:4" ht="15" thickBot="1">
      <c r="A4558" s="36">
        <v>9</v>
      </c>
      <c r="B4558" s="35" t="s">
        <v>60</v>
      </c>
      <c r="C4558" s="35">
        <v>3</v>
      </c>
      <c r="D4558" s="35">
        <v>1</v>
      </c>
    </row>
    <row r="4559" spans="1:4" ht="15" thickBot="1">
      <c r="A4559" s="36">
        <v>10</v>
      </c>
      <c r="B4559" s="35" t="s">
        <v>60</v>
      </c>
      <c r="C4559" s="35">
        <v>3</v>
      </c>
      <c r="D4559" s="35">
        <v>4</v>
      </c>
    </row>
    <row r="4560" spans="1:4" ht="15" thickBot="1">
      <c r="A4560" s="36">
        <v>11</v>
      </c>
      <c r="B4560" s="35" t="s">
        <v>60</v>
      </c>
      <c r="C4560" s="35">
        <v>3</v>
      </c>
      <c r="D4560" s="35">
        <v>7</v>
      </c>
    </row>
    <row r="4561" spans="1:4" ht="15" thickBot="1">
      <c r="A4561" s="36">
        <v>12</v>
      </c>
      <c r="B4561" s="35" t="s">
        <v>60</v>
      </c>
      <c r="C4561" s="35">
        <v>3</v>
      </c>
      <c r="D4561" s="35">
        <v>7</v>
      </c>
    </row>
    <row r="4562" spans="1:4" ht="15" thickBot="1">
      <c r="A4562" s="36">
        <v>13</v>
      </c>
      <c r="B4562" s="35" t="s">
        <v>60</v>
      </c>
      <c r="C4562" s="35">
        <v>3</v>
      </c>
      <c r="D4562" s="35">
        <v>1</v>
      </c>
    </row>
    <row r="4563" spans="1:4" ht="15" thickBot="1">
      <c r="A4563" s="36">
        <v>14</v>
      </c>
      <c r="B4563" s="35" t="s">
        <v>60</v>
      </c>
      <c r="C4563" s="35">
        <v>3</v>
      </c>
      <c r="D4563" s="35">
        <v>5</v>
      </c>
    </row>
    <row r="4564" spans="1:4" ht="15" thickBot="1">
      <c r="A4564" s="36">
        <v>15</v>
      </c>
      <c r="B4564" s="35" t="s">
        <v>60</v>
      </c>
      <c r="C4564" s="35">
        <v>3</v>
      </c>
      <c r="D4564" s="35">
        <v>8</v>
      </c>
    </row>
    <row r="4565" spans="1:4" ht="15" thickBot="1">
      <c r="A4565" s="36">
        <v>16</v>
      </c>
      <c r="B4565" s="35" t="s">
        <v>60</v>
      </c>
      <c r="C4565" s="35">
        <v>3</v>
      </c>
      <c r="D4565" s="35">
        <v>12</v>
      </c>
    </row>
    <row r="4566" spans="1:4" ht="15" thickBot="1">
      <c r="A4566" s="36">
        <v>17</v>
      </c>
      <c r="B4566" s="35" t="s">
        <v>60</v>
      </c>
      <c r="C4566" s="35">
        <v>3</v>
      </c>
      <c r="D4566" s="35">
        <v>2</v>
      </c>
    </row>
    <row r="4567" spans="1:4" ht="15" thickBot="1">
      <c r="A4567" s="36">
        <v>18</v>
      </c>
      <c r="B4567" s="35" t="s">
        <v>60</v>
      </c>
      <c r="C4567" s="35">
        <v>3</v>
      </c>
      <c r="D4567" s="35">
        <v>0</v>
      </c>
    </row>
    <row r="4568" spans="1:4" ht="15" thickBot="1">
      <c r="A4568" s="36">
        <v>19</v>
      </c>
      <c r="B4568" s="35" t="s">
        <v>60</v>
      </c>
      <c r="C4568" s="35">
        <v>3</v>
      </c>
      <c r="D4568" s="35">
        <v>6</v>
      </c>
    </row>
    <row r="4569" spans="1:4" ht="15" thickBot="1">
      <c r="A4569" s="36">
        <v>20</v>
      </c>
      <c r="B4569" s="35" t="s">
        <v>60</v>
      </c>
      <c r="C4569" s="35">
        <v>3</v>
      </c>
      <c r="D4569" s="35">
        <v>0</v>
      </c>
    </row>
    <row r="4570" spans="1:4" ht="15" thickBot="1">
      <c r="A4570" s="36">
        <v>21</v>
      </c>
      <c r="B4570" s="35" t="s">
        <v>60</v>
      </c>
      <c r="C4570" s="35">
        <v>3</v>
      </c>
      <c r="D4570" s="35">
        <v>8</v>
      </c>
    </row>
    <row r="4571" spans="1:4" ht="15" thickBot="1">
      <c r="A4571" s="36">
        <v>22</v>
      </c>
      <c r="B4571" s="35" t="s">
        <v>60</v>
      </c>
      <c r="C4571" s="35">
        <v>3</v>
      </c>
      <c r="D4571" s="35">
        <v>4</v>
      </c>
    </row>
    <row r="4572" spans="1:4" ht="15" thickBot="1">
      <c r="A4572" s="36">
        <v>23</v>
      </c>
      <c r="B4572" s="35" t="s">
        <v>60</v>
      </c>
      <c r="C4572" s="35">
        <v>3</v>
      </c>
      <c r="D4572" s="34" t="s">
        <v>63</v>
      </c>
    </row>
    <row r="4573" spans="1:4" ht="15" thickBot="1">
      <c r="A4573" s="36">
        <v>24</v>
      </c>
      <c r="B4573" s="35" t="s">
        <v>60</v>
      </c>
      <c r="C4573" s="35">
        <v>3</v>
      </c>
      <c r="D4573" s="35">
        <v>0</v>
      </c>
    </row>
    <row r="4574" spans="1:4" ht="15" thickBot="1">
      <c r="A4574" s="36">
        <v>25</v>
      </c>
      <c r="B4574" s="35" t="s">
        <v>60</v>
      </c>
      <c r="C4574" s="35">
        <v>3</v>
      </c>
      <c r="D4574" s="34" t="s">
        <v>63</v>
      </c>
    </row>
    <row r="4575" spans="1:4" ht="15" thickBot="1">
      <c r="A4575" s="36">
        <v>26</v>
      </c>
      <c r="B4575" s="35" t="s">
        <v>60</v>
      </c>
      <c r="C4575" s="35">
        <v>3</v>
      </c>
      <c r="D4575" s="35">
        <v>5</v>
      </c>
    </row>
    <row r="4576" spans="1:4" ht="15" thickBot="1">
      <c r="A4576" s="36">
        <v>27</v>
      </c>
      <c r="B4576" s="35" t="s">
        <v>60</v>
      </c>
      <c r="C4576" s="35">
        <v>3</v>
      </c>
      <c r="D4576" s="35">
        <v>0</v>
      </c>
    </row>
    <row r="4577" spans="1:4" ht="15" thickBot="1">
      <c r="A4577" s="36">
        <v>28</v>
      </c>
      <c r="B4577" s="35" t="s">
        <v>60</v>
      </c>
      <c r="C4577" s="35">
        <v>3</v>
      </c>
      <c r="D4577" s="35">
        <v>0</v>
      </c>
    </row>
    <row r="4578" spans="1:4" ht="15" thickBot="1">
      <c r="A4578" s="36">
        <v>29</v>
      </c>
      <c r="B4578" s="35" t="s">
        <v>60</v>
      </c>
      <c r="C4578" s="35">
        <v>3</v>
      </c>
      <c r="D4578" s="35">
        <v>8</v>
      </c>
    </row>
    <row r="4579" spans="1:4" ht="15" thickBot="1">
      <c r="A4579" s="36">
        <v>30</v>
      </c>
      <c r="B4579" s="35" t="s">
        <v>60</v>
      </c>
      <c r="C4579" s="35">
        <v>3</v>
      </c>
      <c r="D4579" s="35">
        <v>2</v>
      </c>
    </row>
    <row r="4580" spans="1:4" ht="15" thickBot="1">
      <c r="A4580" s="36">
        <v>31</v>
      </c>
      <c r="B4580" s="35" t="s">
        <v>60</v>
      </c>
      <c r="C4580" s="35">
        <v>3</v>
      </c>
      <c r="D4580" s="35">
        <v>5</v>
      </c>
    </row>
    <row r="4581" spans="1:4" ht="15" thickBot="1">
      <c r="A4581" s="36">
        <v>32</v>
      </c>
      <c r="B4581" s="35" t="s">
        <v>60</v>
      </c>
      <c r="C4581" s="35">
        <v>3</v>
      </c>
      <c r="D4581" s="35">
        <v>8</v>
      </c>
    </row>
    <row r="4582" spans="1:4" ht="15" thickBot="1">
      <c r="A4582" s="36">
        <v>33</v>
      </c>
      <c r="B4582" s="35" t="s">
        <v>60</v>
      </c>
      <c r="C4582" s="35">
        <v>3</v>
      </c>
      <c r="D4582" s="35">
        <v>0</v>
      </c>
    </row>
    <row r="4583" spans="1:4" ht="15" thickBot="1">
      <c r="A4583" s="36">
        <v>34</v>
      </c>
      <c r="B4583" s="35" t="s">
        <v>60</v>
      </c>
      <c r="C4583" s="35">
        <v>3</v>
      </c>
      <c r="D4583" s="35">
        <v>7</v>
      </c>
    </row>
    <row r="4584" spans="1:4" ht="15" thickBot="1">
      <c r="A4584" s="36">
        <v>35</v>
      </c>
      <c r="B4584" s="35" t="s">
        <v>60</v>
      </c>
      <c r="C4584" s="35">
        <v>3</v>
      </c>
      <c r="D4584" s="35">
        <v>0</v>
      </c>
    </row>
    <row r="4585" spans="1:4" ht="15" thickBot="1">
      <c r="A4585" s="36">
        <v>36</v>
      </c>
      <c r="B4585" s="35" t="s">
        <v>60</v>
      </c>
      <c r="C4585" s="35">
        <v>3</v>
      </c>
      <c r="D4585" s="35">
        <v>0</v>
      </c>
    </row>
    <row r="4586" spans="1:4" ht="15" thickBot="1">
      <c r="A4586" s="36">
        <v>37</v>
      </c>
      <c r="B4586" s="35" t="s">
        <v>60</v>
      </c>
      <c r="C4586" s="35">
        <v>3</v>
      </c>
      <c r="D4586" s="35">
        <v>3</v>
      </c>
    </row>
    <row r="4587" spans="1:4" ht="15" thickBot="1">
      <c r="A4587" s="36">
        <v>38</v>
      </c>
      <c r="B4587" s="35" t="s">
        <v>60</v>
      </c>
      <c r="C4587" s="35">
        <v>3</v>
      </c>
      <c r="D4587" s="35">
        <v>4</v>
      </c>
    </row>
    <row r="4588" spans="1:4" ht="15" thickBot="1">
      <c r="A4588" s="36">
        <v>39</v>
      </c>
      <c r="B4588" s="35" t="s">
        <v>60</v>
      </c>
      <c r="C4588" s="35">
        <v>3</v>
      </c>
      <c r="D4588" s="35">
        <v>1</v>
      </c>
    </row>
    <row r="4589" spans="1:4" ht="15" thickBot="1">
      <c r="A4589" s="36">
        <v>40</v>
      </c>
      <c r="B4589" s="35" t="s">
        <v>60</v>
      </c>
      <c r="C4589" s="35">
        <v>3</v>
      </c>
      <c r="D4589" s="35">
        <v>2</v>
      </c>
    </row>
    <row r="4590" spans="1:4" ht="15" thickBot="1">
      <c r="A4590" s="36">
        <v>41</v>
      </c>
      <c r="B4590" s="35" t="s">
        <v>60</v>
      </c>
      <c r="C4590" s="35">
        <v>3</v>
      </c>
      <c r="D4590" s="35">
        <v>8</v>
      </c>
    </row>
    <row r="4591" spans="1:4" ht="15" thickBot="1">
      <c r="A4591" s="36">
        <v>42</v>
      </c>
      <c r="B4591" s="35" t="s">
        <v>60</v>
      </c>
      <c r="C4591" s="35">
        <v>3</v>
      </c>
      <c r="D4591" s="35">
        <v>10</v>
      </c>
    </row>
    <row r="4592" spans="1:4" ht="15" thickBot="1">
      <c r="A4592" s="36">
        <v>43</v>
      </c>
      <c r="B4592" s="35" t="s">
        <v>60</v>
      </c>
      <c r="C4592" s="35">
        <v>3</v>
      </c>
      <c r="D4592" s="35">
        <v>48</v>
      </c>
    </row>
    <row r="4593" spans="1:4" ht="15" thickBot="1">
      <c r="A4593" s="36">
        <v>44</v>
      </c>
      <c r="B4593" s="35" t="s">
        <v>60</v>
      </c>
      <c r="C4593" s="35">
        <v>3</v>
      </c>
      <c r="D4593" s="35">
        <v>6</v>
      </c>
    </row>
    <row r="4594" spans="1:4" ht="15" thickBot="1">
      <c r="A4594" s="36">
        <v>45</v>
      </c>
      <c r="B4594" s="35" t="s">
        <v>60</v>
      </c>
      <c r="C4594" s="35">
        <v>3</v>
      </c>
      <c r="D4594" s="35">
        <v>2</v>
      </c>
    </row>
    <row r="4595" spans="1:4" ht="15" thickBot="1">
      <c r="A4595" s="36">
        <v>46</v>
      </c>
      <c r="B4595" s="35" t="s">
        <v>60</v>
      </c>
      <c r="C4595" s="35">
        <v>3</v>
      </c>
      <c r="D4595" s="35">
        <v>7</v>
      </c>
    </row>
    <row r="4596" spans="1:4" ht="15" thickBot="1">
      <c r="A4596" s="36">
        <v>47</v>
      </c>
      <c r="B4596" s="35" t="s">
        <v>60</v>
      </c>
      <c r="C4596" s="35">
        <v>3</v>
      </c>
      <c r="D4596" s="35">
        <v>1</v>
      </c>
    </row>
    <row r="4597" spans="1:4" ht="15" thickBot="1">
      <c r="A4597" s="36">
        <v>48</v>
      </c>
      <c r="B4597" s="35" t="s">
        <v>60</v>
      </c>
      <c r="C4597" s="35">
        <v>3</v>
      </c>
      <c r="D4597" s="35">
        <v>8</v>
      </c>
    </row>
    <row r="4598" spans="1:4" ht="15" thickBot="1">
      <c r="A4598" s="36">
        <v>49</v>
      </c>
      <c r="B4598" s="35" t="s">
        <v>60</v>
      </c>
      <c r="C4598" s="35">
        <v>3</v>
      </c>
      <c r="D4598" s="35">
        <v>4</v>
      </c>
    </row>
    <row r="4599" spans="1:4" ht="15" thickBot="1">
      <c r="A4599" s="36">
        <v>50</v>
      </c>
      <c r="B4599" s="35" t="s">
        <v>60</v>
      </c>
      <c r="C4599" s="35">
        <v>3</v>
      </c>
      <c r="D4599" s="35">
        <v>4</v>
      </c>
    </row>
    <row r="4600" spans="1:4" ht="15" thickBot="1">
      <c r="A4600" s="36">
        <v>51</v>
      </c>
      <c r="B4600" s="35" t="s">
        <v>60</v>
      </c>
      <c r="C4600" s="35">
        <v>3</v>
      </c>
      <c r="D4600" s="35">
        <v>12</v>
      </c>
    </row>
    <row r="4601" spans="1:4" ht="15" thickBot="1">
      <c r="A4601" s="36">
        <v>52</v>
      </c>
      <c r="B4601" s="35" t="s">
        <v>60</v>
      </c>
      <c r="C4601" s="35">
        <v>3</v>
      </c>
      <c r="D4601" s="35">
        <v>10</v>
      </c>
    </row>
    <row r="4602" spans="1:4" ht="15" thickBot="1">
      <c r="A4602" s="36">
        <v>53</v>
      </c>
      <c r="B4602" s="35" t="s">
        <v>60</v>
      </c>
      <c r="C4602" s="35">
        <v>3</v>
      </c>
      <c r="D4602" s="35">
        <v>0</v>
      </c>
    </row>
    <row r="4603" spans="1:4" ht="15" thickBot="1">
      <c r="A4603" s="36">
        <v>54</v>
      </c>
      <c r="B4603" s="35" t="s">
        <v>60</v>
      </c>
      <c r="C4603" s="35">
        <v>3</v>
      </c>
      <c r="D4603" s="35">
        <v>1</v>
      </c>
    </row>
    <row r="4604" spans="1:4" ht="15" thickBot="1">
      <c r="A4604" s="36">
        <v>55</v>
      </c>
      <c r="B4604" s="35" t="s">
        <v>60</v>
      </c>
      <c r="C4604" s="35">
        <v>3</v>
      </c>
      <c r="D4604" s="35">
        <v>5</v>
      </c>
    </row>
    <row r="4605" spans="1:4" ht="15" thickBot="1">
      <c r="A4605" s="36">
        <v>56</v>
      </c>
      <c r="B4605" s="35" t="s">
        <v>60</v>
      </c>
      <c r="C4605" s="35">
        <v>3</v>
      </c>
      <c r="D4605" s="34" t="s">
        <v>63</v>
      </c>
    </row>
    <row r="4606" spans="1:4" ht="15" thickBot="1">
      <c r="A4606" s="36">
        <v>57</v>
      </c>
      <c r="B4606" s="35" t="s">
        <v>60</v>
      </c>
      <c r="C4606" s="35">
        <v>3</v>
      </c>
      <c r="D4606" s="35">
        <v>4</v>
      </c>
    </row>
    <row r="4607" spans="1:4" ht="15" thickBot="1">
      <c r="A4607" s="36">
        <v>58</v>
      </c>
      <c r="B4607" s="35" t="s">
        <v>60</v>
      </c>
      <c r="C4607" s="35">
        <v>3</v>
      </c>
      <c r="D4607" s="35">
        <v>3</v>
      </c>
    </row>
    <row r="4608" spans="1:4" ht="15" thickBot="1">
      <c r="A4608" s="36">
        <v>59</v>
      </c>
      <c r="B4608" s="35" t="s">
        <v>60</v>
      </c>
      <c r="C4608" s="35">
        <v>3</v>
      </c>
      <c r="D4608" s="35">
        <v>1</v>
      </c>
    </row>
    <row r="4609" spans="1:4" ht="15" thickBot="1">
      <c r="A4609" s="36">
        <v>60</v>
      </c>
      <c r="B4609" s="35" t="s">
        <v>60</v>
      </c>
      <c r="C4609" s="35">
        <v>3</v>
      </c>
      <c r="D4609" s="35">
        <v>4</v>
      </c>
    </row>
    <row r="4610" spans="1:4" ht="15" thickBot="1">
      <c r="A4610" s="36">
        <v>61</v>
      </c>
      <c r="B4610" s="35" t="s">
        <v>60</v>
      </c>
      <c r="C4610" s="35">
        <v>3</v>
      </c>
      <c r="D4610" s="35">
        <v>7</v>
      </c>
    </row>
    <row r="4611" spans="1:4" ht="15" thickBot="1">
      <c r="A4611" s="36">
        <v>62</v>
      </c>
      <c r="B4611" s="35" t="s">
        <v>60</v>
      </c>
      <c r="C4611" s="35">
        <v>3</v>
      </c>
      <c r="D4611" s="35">
        <v>1</v>
      </c>
    </row>
    <row r="4612" spans="1:4" ht="15" thickBot="1">
      <c r="A4612" s="36">
        <v>63</v>
      </c>
      <c r="B4612" s="35" t="s">
        <v>60</v>
      </c>
      <c r="C4612" s="35">
        <v>3</v>
      </c>
      <c r="D4612" s="35">
        <v>3</v>
      </c>
    </row>
    <row r="4613" spans="1:4" ht="15" thickBot="1">
      <c r="A4613" s="36">
        <v>64</v>
      </c>
      <c r="B4613" s="35" t="s">
        <v>60</v>
      </c>
      <c r="C4613" s="35">
        <v>3</v>
      </c>
      <c r="D4613" s="35">
        <v>1</v>
      </c>
    </row>
    <row r="4614" spans="1:4" ht="15" thickBot="1">
      <c r="A4614" s="36">
        <v>65</v>
      </c>
      <c r="B4614" s="35" t="s">
        <v>60</v>
      </c>
      <c r="C4614" s="35">
        <v>3</v>
      </c>
      <c r="D4614" s="35">
        <v>4</v>
      </c>
    </row>
    <row r="4615" spans="1:4" ht="15" thickBot="1">
      <c r="A4615" s="36">
        <v>66</v>
      </c>
      <c r="B4615" s="35" t="s">
        <v>60</v>
      </c>
      <c r="C4615" s="35">
        <v>3</v>
      </c>
      <c r="D4615" s="35">
        <v>1</v>
      </c>
    </row>
    <row r="4616" spans="1:4" ht="15" thickBot="1">
      <c r="A4616" s="36">
        <v>67</v>
      </c>
      <c r="B4616" s="35" t="s">
        <v>60</v>
      </c>
      <c r="C4616" s="35">
        <v>3</v>
      </c>
      <c r="D4616" s="35">
        <v>1</v>
      </c>
    </row>
    <row r="4617" spans="1:4" ht="15" thickBot="1">
      <c r="A4617" s="36">
        <v>68</v>
      </c>
      <c r="B4617" s="35" t="s">
        <v>60</v>
      </c>
      <c r="C4617" s="35">
        <v>3</v>
      </c>
      <c r="D4617" s="35">
        <v>5</v>
      </c>
    </row>
    <row r="4618" spans="1:4" ht="15" thickBot="1">
      <c r="A4618" s="36">
        <v>69</v>
      </c>
      <c r="B4618" s="35" t="s">
        <v>60</v>
      </c>
      <c r="C4618" s="35">
        <v>3</v>
      </c>
      <c r="D4618" s="35">
        <v>2</v>
      </c>
    </row>
    <row r="4619" spans="1:4" ht="15" thickBot="1">
      <c r="A4619" s="36">
        <v>70</v>
      </c>
      <c r="B4619" s="35" t="s">
        <v>60</v>
      </c>
      <c r="C4619" s="35">
        <v>3</v>
      </c>
      <c r="D4619" s="35">
        <v>4</v>
      </c>
    </row>
    <row r="4620" spans="1:4" ht="15" thickBot="1">
      <c r="A4620" s="36">
        <v>71</v>
      </c>
      <c r="B4620" s="35" t="s">
        <v>60</v>
      </c>
      <c r="C4620" s="35">
        <v>3</v>
      </c>
      <c r="D4620" s="35">
        <v>45</v>
      </c>
    </row>
    <row r="4621" spans="1:4" ht="15" thickBot="1">
      <c r="A4621" s="36">
        <v>72</v>
      </c>
      <c r="B4621" s="35" t="s">
        <v>60</v>
      </c>
      <c r="C4621" s="35">
        <v>3</v>
      </c>
      <c r="D4621" s="35">
        <v>4</v>
      </c>
    </row>
    <row r="4622" spans="1:4" ht="15" thickBot="1">
      <c r="A4622" s="36">
        <v>73</v>
      </c>
      <c r="B4622" s="35" t="s">
        <v>60</v>
      </c>
      <c r="C4622" s="35">
        <v>3</v>
      </c>
      <c r="D4622" s="35">
        <v>4</v>
      </c>
    </row>
    <row r="4623" spans="1:4" ht="15" thickBot="1">
      <c r="A4623" s="36">
        <v>74</v>
      </c>
      <c r="B4623" s="35" t="s">
        <v>60</v>
      </c>
      <c r="C4623" s="35">
        <v>3</v>
      </c>
      <c r="D4623" s="35">
        <v>4</v>
      </c>
    </row>
    <row r="4624" spans="1:4" ht="15" thickBot="1">
      <c r="A4624" s="36">
        <v>75</v>
      </c>
      <c r="B4624" s="35" t="s">
        <v>60</v>
      </c>
      <c r="C4624" s="35">
        <v>3</v>
      </c>
      <c r="D4624" s="35">
        <v>4</v>
      </c>
    </row>
    <row r="4625" spans="1:4" ht="15" thickBot="1">
      <c r="A4625" s="36">
        <v>76</v>
      </c>
      <c r="B4625" s="35" t="s">
        <v>60</v>
      </c>
      <c r="C4625" s="35">
        <v>3</v>
      </c>
      <c r="D4625" s="35">
        <v>6</v>
      </c>
    </row>
    <row r="4626" spans="1:4" ht="15" thickBot="1">
      <c r="A4626" s="36">
        <v>77</v>
      </c>
      <c r="B4626" s="35" t="s">
        <v>60</v>
      </c>
      <c r="C4626" s="35">
        <v>3</v>
      </c>
      <c r="D4626" s="35">
        <v>2</v>
      </c>
    </row>
    <row r="4627" spans="1:4" ht="15" thickBot="1">
      <c r="A4627" s="36">
        <v>78</v>
      </c>
      <c r="B4627" s="35" t="s">
        <v>60</v>
      </c>
      <c r="C4627" s="35">
        <v>3</v>
      </c>
      <c r="D4627" s="35">
        <v>0</v>
      </c>
    </row>
    <row r="4628" spans="1:4" ht="15" thickBot="1">
      <c r="A4628" s="36">
        <v>79</v>
      </c>
      <c r="B4628" s="35" t="s">
        <v>60</v>
      </c>
      <c r="C4628" s="35">
        <v>3</v>
      </c>
      <c r="D4628" s="35">
        <v>5</v>
      </c>
    </row>
    <row r="4629" spans="1:4" ht="15" thickBot="1">
      <c r="A4629" s="36">
        <v>80</v>
      </c>
      <c r="B4629" s="35" t="s">
        <v>60</v>
      </c>
      <c r="C4629" s="35">
        <v>3</v>
      </c>
      <c r="D4629" s="35">
        <v>4</v>
      </c>
    </row>
    <row r="4630" spans="1:4" ht="15" thickBot="1">
      <c r="A4630" s="36">
        <v>81</v>
      </c>
      <c r="B4630" s="35" t="s">
        <v>60</v>
      </c>
      <c r="C4630" s="35">
        <v>3</v>
      </c>
      <c r="D4630" s="35">
        <v>3</v>
      </c>
    </row>
    <row r="4631" spans="1:4" ht="15" thickBot="1">
      <c r="A4631" s="36">
        <v>82</v>
      </c>
      <c r="B4631" s="35" t="s">
        <v>60</v>
      </c>
      <c r="C4631" s="35">
        <v>3</v>
      </c>
      <c r="D4631" s="35">
        <v>1</v>
      </c>
    </row>
    <row r="4632" spans="1:4" ht="15" thickBot="1">
      <c r="A4632" s="36">
        <v>83</v>
      </c>
      <c r="B4632" s="35" t="s">
        <v>60</v>
      </c>
      <c r="C4632" s="35">
        <v>3</v>
      </c>
      <c r="D4632" s="35">
        <v>8</v>
      </c>
    </row>
    <row r="4633" spans="1:4" ht="15" thickBot="1">
      <c r="A4633" s="36">
        <v>84</v>
      </c>
      <c r="B4633" s="35" t="s">
        <v>60</v>
      </c>
      <c r="C4633" s="35">
        <v>3</v>
      </c>
      <c r="D4633" s="35">
        <v>2</v>
      </c>
    </row>
    <row r="4634" spans="1:4" ht="15" thickBot="1">
      <c r="A4634" s="36">
        <v>85</v>
      </c>
      <c r="B4634" s="35" t="s">
        <v>60</v>
      </c>
      <c r="C4634" s="35">
        <v>3</v>
      </c>
      <c r="D4634" s="35">
        <v>1</v>
      </c>
    </row>
    <row r="4635" spans="1:4" ht="15" thickBot="1">
      <c r="A4635" s="36">
        <v>86</v>
      </c>
      <c r="B4635" s="35" t="s">
        <v>60</v>
      </c>
      <c r="C4635" s="35">
        <v>3</v>
      </c>
      <c r="D4635" s="35">
        <v>3</v>
      </c>
    </row>
    <row r="4636" spans="1:4" ht="15" thickBot="1">
      <c r="A4636" s="36">
        <v>87</v>
      </c>
      <c r="B4636" s="35" t="s">
        <v>60</v>
      </c>
      <c r="C4636" s="35">
        <v>3</v>
      </c>
      <c r="D4636" s="35">
        <v>1</v>
      </c>
    </row>
    <row r="4637" spans="1:4" ht="15" thickBot="1">
      <c r="A4637" s="36">
        <v>88</v>
      </c>
      <c r="B4637" s="35" t="s">
        <v>60</v>
      </c>
      <c r="C4637" s="35">
        <v>3</v>
      </c>
      <c r="D4637" s="35">
        <v>3</v>
      </c>
    </row>
    <row r="4638" spans="1:4" ht="15" thickBot="1">
      <c r="A4638" s="36">
        <v>89</v>
      </c>
      <c r="B4638" s="35" t="s">
        <v>60</v>
      </c>
      <c r="C4638" s="35">
        <v>3</v>
      </c>
      <c r="D4638" s="35">
        <v>4</v>
      </c>
    </row>
    <row r="4639" spans="1:4" ht="15" thickBot="1">
      <c r="A4639" s="36">
        <v>90</v>
      </c>
      <c r="B4639" s="35" t="s">
        <v>60</v>
      </c>
      <c r="C4639" s="35">
        <v>3</v>
      </c>
      <c r="D4639" s="35">
        <v>16</v>
      </c>
    </row>
    <row r="4640" spans="1:4" ht="15" thickBot="1">
      <c r="A4640" s="36">
        <v>91</v>
      </c>
      <c r="B4640" s="35" t="s">
        <v>60</v>
      </c>
      <c r="C4640" s="35">
        <v>3</v>
      </c>
      <c r="D4640" s="35">
        <v>6</v>
      </c>
    </row>
    <row r="4641" spans="1:4" ht="15" thickBot="1">
      <c r="A4641" s="36">
        <v>92</v>
      </c>
      <c r="B4641" s="35" t="s">
        <v>60</v>
      </c>
      <c r="C4641" s="35">
        <v>3</v>
      </c>
      <c r="D4641" s="35">
        <v>4</v>
      </c>
    </row>
    <row r="4642" spans="1:4" ht="15" thickBot="1">
      <c r="A4642" s="36">
        <v>93</v>
      </c>
      <c r="B4642" s="35" t="s">
        <v>60</v>
      </c>
      <c r="C4642" s="35">
        <v>3</v>
      </c>
      <c r="D4642" s="35">
        <v>0</v>
      </c>
    </row>
    <row r="4643" spans="1:4" ht="15" thickBot="1">
      <c r="A4643" s="36">
        <v>94</v>
      </c>
      <c r="B4643" s="35" t="s">
        <v>60</v>
      </c>
      <c r="C4643" s="35">
        <v>3</v>
      </c>
      <c r="D4643" s="35">
        <v>2</v>
      </c>
    </row>
    <row r="4644" spans="1:4" ht="15" thickBot="1">
      <c r="A4644" s="36">
        <v>95</v>
      </c>
      <c r="B4644" s="35" t="s">
        <v>60</v>
      </c>
      <c r="C4644" s="35">
        <v>3</v>
      </c>
      <c r="D4644" s="35">
        <v>5</v>
      </c>
    </row>
    <row r="4645" spans="1:4" ht="15" thickBot="1">
      <c r="A4645" s="36">
        <v>96</v>
      </c>
      <c r="B4645" s="35" t="s">
        <v>60</v>
      </c>
      <c r="C4645" s="35">
        <v>3</v>
      </c>
      <c r="D4645" s="35">
        <v>0</v>
      </c>
    </row>
    <row r="4646" spans="1:4" ht="15" thickBot="1">
      <c r="A4646" s="36">
        <v>97</v>
      </c>
      <c r="B4646" s="35" t="s">
        <v>60</v>
      </c>
      <c r="C4646" s="35">
        <v>3</v>
      </c>
      <c r="D4646" s="35">
        <v>0</v>
      </c>
    </row>
    <row r="4647" spans="1:4" ht="15" thickBot="1">
      <c r="A4647" s="36">
        <v>98</v>
      </c>
      <c r="B4647" s="35" t="s">
        <v>60</v>
      </c>
      <c r="C4647" s="35">
        <v>3</v>
      </c>
      <c r="D4647" s="35">
        <v>0</v>
      </c>
    </row>
    <row r="4648" spans="1:4" ht="15" thickBot="1">
      <c r="A4648" s="36">
        <v>99</v>
      </c>
      <c r="B4648" s="35" t="s">
        <v>60</v>
      </c>
      <c r="C4648" s="35">
        <v>3</v>
      </c>
      <c r="D4648" s="34" t="s">
        <v>63</v>
      </c>
    </row>
    <row r="4649" spans="1:4" ht="15" thickBot="1">
      <c r="A4649" s="36">
        <v>100</v>
      </c>
      <c r="B4649" s="35" t="s">
        <v>60</v>
      </c>
      <c r="C4649" s="35">
        <v>3</v>
      </c>
      <c r="D4649" s="35">
        <v>0</v>
      </c>
    </row>
    <row r="4650" spans="1:4" ht="15" thickBot="1">
      <c r="A4650" s="36">
        <v>101</v>
      </c>
      <c r="B4650" s="35" t="s">
        <v>60</v>
      </c>
      <c r="C4650" s="35">
        <v>3</v>
      </c>
      <c r="D4650" s="35">
        <v>0</v>
      </c>
    </row>
    <row r="4651" spans="1:4" ht="15" thickBot="1">
      <c r="A4651" s="36">
        <v>102</v>
      </c>
      <c r="B4651" s="35" t="s">
        <v>60</v>
      </c>
      <c r="C4651" s="35">
        <v>3</v>
      </c>
      <c r="D4651" s="35">
        <v>5</v>
      </c>
    </row>
    <row r="4652" spans="1:4" ht="15" thickBot="1">
      <c r="A4652" s="36">
        <v>103</v>
      </c>
      <c r="B4652" s="35" t="s">
        <v>60</v>
      </c>
      <c r="C4652" s="35">
        <v>3</v>
      </c>
      <c r="D4652" s="34" t="s">
        <v>63</v>
      </c>
    </row>
    <row r="4653" spans="1:4" ht="15" thickBot="1">
      <c r="A4653" s="36">
        <v>104</v>
      </c>
      <c r="B4653" s="35" t="s">
        <v>60</v>
      </c>
      <c r="C4653" s="35">
        <v>3</v>
      </c>
      <c r="D4653" s="35">
        <v>2</v>
      </c>
    </row>
    <row r="4654" spans="1:4" ht="15" thickBot="1">
      <c r="A4654" s="36">
        <v>105</v>
      </c>
      <c r="B4654" s="35" t="s">
        <v>60</v>
      </c>
      <c r="C4654" s="35">
        <v>3</v>
      </c>
      <c r="D4654" s="35">
        <v>1</v>
      </c>
    </row>
    <row r="4655" spans="1:4" ht="15" thickBot="1">
      <c r="A4655" s="36">
        <v>106</v>
      </c>
      <c r="B4655" s="35" t="s">
        <v>60</v>
      </c>
      <c r="C4655" s="35">
        <v>3</v>
      </c>
      <c r="D4655" s="35">
        <v>0</v>
      </c>
    </row>
    <row r="4656" spans="1:4" ht="15" thickBot="1">
      <c r="A4656" s="36">
        <v>107</v>
      </c>
      <c r="B4656" s="35" t="s">
        <v>60</v>
      </c>
      <c r="C4656" s="35">
        <v>3</v>
      </c>
      <c r="D4656" s="35">
        <v>2</v>
      </c>
    </row>
    <row r="4657" spans="1:4" ht="15" thickBot="1">
      <c r="A4657" s="36">
        <v>108</v>
      </c>
      <c r="B4657" s="35" t="s">
        <v>60</v>
      </c>
      <c r="C4657" s="35">
        <v>3</v>
      </c>
      <c r="D4657" s="34" t="s">
        <v>63</v>
      </c>
    </row>
    <row r="4658" spans="1:4" ht="15" thickBot="1">
      <c r="A4658" s="36">
        <v>109</v>
      </c>
      <c r="B4658" s="35" t="s">
        <v>60</v>
      </c>
      <c r="C4658" s="35">
        <v>3</v>
      </c>
      <c r="D4658" s="34" t="s">
        <v>63</v>
      </c>
    </row>
    <row r="4659" spans="1:4" ht="15" thickBot="1">
      <c r="A4659" s="36">
        <v>110</v>
      </c>
      <c r="B4659" s="35" t="s">
        <v>60</v>
      </c>
      <c r="C4659" s="35">
        <v>3</v>
      </c>
      <c r="D4659" s="34" t="s">
        <v>63</v>
      </c>
    </row>
    <row r="4660" spans="1:4" ht="15" thickBot="1">
      <c r="A4660" s="36">
        <v>111</v>
      </c>
      <c r="B4660" s="35" t="s">
        <v>60</v>
      </c>
      <c r="C4660" s="35">
        <v>3</v>
      </c>
      <c r="D4660" s="35">
        <v>0</v>
      </c>
    </row>
    <row r="4661" spans="1:4" ht="15" thickBot="1">
      <c r="A4661" s="36">
        <v>112</v>
      </c>
      <c r="B4661" s="35" t="s">
        <v>60</v>
      </c>
      <c r="C4661" s="35">
        <v>3</v>
      </c>
      <c r="D4661" s="35">
        <v>0</v>
      </c>
    </row>
    <row r="4662" spans="1:4" ht="15" thickBot="1">
      <c r="A4662" s="36">
        <v>113</v>
      </c>
      <c r="B4662" s="35" t="s">
        <v>60</v>
      </c>
      <c r="C4662" s="35">
        <v>3</v>
      </c>
      <c r="D4662" s="34" t="s">
        <v>63</v>
      </c>
    </row>
    <row r="4663" spans="1:4" ht="15" thickBot="1">
      <c r="A4663" s="36">
        <v>114</v>
      </c>
      <c r="B4663" s="35" t="s">
        <v>60</v>
      </c>
      <c r="C4663" s="35">
        <v>3</v>
      </c>
      <c r="D4663" s="35">
        <v>28</v>
      </c>
    </row>
    <row r="4664" spans="1:4" ht="15" thickBot="1">
      <c r="A4664" s="36">
        <v>115</v>
      </c>
      <c r="B4664" s="35" t="s">
        <v>60</v>
      </c>
      <c r="C4664" s="35">
        <v>3</v>
      </c>
      <c r="D4664" s="35">
        <v>2</v>
      </c>
    </row>
    <row r="4665" spans="1:4" ht="15" thickBot="1">
      <c r="A4665" s="36">
        <v>116</v>
      </c>
      <c r="B4665" s="35" t="s">
        <v>60</v>
      </c>
      <c r="C4665" s="35">
        <v>3</v>
      </c>
      <c r="D4665" s="35">
        <v>2</v>
      </c>
    </row>
    <row r="4666" spans="1:4" ht="15" thickBot="1">
      <c r="A4666" s="36">
        <v>117</v>
      </c>
      <c r="B4666" s="35" t="s">
        <v>60</v>
      </c>
      <c r="C4666" s="35">
        <v>3</v>
      </c>
      <c r="D4666" s="34" t="s">
        <v>63</v>
      </c>
    </row>
    <row r="4667" spans="1:4" ht="15" thickBot="1">
      <c r="A4667" s="36">
        <v>118</v>
      </c>
      <c r="B4667" s="35" t="s">
        <v>60</v>
      </c>
      <c r="C4667" s="35">
        <v>3</v>
      </c>
      <c r="D4667" s="35">
        <v>0</v>
      </c>
    </row>
    <row r="4668" spans="1:4" ht="15" thickBot="1">
      <c r="A4668" s="36">
        <v>119</v>
      </c>
      <c r="B4668" s="35" t="s">
        <v>60</v>
      </c>
      <c r="C4668" s="35">
        <v>3</v>
      </c>
      <c r="D4668" s="35">
        <v>1</v>
      </c>
    </row>
    <row r="4669" spans="1:4" ht="15" thickBot="1">
      <c r="A4669" s="36">
        <v>120</v>
      </c>
      <c r="B4669" s="35" t="s">
        <v>60</v>
      </c>
      <c r="C4669" s="35">
        <v>3</v>
      </c>
      <c r="D4669" s="35">
        <v>5</v>
      </c>
    </row>
    <row r="4670" spans="1:4" ht="15" thickBot="1">
      <c r="A4670" s="36">
        <v>121</v>
      </c>
      <c r="B4670" s="35" t="s">
        <v>60</v>
      </c>
      <c r="C4670" s="35">
        <v>3</v>
      </c>
      <c r="D4670" s="35">
        <v>7</v>
      </c>
    </row>
    <row r="4671" spans="1:4" ht="15" thickBot="1">
      <c r="A4671" s="36">
        <v>122</v>
      </c>
      <c r="B4671" s="35" t="s">
        <v>60</v>
      </c>
      <c r="C4671" s="35">
        <v>3</v>
      </c>
      <c r="D4671" s="35">
        <v>9</v>
      </c>
    </row>
    <row r="4672" spans="1:4" ht="15" thickBot="1">
      <c r="A4672" s="36">
        <v>123</v>
      </c>
      <c r="B4672" s="35" t="s">
        <v>60</v>
      </c>
      <c r="C4672" s="35">
        <v>3</v>
      </c>
      <c r="D4672" s="35">
        <v>2</v>
      </c>
    </row>
    <row r="4673" spans="1:4" ht="15" thickBot="1">
      <c r="A4673" s="36">
        <v>124</v>
      </c>
      <c r="B4673" s="35" t="s">
        <v>60</v>
      </c>
      <c r="C4673" s="35">
        <v>3</v>
      </c>
      <c r="D4673" s="35">
        <v>0</v>
      </c>
    </row>
    <row r="4674" spans="1:4" ht="15" thickBot="1">
      <c r="A4674" s="36">
        <v>125</v>
      </c>
      <c r="B4674" s="35" t="s">
        <v>60</v>
      </c>
      <c r="C4674" s="35">
        <v>3</v>
      </c>
      <c r="D4674" s="35">
        <v>2</v>
      </c>
    </row>
    <row r="4675" spans="1:4" ht="15" thickBot="1">
      <c r="A4675" s="36">
        <v>126</v>
      </c>
      <c r="B4675" s="35" t="s">
        <v>60</v>
      </c>
      <c r="C4675" s="35">
        <v>3</v>
      </c>
      <c r="D4675" s="35">
        <v>10</v>
      </c>
    </row>
    <row r="4676" spans="1:4" ht="15" thickBot="1">
      <c r="A4676" s="36">
        <v>127</v>
      </c>
      <c r="B4676" s="35" t="s">
        <v>60</v>
      </c>
      <c r="C4676" s="35">
        <v>3</v>
      </c>
      <c r="D4676" s="35">
        <v>1</v>
      </c>
    </row>
    <row r="4677" spans="1:4" ht="15" thickBot="1">
      <c r="A4677" s="36">
        <v>128</v>
      </c>
      <c r="B4677" s="35" t="s">
        <v>60</v>
      </c>
      <c r="C4677" s="35">
        <v>3</v>
      </c>
      <c r="D4677" s="35">
        <v>0</v>
      </c>
    </row>
    <row r="4678" spans="1:4" ht="15" thickBot="1">
      <c r="A4678" s="36">
        <v>129</v>
      </c>
      <c r="B4678" s="35" t="s">
        <v>60</v>
      </c>
      <c r="C4678" s="35">
        <v>3</v>
      </c>
      <c r="D4678" s="35">
        <v>11</v>
      </c>
    </row>
    <row r="4679" spans="1:4" ht="15" thickBot="1">
      <c r="A4679" s="36">
        <v>130</v>
      </c>
      <c r="B4679" s="35" t="s">
        <v>60</v>
      </c>
      <c r="C4679" s="35">
        <v>3</v>
      </c>
      <c r="D4679" s="35">
        <v>0</v>
      </c>
    </row>
    <row r="4680" spans="1:4" ht="15" thickBot="1">
      <c r="A4680" s="36">
        <v>131</v>
      </c>
      <c r="B4680" s="35" t="s">
        <v>60</v>
      </c>
      <c r="C4680" s="35">
        <v>3</v>
      </c>
      <c r="D4680" s="34" t="s">
        <v>63</v>
      </c>
    </row>
    <row r="4681" spans="1:4" ht="15" thickBot="1">
      <c r="A4681" s="36">
        <v>132</v>
      </c>
      <c r="B4681" s="35" t="s">
        <v>60</v>
      </c>
      <c r="C4681" s="35">
        <v>3</v>
      </c>
      <c r="D4681" s="35">
        <v>2</v>
      </c>
    </row>
    <row r="4682" spans="1:4" ht="15" thickBot="1">
      <c r="A4682" s="36">
        <v>133</v>
      </c>
      <c r="B4682" s="35" t="s">
        <v>60</v>
      </c>
      <c r="C4682" s="35">
        <v>3</v>
      </c>
      <c r="D4682" s="35">
        <v>2</v>
      </c>
    </row>
    <row r="4683" spans="1:4" ht="15" thickBot="1">
      <c r="A4683" s="36">
        <v>134</v>
      </c>
      <c r="B4683" s="35" t="s">
        <v>60</v>
      </c>
      <c r="C4683" s="35">
        <v>3</v>
      </c>
      <c r="D4683" s="35">
        <v>9</v>
      </c>
    </row>
    <row r="4684" spans="1:4" ht="15" thickBot="1">
      <c r="A4684" s="36">
        <v>135</v>
      </c>
      <c r="B4684" s="35" t="s">
        <v>60</v>
      </c>
      <c r="C4684" s="35">
        <v>3</v>
      </c>
      <c r="D4684" s="35">
        <v>10</v>
      </c>
    </row>
    <row r="4685" spans="1:4" ht="15" thickBot="1">
      <c r="A4685" s="36">
        <v>136</v>
      </c>
      <c r="B4685" s="35" t="s">
        <v>60</v>
      </c>
      <c r="C4685" s="35">
        <v>3</v>
      </c>
      <c r="D4685" s="35">
        <v>0</v>
      </c>
    </row>
    <row r="4686" spans="1:4" ht="15" thickBot="1">
      <c r="A4686" s="36">
        <v>137</v>
      </c>
      <c r="B4686" s="35" t="s">
        <v>60</v>
      </c>
      <c r="C4686" s="35">
        <v>3</v>
      </c>
      <c r="D4686" s="34" t="s">
        <v>63</v>
      </c>
    </row>
    <row r="4687" spans="1:4" ht="15" thickBot="1">
      <c r="A4687" s="36">
        <v>138</v>
      </c>
      <c r="B4687" s="35" t="s">
        <v>60</v>
      </c>
      <c r="C4687" s="35">
        <v>3</v>
      </c>
      <c r="D4687" s="34" t="s">
        <v>63</v>
      </c>
    </row>
    <row r="4688" spans="1:4" ht="15" thickBot="1">
      <c r="A4688" s="36">
        <v>139</v>
      </c>
      <c r="B4688" s="35" t="s">
        <v>60</v>
      </c>
      <c r="C4688" s="35">
        <v>3</v>
      </c>
      <c r="D4688" s="35">
        <v>20</v>
      </c>
    </row>
    <row r="4689" spans="1:4" ht="15" thickBot="1">
      <c r="A4689" s="36">
        <v>140</v>
      </c>
      <c r="B4689" s="35" t="s">
        <v>60</v>
      </c>
      <c r="C4689" s="35">
        <v>3</v>
      </c>
      <c r="D4689" s="35">
        <v>28</v>
      </c>
    </row>
    <row r="4690" spans="1:4" ht="15" thickBot="1">
      <c r="A4690" s="36">
        <v>141</v>
      </c>
      <c r="B4690" s="35" t="s">
        <v>60</v>
      </c>
      <c r="C4690" s="35">
        <v>3</v>
      </c>
      <c r="D4690" s="35">
        <v>10</v>
      </c>
    </row>
    <row r="4691" spans="1:4" ht="15" thickBot="1">
      <c r="A4691" s="36">
        <v>142</v>
      </c>
      <c r="B4691" s="35" t="s">
        <v>60</v>
      </c>
      <c r="C4691" s="35">
        <v>3</v>
      </c>
      <c r="D4691" s="35">
        <v>0</v>
      </c>
    </row>
    <row r="4692" spans="1:4" ht="15" thickBot="1">
      <c r="A4692" s="36">
        <v>143</v>
      </c>
      <c r="B4692" s="35" t="s">
        <v>60</v>
      </c>
      <c r="C4692" s="35">
        <v>3</v>
      </c>
      <c r="D4692" s="35">
        <v>6</v>
      </c>
    </row>
    <row r="4693" spans="1:4" ht="15" thickBot="1">
      <c r="A4693" s="36">
        <v>144</v>
      </c>
      <c r="B4693" s="35" t="s">
        <v>60</v>
      </c>
      <c r="C4693" s="35">
        <v>3</v>
      </c>
      <c r="D4693" s="35">
        <v>0</v>
      </c>
    </row>
    <row r="4694" spans="1:4" ht="15" thickBot="1">
      <c r="A4694" s="36">
        <v>145</v>
      </c>
      <c r="B4694" s="35" t="s">
        <v>60</v>
      </c>
      <c r="C4694" s="35">
        <v>3</v>
      </c>
      <c r="D4694" s="35">
        <v>3</v>
      </c>
    </row>
    <row r="4695" spans="1:4" ht="15" thickBot="1">
      <c r="A4695" s="36">
        <v>146</v>
      </c>
      <c r="B4695" s="35" t="s">
        <v>60</v>
      </c>
      <c r="C4695" s="35">
        <v>3</v>
      </c>
      <c r="D4695" s="35">
        <v>1</v>
      </c>
    </row>
    <row r="4696" spans="1:4" ht="15" thickBot="1">
      <c r="A4696" s="36">
        <v>147</v>
      </c>
      <c r="B4696" s="35" t="s">
        <v>60</v>
      </c>
      <c r="C4696" s="35">
        <v>3</v>
      </c>
      <c r="D4696" s="34" t="s">
        <v>63</v>
      </c>
    </row>
    <row r="4697" spans="1:4" ht="15" thickBot="1">
      <c r="A4697" s="36">
        <v>148</v>
      </c>
      <c r="B4697" s="35" t="s">
        <v>60</v>
      </c>
      <c r="C4697" s="35">
        <v>3</v>
      </c>
      <c r="D4697" s="35">
        <v>14</v>
      </c>
    </row>
    <row r="4698" spans="1:4" ht="15" thickBot="1">
      <c r="A4698" s="36">
        <v>149</v>
      </c>
      <c r="B4698" s="35" t="s">
        <v>60</v>
      </c>
      <c r="C4698" s="35">
        <v>3</v>
      </c>
      <c r="D4698" s="35">
        <v>0</v>
      </c>
    </row>
    <row r="4699" spans="1:4" ht="15" thickBot="1">
      <c r="A4699" s="36">
        <v>150</v>
      </c>
      <c r="B4699" s="35" t="s">
        <v>60</v>
      </c>
      <c r="C4699" s="35">
        <v>3</v>
      </c>
      <c r="D4699" s="35">
        <v>6</v>
      </c>
    </row>
    <row r="4700" spans="1:4" ht="15" thickBot="1">
      <c r="A4700" s="36">
        <v>151</v>
      </c>
      <c r="B4700" s="35" t="s">
        <v>60</v>
      </c>
      <c r="C4700" s="35">
        <v>3</v>
      </c>
      <c r="D4700" s="35">
        <v>9</v>
      </c>
    </row>
    <row r="4701" spans="1:4" ht="15" thickBot="1">
      <c r="A4701" s="36">
        <v>152</v>
      </c>
      <c r="B4701" s="35" t="s">
        <v>60</v>
      </c>
      <c r="C4701" s="35">
        <v>3</v>
      </c>
      <c r="D4701" s="35">
        <v>10</v>
      </c>
    </row>
    <row r="4702" spans="1:4" ht="15" thickBot="1">
      <c r="A4702" s="36">
        <v>153</v>
      </c>
      <c r="B4702" s="35" t="s">
        <v>60</v>
      </c>
      <c r="C4702" s="35">
        <v>3</v>
      </c>
      <c r="D4702" s="34" t="s">
        <v>63</v>
      </c>
    </row>
    <row r="4703" spans="1:4" ht="15" thickBot="1">
      <c r="A4703" s="36">
        <v>154</v>
      </c>
      <c r="B4703" s="35" t="s">
        <v>60</v>
      </c>
      <c r="C4703" s="35">
        <v>3</v>
      </c>
      <c r="D4703" s="35">
        <v>3</v>
      </c>
    </row>
    <row r="4704" spans="1:4" ht="15" thickBot="1">
      <c r="A4704" s="36">
        <v>155</v>
      </c>
      <c r="B4704" s="35" t="s">
        <v>60</v>
      </c>
      <c r="C4704" s="35">
        <v>3</v>
      </c>
      <c r="D4704" s="34" t="s">
        <v>63</v>
      </c>
    </row>
    <row r="4705" spans="1:4" ht="15" thickBot="1">
      <c r="A4705" s="36">
        <v>156</v>
      </c>
      <c r="B4705" s="35" t="s">
        <v>60</v>
      </c>
      <c r="C4705" s="35">
        <v>3</v>
      </c>
      <c r="D4705" s="34" t="s">
        <v>63</v>
      </c>
    </row>
    <row r="4706" spans="1:4" ht="15" thickBot="1">
      <c r="A4706" s="36">
        <v>157</v>
      </c>
      <c r="B4706" s="35" t="s">
        <v>60</v>
      </c>
      <c r="C4706" s="35">
        <v>3</v>
      </c>
      <c r="D4706" s="35">
        <v>0</v>
      </c>
    </row>
    <row r="4707" spans="1:4" ht="15" thickBot="1">
      <c r="A4707" s="36">
        <v>158</v>
      </c>
      <c r="B4707" s="35" t="s">
        <v>60</v>
      </c>
      <c r="C4707" s="35">
        <v>3</v>
      </c>
      <c r="D4707" s="35">
        <v>0</v>
      </c>
    </row>
    <row r="4708" spans="1:4" ht="15" thickBot="1">
      <c r="A4708" s="36">
        <v>159</v>
      </c>
      <c r="B4708" s="35" t="s">
        <v>60</v>
      </c>
      <c r="C4708" s="35">
        <v>3</v>
      </c>
      <c r="D4708" s="35">
        <v>1</v>
      </c>
    </row>
    <row r="4709" spans="1:4" ht="15" thickBot="1">
      <c r="A4709" s="36">
        <v>160</v>
      </c>
      <c r="B4709" s="35" t="s">
        <v>60</v>
      </c>
      <c r="C4709" s="35">
        <v>3</v>
      </c>
      <c r="D4709" s="35">
        <v>4</v>
      </c>
    </row>
    <row r="4710" spans="1:4" ht="15" thickBot="1">
      <c r="A4710" s="36">
        <v>161</v>
      </c>
      <c r="B4710" s="35" t="s">
        <v>60</v>
      </c>
      <c r="C4710" s="35">
        <v>3</v>
      </c>
      <c r="D4710" s="35">
        <v>0</v>
      </c>
    </row>
    <row r="4711" spans="1:4" ht="15" thickBot="1">
      <c r="A4711" s="36">
        <v>162</v>
      </c>
      <c r="B4711" s="35" t="s">
        <v>60</v>
      </c>
      <c r="C4711" s="35">
        <v>3</v>
      </c>
      <c r="D4711" s="35">
        <v>7</v>
      </c>
    </row>
    <row r="4712" spans="1:4" ht="15" thickBot="1">
      <c r="A4712" s="36">
        <v>163</v>
      </c>
      <c r="B4712" s="35" t="s">
        <v>60</v>
      </c>
      <c r="C4712" s="35">
        <v>3</v>
      </c>
      <c r="D4712" s="35">
        <v>1</v>
      </c>
    </row>
    <row r="4713" spans="1:4" ht="15" thickBot="1">
      <c r="A4713" s="36">
        <v>164</v>
      </c>
      <c r="B4713" s="35" t="s">
        <v>60</v>
      </c>
      <c r="C4713" s="35">
        <v>3</v>
      </c>
      <c r="D4713" s="34" t="s">
        <v>63</v>
      </c>
    </row>
    <row r="4714" spans="1:4" ht="15" thickBot="1">
      <c r="A4714" s="36">
        <v>165</v>
      </c>
      <c r="B4714" s="35" t="s">
        <v>60</v>
      </c>
      <c r="C4714" s="35">
        <v>3</v>
      </c>
      <c r="D4714" s="35">
        <v>2</v>
      </c>
    </row>
    <row r="4715" spans="1:4" ht="15" thickBot="1">
      <c r="A4715" s="36">
        <v>166</v>
      </c>
      <c r="B4715" s="35" t="s">
        <v>60</v>
      </c>
      <c r="C4715" s="35">
        <v>3</v>
      </c>
      <c r="D4715" s="35">
        <v>0</v>
      </c>
    </row>
    <row r="4716" spans="1:4" ht="15" thickBot="1">
      <c r="A4716" s="36">
        <v>167</v>
      </c>
      <c r="B4716" s="35" t="s">
        <v>60</v>
      </c>
      <c r="C4716" s="35">
        <v>3</v>
      </c>
      <c r="D4716" s="35">
        <v>0</v>
      </c>
    </row>
    <row r="4717" spans="1:4" ht="15" thickBot="1">
      <c r="A4717" s="36">
        <v>168</v>
      </c>
      <c r="B4717" s="35" t="s">
        <v>60</v>
      </c>
      <c r="C4717" s="35">
        <v>3</v>
      </c>
      <c r="D4717" s="35">
        <v>0</v>
      </c>
    </row>
    <row r="4718" spans="1:4" ht="15" thickBot="1">
      <c r="A4718" s="36">
        <v>169</v>
      </c>
      <c r="B4718" s="35" t="s">
        <v>60</v>
      </c>
      <c r="C4718" s="35">
        <v>3</v>
      </c>
      <c r="D4718" s="35">
        <v>1</v>
      </c>
    </row>
    <row r="4719" spans="1:4" ht="15" thickBot="1">
      <c r="A4719" s="36">
        <v>170</v>
      </c>
      <c r="B4719" s="35" t="s">
        <v>60</v>
      </c>
      <c r="C4719" s="35">
        <v>3</v>
      </c>
      <c r="D4719" s="35">
        <v>6</v>
      </c>
    </row>
    <row r="4720" spans="1:4" ht="15" thickBot="1">
      <c r="A4720" s="36">
        <v>171</v>
      </c>
      <c r="B4720" s="35" t="s">
        <v>60</v>
      </c>
      <c r="C4720" s="35">
        <v>3</v>
      </c>
      <c r="D4720" s="35">
        <v>1</v>
      </c>
    </row>
    <row r="4721" spans="1:4" ht="15" thickBot="1">
      <c r="A4721" s="36">
        <v>172</v>
      </c>
      <c r="B4721" s="35" t="s">
        <v>60</v>
      </c>
      <c r="C4721" s="35">
        <v>3</v>
      </c>
      <c r="D4721" s="35">
        <v>1</v>
      </c>
    </row>
    <row r="4722" spans="1:4" ht="15" thickBot="1">
      <c r="A4722" s="36">
        <v>173</v>
      </c>
      <c r="B4722" s="35" t="s">
        <v>60</v>
      </c>
      <c r="C4722" s="35">
        <v>3</v>
      </c>
      <c r="D4722" s="35">
        <v>8</v>
      </c>
    </row>
    <row r="4723" spans="1:4" ht="15" thickBot="1">
      <c r="A4723" s="36">
        <v>174</v>
      </c>
      <c r="B4723" s="35" t="s">
        <v>60</v>
      </c>
      <c r="C4723" s="35">
        <v>3</v>
      </c>
      <c r="D4723" s="34" t="s">
        <v>63</v>
      </c>
    </row>
    <row r="4724" spans="1:4" ht="15" thickBot="1">
      <c r="A4724" s="36">
        <v>175</v>
      </c>
      <c r="B4724" s="35" t="s">
        <v>60</v>
      </c>
      <c r="C4724" s="35">
        <v>3</v>
      </c>
      <c r="D4724" s="35">
        <v>1</v>
      </c>
    </row>
    <row r="4725" spans="1:4" ht="15" thickBot="1">
      <c r="A4725" s="36">
        <v>176</v>
      </c>
      <c r="B4725" s="35" t="s">
        <v>60</v>
      </c>
      <c r="C4725" s="35">
        <v>3</v>
      </c>
      <c r="D4725" s="35">
        <v>2</v>
      </c>
    </row>
    <row r="4726" spans="1:4" ht="15" thickBot="1">
      <c r="A4726" s="36">
        <v>177</v>
      </c>
      <c r="B4726" s="35" t="s">
        <v>60</v>
      </c>
      <c r="C4726" s="35">
        <v>3</v>
      </c>
      <c r="D4726" s="35">
        <v>11</v>
      </c>
    </row>
    <row r="4727" spans="1:4" ht="15" thickBot="1">
      <c r="A4727" s="36">
        <v>178</v>
      </c>
      <c r="B4727" s="35" t="s">
        <v>60</v>
      </c>
      <c r="C4727" s="35">
        <v>3</v>
      </c>
      <c r="D4727" s="35">
        <v>0</v>
      </c>
    </row>
    <row r="4728" spans="1:4" ht="15" thickBot="1">
      <c r="A4728" s="36">
        <v>179</v>
      </c>
      <c r="B4728" s="35" t="s">
        <v>60</v>
      </c>
      <c r="C4728" s="35">
        <v>3</v>
      </c>
      <c r="D4728" s="34" t="s">
        <v>63</v>
      </c>
    </row>
    <row r="4729" spans="1:4" ht="15" thickBot="1">
      <c r="A4729" s="36">
        <v>180</v>
      </c>
      <c r="B4729" s="35" t="s">
        <v>60</v>
      </c>
      <c r="C4729" s="35">
        <v>3</v>
      </c>
      <c r="D4729" s="35">
        <v>0</v>
      </c>
    </row>
    <row r="4730" spans="1:4" ht="15" thickBot="1">
      <c r="A4730" s="36">
        <v>181</v>
      </c>
      <c r="B4730" s="35" t="s">
        <v>60</v>
      </c>
      <c r="C4730" s="35">
        <v>3</v>
      </c>
      <c r="D4730" s="35">
        <v>3</v>
      </c>
    </row>
    <row r="4731" spans="1:4" ht="15" thickBot="1">
      <c r="A4731" s="36">
        <v>182</v>
      </c>
      <c r="B4731" s="35" t="s">
        <v>60</v>
      </c>
      <c r="C4731" s="35">
        <v>3</v>
      </c>
      <c r="D4731" s="35">
        <v>1</v>
      </c>
    </row>
    <row r="4732" spans="1:4" ht="15" thickBot="1">
      <c r="A4732" s="36">
        <v>183</v>
      </c>
      <c r="B4732" s="35" t="s">
        <v>60</v>
      </c>
      <c r="C4732" s="35">
        <v>3</v>
      </c>
      <c r="D4732" s="34" t="s">
        <v>63</v>
      </c>
    </row>
    <row r="4733" spans="1:4" ht="15" thickBot="1">
      <c r="A4733" s="36">
        <v>184</v>
      </c>
      <c r="B4733" s="35" t="s">
        <v>60</v>
      </c>
      <c r="C4733" s="35">
        <v>3</v>
      </c>
      <c r="D4733" s="35">
        <v>2</v>
      </c>
    </row>
    <row r="4734" spans="1:4" ht="15" thickBot="1">
      <c r="A4734" s="36">
        <v>185</v>
      </c>
      <c r="B4734" s="35" t="s">
        <v>60</v>
      </c>
      <c r="C4734" s="35">
        <v>3</v>
      </c>
      <c r="D4734" s="35">
        <v>0</v>
      </c>
    </row>
    <row r="4735" spans="1:4" ht="15" thickBot="1">
      <c r="A4735" s="36">
        <v>186</v>
      </c>
      <c r="B4735" s="35" t="s">
        <v>60</v>
      </c>
      <c r="C4735" s="35">
        <v>3</v>
      </c>
      <c r="D4735" s="35">
        <v>2</v>
      </c>
    </row>
    <row r="4736" spans="1:4" ht="15" thickBot="1">
      <c r="A4736" s="36">
        <v>187</v>
      </c>
      <c r="B4736" s="35" t="s">
        <v>60</v>
      </c>
      <c r="C4736" s="35">
        <v>3</v>
      </c>
      <c r="D4736" s="34" t="s">
        <v>63</v>
      </c>
    </row>
    <row r="4737" spans="1:4" ht="15" thickBot="1">
      <c r="A4737" s="36">
        <v>188</v>
      </c>
      <c r="B4737" s="35" t="s">
        <v>60</v>
      </c>
      <c r="C4737" s="35">
        <v>3</v>
      </c>
      <c r="D4737" s="35">
        <v>4</v>
      </c>
    </row>
    <row r="4738" spans="1:4" ht="15" thickBot="1">
      <c r="A4738" s="36">
        <v>189</v>
      </c>
      <c r="B4738" s="35" t="s">
        <v>60</v>
      </c>
      <c r="C4738" s="35">
        <v>3</v>
      </c>
      <c r="D4738" s="35">
        <v>6</v>
      </c>
    </row>
    <row r="4739" spans="1:4" ht="15" thickBot="1">
      <c r="A4739" s="36">
        <v>190</v>
      </c>
      <c r="B4739" s="35" t="s">
        <v>60</v>
      </c>
      <c r="C4739" s="35">
        <v>3</v>
      </c>
      <c r="D4739" s="34" t="s">
        <v>63</v>
      </c>
    </row>
    <row r="4740" spans="1:4" ht="15" thickBot="1">
      <c r="A4740" s="36">
        <v>191</v>
      </c>
      <c r="B4740" s="35" t="s">
        <v>60</v>
      </c>
      <c r="C4740" s="35">
        <v>3</v>
      </c>
      <c r="D4740" s="35">
        <v>1</v>
      </c>
    </row>
    <row r="4741" spans="1:4" ht="15" thickBot="1">
      <c r="A4741" s="36">
        <v>192</v>
      </c>
      <c r="B4741" s="35" t="s">
        <v>60</v>
      </c>
      <c r="C4741" s="35">
        <v>3</v>
      </c>
      <c r="D4741" s="35">
        <v>0</v>
      </c>
    </row>
    <row r="4742" spans="1:4" ht="15" thickBot="1">
      <c r="A4742" s="36">
        <v>193</v>
      </c>
      <c r="B4742" s="35" t="s">
        <v>60</v>
      </c>
      <c r="C4742" s="35">
        <v>3</v>
      </c>
      <c r="D4742" s="35">
        <v>5</v>
      </c>
    </row>
    <row r="4743" spans="1:4" ht="15" thickBot="1">
      <c r="A4743" s="36">
        <v>194</v>
      </c>
      <c r="B4743" s="35" t="s">
        <v>60</v>
      </c>
      <c r="C4743" s="35">
        <v>3</v>
      </c>
      <c r="D4743" s="35">
        <v>6</v>
      </c>
    </row>
    <row r="4744" spans="1:4" ht="15" thickBot="1">
      <c r="A4744" s="36">
        <v>195</v>
      </c>
      <c r="B4744" s="35" t="s">
        <v>60</v>
      </c>
      <c r="C4744" s="35">
        <v>3</v>
      </c>
      <c r="D4744" s="35">
        <v>6</v>
      </c>
    </row>
    <row r="4745" spans="1:4" ht="15" thickBot="1">
      <c r="A4745" s="36">
        <v>196</v>
      </c>
      <c r="B4745" s="35" t="s">
        <v>60</v>
      </c>
      <c r="C4745" s="35">
        <v>3</v>
      </c>
      <c r="D4745" s="35">
        <v>0</v>
      </c>
    </row>
    <row r="4746" spans="1:4" ht="15" thickBot="1">
      <c r="A4746" s="36">
        <v>197</v>
      </c>
      <c r="B4746" s="35" t="s">
        <v>60</v>
      </c>
      <c r="C4746" s="35">
        <v>3</v>
      </c>
      <c r="D4746" s="34" t="s">
        <v>63</v>
      </c>
    </row>
    <row r="4747" spans="1:4" ht="15" thickBot="1">
      <c r="A4747" s="36">
        <v>198</v>
      </c>
      <c r="B4747" s="35" t="s">
        <v>60</v>
      </c>
      <c r="C4747" s="35">
        <v>3</v>
      </c>
      <c r="D4747" s="35">
        <v>0</v>
      </c>
    </row>
    <row r="4748" spans="1:4" ht="15" thickBot="1">
      <c r="A4748" s="36">
        <v>199</v>
      </c>
      <c r="B4748" s="35" t="s">
        <v>60</v>
      </c>
      <c r="C4748" s="35">
        <v>3</v>
      </c>
      <c r="D4748" s="35">
        <v>1</v>
      </c>
    </row>
    <row r="4749" spans="1:4" ht="15" thickBot="1">
      <c r="A4749" s="36">
        <v>200</v>
      </c>
      <c r="B4749" s="35" t="s">
        <v>60</v>
      </c>
      <c r="C4749" s="35">
        <v>3</v>
      </c>
      <c r="D4749" s="35">
        <v>1</v>
      </c>
    </row>
    <row r="4750" spans="1:4" ht="15" thickBot="1">
      <c r="A4750" s="36">
        <v>201</v>
      </c>
      <c r="B4750" s="35" t="s">
        <v>60</v>
      </c>
      <c r="C4750" s="35">
        <v>3</v>
      </c>
      <c r="D4750" s="35">
        <v>7</v>
      </c>
    </row>
    <row r="4751" spans="1:4" ht="15" thickBot="1">
      <c r="A4751" s="36">
        <v>202</v>
      </c>
      <c r="B4751" s="35" t="s">
        <v>60</v>
      </c>
      <c r="C4751" s="35">
        <v>3</v>
      </c>
      <c r="D4751" s="35">
        <v>9</v>
      </c>
    </row>
    <row r="4752" spans="1:4" ht="15" thickBot="1">
      <c r="A4752" s="36">
        <v>203</v>
      </c>
      <c r="B4752" s="35" t="s">
        <v>60</v>
      </c>
      <c r="C4752" s="35">
        <v>3</v>
      </c>
      <c r="D4752" s="35">
        <v>5</v>
      </c>
    </row>
    <row r="4753" spans="1:4" ht="15" thickBot="1">
      <c r="A4753" s="36">
        <v>204</v>
      </c>
      <c r="B4753" s="35" t="s">
        <v>60</v>
      </c>
      <c r="C4753" s="35">
        <v>3</v>
      </c>
      <c r="D4753" s="35">
        <v>16</v>
      </c>
    </row>
    <row r="4754" spans="1:4" ht="15" thickBot="1">
      <c r="A4754" s="36">
        <v>205</v>
      </c>
      <c r="B4754" s="35" t="s">
        <v>60</v>
      </c>
      <c r="C4754" s="35">
        <v>3</v>
      </c>
      <c r="D4754" s="35">
        <v>16</v>
      </c>
    </row>
    <row r="4755" spans="1:4" ht="15" thickBot="1">
      <c r="A4755" s="36">
        <v>206</v>
      </c>
      <c r="B4755" s="35" t="s">
        <v>60</v>
      </c>
      <c r="C4755" s="35">
        <v>3</v>
      </c>
      <c r="D4755" s="35">
        <v>2</v>
      </c>
    </row>
    <row r="4756" spans="1:4" ht="15" thickBot="1">
      <c r="A4756" s="36">
        <v>207</v>
      </c>
      <c r="B4756" s="35" t="s">
        <v>60</v>
      </c>
      <c r="C4756" s="35">
        <v>3</v>
      </c>
      <c r="D4756" s="35">
        <v>9</v>
      </c>
    </row>
    <row r="4757" spans="1:4" ht="15" thickBot="1">
      <c r="A4757" s="36">
        <v>208</v>
      </c>
      <c r="B4757" s="35" t="s">
        <v>60</v>
      </c>
      <c r="C4757" s="35">
        <v>3</v>
      </c>
      <c r="D4757" s="35">
        <v>7</v>
      </c>
    </row>
    <row r="4758" spans="1:4" ht="15" thickBot="1">
      <c r="A4758" s="36">
        <v>209</v>
      </c>
      <c r="B4758" s="35" t="s">
        <v>60</v>
      </c>
      <c r="C4758" s="35">
        <v>3</v>
      </c>
      <c r="D4758" s="35">
        <v>6</v>
      </c>
    </row>
    <row r="4759" spans="1:4" ht="15" thickBot="1">
      <c r="A4759" s="36">
        <v>210</v>
      </c>
      <c r="B4759" s="35" t="s">
        <v>60</v>
      </c>
      <c r="C4759" s="35">
        <v>3</v>
      </c>
      <c r="D4759" s="35">
        <v>8</v>
      </c>
    </row>
    <row r="4760" spans="1:4" ht="15" thickBot="1">
      <c r="A4760" s="36">
        <v>211</v>
      </c>
      <c r="B4760" s="35" t="s">
        <v>60</v>
      </c>
      <c r="C4760" s="35">
        <v>3</v>
      </c>
      <c r="D4760" s="35">
        <v>5</v>
      </c>
    </row>
    <row r="4761" spans="1:4" ht="15" thickBot="1">
      <c r="A4761" s="36">
        <v>212</v>
      </c>
      <c r="B4761" s="35" t="s">
        <v>60</v>
      </c>
      <c r="C4761" s="35">
        <v>3</v>
      </c>
      <c r="D4761" s="35">
        <v>12</v>
      </c>
    </row>
    <row r="4762" spans="1:4" ht="15" thickBot="1">
      <c r="A4762" s="36">
        <v>213</v>
      </c>
      <c r="B4762" s="35" t="s">
        <v>60</v>
      </c>
      <c r="C4762" s="35">
        <v>3</v>
      </c>
      <c r="D4762" s="35">
        <v>7</v>
      </c>
    </row>
    <row r="4763" spans="1:4" ht="15" thickBot="1">
      <c r="A4763" s="36">
        <v>214</v>
      </c>
      <c r="B4763" s="35" t="s">
        <v>60</v>
      </c>
      <c r="C4763" s="35">
        <v>3</v>
      </c>
      <c r="D4763" s="35">
        <v>5</v>
      </c>
    </row>
    <row r="4764" spans="1:4" ht="15" thickBot="1">
      <c r="A4764" s="36">
        <v>215</v>
      </c>
      <c r="B4764" s="35" t="s">
        <v>60</v>
      </c>
      <c r="C4764" s="35">
        <v>3</v>
      </c>
      <c r="D4764" s="35">
        <v>7</v>
      </c>
    </row>
    <row r="4765" spans="1:4" ht="15" thickBot="1">
      <c r="A4765" s="36">
        <v>216</v>
      </c>
      <c r="B4765" s="35" t="s">
        <v>60</v>
      </c>
      <c r="C4765" s="35">
        <v>3</v>
      </c>
      <c r="D4765" s="35">
        <v>4</v>
      </c>
    </row>
    <row r="4766" spans="1:4" ht="15" thickBot="1">
      <c r="A4766" s="36">
        <v>217</v>
      </c>
      <c r="B4766" s="35" t="s">
        <v>60</v>
      </c>
      <c r="C4766" s="35">
        <v>3</v>
      </c>
      <c r="D4766" s="35">
        <v>7</v>
      </c>
    </row>
    <row r="4767" spans="1:4" ht="15" thickBot="1">
      <c r="A4767" s="36">
        <v>218</v>
      </c>
      <c r="B4767" s="35" t="s">
        <v>60</v>
      </c>
      <c r="C4767" s="35">
        <v>3</v>
      </c>
      <c r="D4767" s="35">
        <v>5</v>
      </c>
    </row>
    <row r="4768" spans="1:4" ht="15" thickBot="1">
      <c r="A4768" s="36">
        <v>219</v>
      </c>
      <c r="B4768" s="35" t="s">
        <v>60</v>
      </c>
      <c r="C4768" s="35">
        <v>3</v>
      </c>
      <c r="D4768" s="35">
        <v>0</v>
      </c>
    </row>
    <row r="4769" spans="1:4" ht="15" thickBot="1">
      <c r="A4769" s="36">
        <v>220</v>
      </c>
      <c r="B4769" s="35" t="s">
        <v>60</v>
      </c>
      <c r="C4769" s="35">
        <v>3</v>
      </c>
      <c r="D4769" s="35">
        <v>7</v>
      </c>
    </row>
    <row r="4770" spans="1:4" ht="15" thickBot="1">
      <c r="A4770" s="36">
        <v>221</v>
      </c>
      <c r="B4770" s="35" t="s">
        <v>60</v>
      </c>
      <c r="C4770" s="35">
        <v>3</v>
      </c>
      <c r="D4770" s="35">
        <v>6</v>
      </c>
    </row>
    <row r="4771" spans="1:4" ht="15" thickBot="1">
      <c r="A4771" s="36">
        <v>222</v>
      </c>
      <c r="B4771" s="35" t="s">
        <v>60</v>
      </c>
      <c r="C4771" s="35">
        <v>3</v>
      </c>
      <c r="D4771" s="34" t="s">
        <v>63</v>
      </c>
    </row>
    <row r="4772" spans="1:4" ht="15" thickBot="1">
      <c r="A4772" s="36">
        <v>223</v>
      </c>
      <c r="B4772" s="35" t="s">
        <v>60</v>
      </c>
      <c r="C4772" s="35">
        <v>3</v>
      </c>
      <c r="D4772" s="35">
        <v>0</v>
      </c>
    </row>
    <row r="4773" spans="1:4" ht="15" thickBot="1">
      <c r="A4773" s="36">
        <v>224</v>
      </c>
      <c r="B4773" s="35" t="s">
        <v>60</v>
      </c>
      <c r="C4773" s="35">
        <v>3</v>
      </c>
      <c r="D4773" s="35">
        <v>5</v>
      </c>
    </row>
    <row r="4774" spans="1:4" ht="15" thickBot="1">
      <c r="A4774" s="36">
        <v>225</v>
      </c>
      <c r="B4774" s="35" t="s">
        <v>60</v>
      </c>
      <c r="C4774" s="35">
        <v>3</v>
      </c>
      <c r="D4774" s="35">
        <v>10</v>
      </c>
    </row>
    <row r="4775" spans="1:4" ht="15" thickBot="1">
      <c r="A4775" s="36">
        <v>226</v>
      </c>
      <c r="B4775" s="35" t="s">
        <v>60</v>
      </c>
      <c r="C4775" s="35">
        <v>3</v>
      </c>
      <c r="D4775" s="34" t="s">
        <v>63</v>
      </c>
    </row>
    <row r="4776" spans="1:4" ht="15" thickBot="1">
      <c r="A4776" s="36">
        <v>227</v>
      </c>
      <c r="B4776" s="35" t="s">
        <v>60</v>
      </c>
      <c r="C4776" s="35">
        <v>3</v>
      </c>
      <c r="D4776" s="35">
        <v>3</v>
      </c>
    </row>
    <row r="4777" spans="1:4" ht="15" thickBot="1">
      <c r="A4777" s="36">
        <v>228</v>
      </c>
      <c r="B4777" s="35" t="s">
        <v>60</v>
      </c>
      <c r="C4777" s="35">
        <v>3</v>
      </c>
      <c r="D4777" s="35">
        <v>5</v>
      </c>
    </row>
    <row r="4778" spans="1:4" ht="15" thickBot="1">
      <c r="A4778" s="36">
        <v>229</v>
      </c>
      <c r="B4778" s="35" t="s">
        <v>60</v>
      </c>
      <c r="C4778" s="35">
        <v>3</v>
      </c>
      <c r="D4778" s="34" t="s">
        <v>63</v>
      </c>
    </row>
    <row r="4779" spans="1:4" ht="15" thickBot="1">
      <c r="A4779" s="36">
        <v>230</v>
      </c>
      <c r="B4779" s="35" t="s">
        <v>60</v>
      </c>
      <c r="C4779" s="35">
        <v>3</v>
      </c>
      <c r="D4779" s="35">
        <v>5</v>
      </c>
    </row>
    <row r="4780" spans="1:4" ht="15" thickBot="1">
      <c r="A4780" s="36">
        <v>231</v>
      </c>
      <c r="B4780" s="35" t="s">
        <v>60</v>
      </c>
      <c r="C4780" s="35">
        <v>3</v>
      </c>
      <c r="D4780" s="35">
        <v>27</v>
      </c>
    </row>
    <row r="4781" spans="1:4" ht="15" thickBot="1">
      <c r="A4781" s="36">
        <v>232</v>
      </c>
      <c r="B4781" s="35" t="s">
        <v>60</v>
      </c>
      <c r="C4781" s="35">
        <v>3</v>
      </c>
      <c r="D4781" s="35">
        <v>1</v>
      </c>
    </row>
    <row r="4782" spans="1:4" ht="15" thickBot="1">
      <c r="A4782" s="36">
        <v>233</v>
      </c>
      <c r="B4782" s="35" t="s">
        <v>60</v>
      </c>
      <c r="C4782" s="35">
        <v>3</v>
      </c>
      <c r="D4782" s="35">
        <v>2</v>
      </c>
    </row>
    <row r="4783" spans="1:4" ht="15" thickBot="1">
      <c r="A4783" s="36">
        <v>234</v>
      </c>
      <c r="B4783" s="35" t="s">
        <v>60</v>
      </c>
      <c r="C4783" s="35">
        <v>3</v>
      </c>
      <c r="D4783" s="35">
        <v>4</v>
      </c>
    </row>
    <row r="4784" spans="1:4" ht="15" thickBot="1">
      <c r="A4784" s="36">
        <v>235</v>
      </c>
      <c r="B4784" s="35" t="s">
        <v>60</v>
      </c>
      <c r="C4784" s="35">
        <v>3</v>
      </c>
      <c r="D4784" s="35">
        <v>4</v>
      </c>
    </row>
    <row r="4785" spans="1:4" ht="15" thickBot="1">
      <c r="A4785" s="36">
        <v>236</v>
      </c>
      <c r="B4785" s="35" t="s">
        <v>60</v>
      </c>
      <c r="C4785" s="35">
        <v>3</v>
      </c>
      <c r="D4785" s="34" t="s">
        <v>63</v>
      </c>
    </row>
    <row r="4786" spans="1:4" ht="15" thickBot="1">
      <c r="A4786" s="36">
        <v>237</v>
      </c>
      <c r="B4786" s="35" t="s">
        <v>60</v>
      </c>
      <c r="C4786" s="35">
        <v>3</v>
      </c>
      <c r="D4786" s="35">
        <v>7</v>
      </c>
    </row>
    <row r="4787" spans="1:4" ht="15" thickBot="1">
      <c r="A4787" s="36">
        <v>238</v>
      </c>
      <c r="B4787" s="35" t="s">
        <v>60</v>
      </c>
      <c r="C4787" s="35">
        <v>3</v>
      </c>
      <c r="D4787" s="35">
        <v>20</v>
      </c>
    </row>
    <row r="4788" spans="1:4" ht="15" thickBot="1">
      <c r="A4788" s="36">
        <v>239</v>
      </c>
      <c r="B4788" s="35" t="s">
        <v>60</v>
      </c>
      <c r="C4788" s="35">
        <v>3</v>
      </c>
      <c r="D4788" s="35">
        <v>12</v>
      </c>
    </row>
    <row r="4789" spans="1:4" ht="15" thickBot="1">
      <c r="A4789" s="36">
        <v>240</v>
      </c>
      <c r="B4789" s="35" t="s">
        <v>60</v>
      </c>
      <c r="C4789" s="35">
        <v>3</v>
      </c>
      <c r="D4789" s="35">
        <v>7</v>
      </c>
    </row>
    <row r="4790" spans="1:4" ht="15" thickBot="1">
      <c r="A4790" s="36">
        <v>241</v>
      </c>
      <c r="B4790" s="35" t="s">
        <v>60</v>
      </c>
      <c r="C4790" s="35">
        <v>3</v>
      </c>
      <c r="D4790" s="35">
        <v>3</v>
      </c>
    </row>
    <row r="4791" spans="1:4" ht="15" thickBot="1">
      <c r="A4791" s="36">
        <v>242</v>
      </c>
      <c r="B4791" s="35" t="s">
        <v>60</v>
      </c>
      <c r="C4791" s="35">
        <v>3</v>
      </c>
      <c r="D4791" s="34" t="s">
        <v>63</v>
      </c>
    </row>
    <row r="4792" spans="1:4" ht="15" thickBot="1">
      <c r="A4792" s="36">
        <v>243</v>
      </c>
      <c r="B4792" s="35" t="s">
        <v>60</v>
      </c>
      <c r="C4792" s="35">
        <v>3</v>
      </c>
      <c r="D4792" s="34" t="s">
        <v>63</v>
      </c>
    </row>
    <row r="4793" spans="1:4" ht="15" thickBot="1">
      <c r="A4793" s="36">
        <v>244</v>
      </c>
      <c r="B4793" s="35" t="s">
        <v>60</v>
      </c>
      <c r="C4793" s="35">
        <v>3</v>
      </c>
      <c r="D4793" s="34" t="s">
        <v>63</v>
      </c>
    </row>
    <row r="4794" spans="1:4" ht="15" thickBot="1">
      <c r="A4794" s="36">
        <v>245</v>
      </c>
      <c r="B4794" s="35" t="s">
        <v>60</v>
      </c>
      <c r="C4794" s="35">
        <v>3</v>
      </c>
      <c r="D4794" s="34" t="s">
        <v>63</v>
      </c>
    </row>
    <row r="4795" spans="1:4" ht="15" thickBot="1">
      <c r="A4795" s="36">
        <v>246</v>
      </c>
      <c r="B4795" s="35" t="s">
        <v>60</v>
      </c>
      <c r="C4795" s="35">
        <v>3</v>
      </c>
      <c r="D4795" s="34" t="s">
        <v>63</v>
      </c>
    </row>
    <row r="4796" spans="1:4" ht="15" thickBot="1">
      <c r="A4796" s="36">
        <v>247</v>
      </c>
      <c r="B4796" s="35" t="s">
        <v>60</v>
      </c>
      <c r="C4796" s="35">
        <v>3</v>
      </c>
      <c r="D4796" s="34" t="s">
        <v>63</v>
      </c>
    </row>
    <row r="4797" spans="1:4" ht="15" thickBot="1">
      <c r="A4797" s="36">
        <v>248</v>
      </c>
      <c r="B4797" s="35" t="s">
        <v>60</v>
      </c>
      <c r="C4797" s="35">
        <v>3</v>
      </c>
      <c r="D4797" s="34" t="s">
        <v>63</v>
      </c>
    </row>
    <row r="4798" spans="1:4" ht="15" thickBot="1">
      <c r="A4798" s="36">
        <v>249</v>
      </c>
      <c r="B4798" s="35" t="s">
        <v>60</v>
      </c>
      <c r="C4798" s="35">
        <v>3</v>
      </c>
      <c r="D4798" s="34" t="s">
        <v>63</v>
      </c>
    </row>
    <row r="4799" spans="1:4" ht="15" thickBot="1">
      <c r="A4799" s="36">
        <v>250</v>
      </c>
      <c r="B4799" s="35" t="s">
        <v>60</v>
      </c>
      <c r="C4799" s="35">
        <v>3</v>
      </c>
      <c r="D4799" s="34" t="s">
        <v>63</v>
      </c>
    </row>
    <row r="4800" spans="1:4" ht="15" thickBot="1">
      <c r="A4800" s="36">
        <v>251</v>
      </c>
      <c r="B4800" s="35" t="s">
        <v>60</v>
      </c>
      <c r="C4800" s="35">
        <v>3</v>
      </c>
      <c r="D4800" s="34" t="s">
        <v>63</v>
      </c>
    </row>
    <row r="4801" spans="1:4" ht="15" thickBot="1">
      <c r="A4801" s="36">
        <v>252</v>
      </c>
      <c r="B4801" s="35" t="s">
        <v>60</v>
      </c>
      <c r="C4801" s="35">
        <v>3</v>
      </c>
      <c r="D4801" s="34" t="s">
        <v>63</v>
      </c>
    </row>
    <row r="4802" spans="1:4" ht="15" thickBot="1">
      <c r="A4802" s="36">
        <v>253</v>
      </c>
      <c r="B4802" s="35" t="s">
        <v>60</v>
      </c>
      <c r="C4802" s="35">
        <v>3</v>
      </c>
      <c r="D4802" s="34" t="s">
        <v>63</v>
      </c>
    </row>
    <row r="4803" spans="1:4" ht="15" thickBot="1">
      <c r="A4803" s="36">
        <v>254</v>
      </c>
      <c r="B4803" s="35" t="s">
        <v>60</v>
      </c>
      <c r="C4803" s="35">
        <v>3</v>
      </c>
      <c r="D4803" s="34" t="s">
        <v>63</v>
      </c>
    </row>
    <row r="4804" spans="1:4" ht="15" thickBot="1">
      <c r="A4804" s="36">
        <v>255</v>
      </c>
      <c r="B4804" s="35" t="s">
        <v>60</v>
      </c>
      <c r="C4804" s="35">
        <v>3</v>
      </c>
      <c r="D4804" s="35">
        <v>5</v>
      </c>
    </row>
    <row r="4805" spans="1:4" ht="15" thickBot="1">
      <c r="A4805" s="36">
        <v>256</v>
      </c>
      <c r="B4805" s="35" t="s">
        <v>60</v>
      </c>
      <c r="C4805" s="35">
        <v>3</v>
      </c>
      <c r="D4805" s="34" t="s">
        <v>63</v>
      </c>
    </row>
    <row r="4806" spans="1:4" ht="15" thickBot="1">
      <c r="A4806" s="36">
        <v>257</v>
      </c>
      <c r="B4806" s="35" t="s">
        <v>60</v>
      </c>
      <c r="C4806" s="35">
        <v>3</v>
      </c>
      <c r="D4806" s="35">
        <v>10</v>
      </c>
    </row>
    <row r="4807" spans="1:4" ht="15" thickBot="1">
      <c r="A4807" s="36">
        <v>258</v>
      </c>
      <c r="B4807" s="35" t="s">
        <v>60</v>
      </c>
      <c r="C4807" s="35">
        <v>3</v>
      </c>
      <c r="D4807" s="34" t="s">
        <v>63</v>
      </c>
    </row>
    <row r="4808" spans="1:4" ht="15" thickBot="1">
      <c r="A4808" s="36">
        <v>259</v>
      </c>
      <c r="B4808" s="35" t="s">
        <v>60</v>
      </c>
      <c r="C4808" s="35">
        <v>3</v>
      </c>
      <c r="D4808" s="35">
        <v>6</v>
      </c>
    </row>
    <row r="4809" spans="1:4" ht="15" thickBot="1">
      <c r="A4809" s="36">
        <v>260</v>
      </c>
      <c r="B4809" s="35" t="s">
        <v>60</v>
      </c>
      <c r="C4809" s="35">
        <v>3</v>
      </c>
      <c r="D4809" s="35">
        <v>6</v>
      </c>
    </row>
    <row r="4810" spans="1:4" ht="15" thickBot="1">
      <c r="A4810" s="36">
        <v>261</v>
      </c>
      <c r="B4810" s="35" t="s">
        <v>60</v>
      </c>
      <c r="C4810" s="35">
        <v>3</v>
      </c>
      <c r="D4810" s="35">
        <v>4</v>
      </c>
    </row>
    <row r="4811" spans="1:4" ht="15" thickBot="1">
      <c r="A4811" s="36">
        <v>262</v>
      </c>
      <c r="B4811" s="35" t="s">
        <v>60</v>
      </c>
      <c r="C4811" s="35">
        <v>3</v>
      </c>
      <c r="D4811" s="35">
        <v>2</v>
      </c>
    </row>
    <row r="4812" spans="1:4" ht="15" thickBot="1">
      <c r="A4812" s="36">
        <v>263</v>
      </c>
      <c r="B4812" s="35" t="s">
        <v>60</v>
      </c>
      <c r="C4812" s="35">
        <v>3</v>
      </c>
      <c r="D4812" s="34" t="s">
        <v>63</v>
      </c>
    </row>
    <row r="4813" spans="1:4" ht="15" thickBot="1">
      <c r="A4813" s="36">
        <v>264</v>
      </c>
      <c r="B4813" s="35" t="s">
        <v>60</v>
      </c>
      <c r="C4813" s="35">
        <v>3</v>
      </c>
      <c r="D4813" s="35">
        <v>4</v>
      </c>
    </row>
    <row r="4814" spans="1:4" ht="15" thickBot="1">
      <c r="A4814" s="36">
        <v>265</v>
      </c>
      <c r="B4814" s="35" t="s">
        <v>60</v>
      </c>
      <c r="C4814" s="35">
        <v>3</v>
      </c>
      <c r="D4814" s="34" t="s">
        <v>63</v>
      </c>
    </row>
    <row r="4815" spans="1:4" ht="15" thickBot="1">
      <c r="A4815" s="36">
        <v>266</v>
      </c>
      <c r="B4815" s="35" t="s">
        <v>60</v>
      </c>
      <c r="C4815" s="35">
        <v>3</v>
      </c>
      <c r="D4815" s="34" t="s">
        <v>63</v>
      </c>
    </row>
    <row r="4816" spans="1:4" ht="15" thickBot="1">
      <c r="A4816" s="36">
        <v>267</v>
      </c>
      <c r="B4816" s="35" t="s">
        <v>60</v>
      </c>
      <c r="C4816" s="35">
        <v>3</v>
      </c>
      <c r="D4816" s="34" t="s">
        <v>63</v>
      </c>
    </row>
    <row r="4817" spans="1:4" ht="15" thickBot="1">
      <c r="A4817" s="36">
        <v>268</v>
      </c>
      <c r="B4817" s="35" t="s">
        <v>60</v>
      </c>
      <c r="C4817" s="35">
        <v>3</v>
      </c>
      <c r="D4817" s="34" t="s">
        <v>63</v>
      </c>
    </row>
    <row r="4818" spans="1:4" ht="15" thickBot="1">
      <c r="A4818" s="36">
        <v>269</v>
      </c>
      <c r="B4818" s="35" t="s">
        <v>60</v>
      </c>
      <c r="C4818" s="35">
        <v>3</v>
      </c>
      <c r="D4818" s="34" t="s">
        <v>63</v>
      </c>
    </row>
    <row r="4819" spans="1:4" ht="15" thickBot="1">
      <c r="A4819" s="36">
        <v>270</v>
      </c>
      <c r="B4819" s="35" t="s">
        <v>60</v>
      </c>
      <c r="C4819" s="35">
        <v>3</v>
      </c>
      <c r="D4819" s="35">
        <v>5</v>
      </c>
    </row>
    <row r="4820" spans="1:4" ht="15" thickBot="1">
      <c r="A4820" s="36">
        <v>271</v>
      </c>
      <c r="B4820" s="35" t="s">
        <v>60</v>
      </c>
      <c r="C4820" s="35">
        <v>3</v>
      </c>
      <c r="D4820" s="34" t="s">
        <v>63</v>
      </c>
    </row>
    <row r="4821" spans="1:4" ht="15" thickBot="1">
      <c r="A4821" s="36">
        <v>272</v>
      </c>
      <c r="B4821" s="35" t="s">
        <v>60</v>
      </c>
      <c r="C4821" s="35">
        <v>3</v>
      </c>
      <c r="D4821" s="35">
        <v>4</v>
      </c>
    </row>
    <row r="4822" spans="1:4" ht="15" thickBot="1">
      <c r="A4822" s="36">
        <v>273</v>
      </c>
      <c r="B4822" s="35" t="s">
        <v>60</v>
      </c>
      <c r="C4822" s="35">
        <v>3</v>
      </c>
      <c r="D4822" s="35">
        <v>9</v>
      </c>
    </row>
    <row r="4823" spans="1:4" ht="15" thickBot="1">
      <c r="A4823" s="36">
        <v>274</v>
      </c>
      <c r="B4823" s="35" t="s">
        <v>60</v>
      </c>
      <c r="C4823" s="35">
        <v>3</v>
      </c>
      <c r="D4823" s="35">
        <v>1</v>
      </c>
    </row>
    <row r="4824" spans="1:4" ht="15" thickBot="1">
      <c r="A4824" s="36">
        <v>275</v>
      </c>
      <c r="B4824" s="35" t="s">
        <v>60</v>
      </c>
      <c r="C4824" s="35">
        <v>3</v>
      </c>
      <c r="D4824" s="35">
        <v>5</v>
      </c>
    </row>
    <row r="4825" spans="1:4" ht="15" thickBot="1">
      <c r="A4825" s="36">
        <v>276</v>
      </c>
      <c r="B4825" s="35" t="s">
        <v>60</v>
      </c>
      <c r="C4825" s="35">
        <v>3</v>
      </c>
      <c r="D4825" s="34" t="s">
        <v>63</v>
      </c>
    </row>
    <row r="4826" spans="1:4" ht="15" thickBot="1">
      <c r="A4826" s="36">
        <v>277</v>
      </c>
      <c r="B4826" s="35" t="s">
        <v>60</v>
      </c>
      <c r="C4826" s="35">
        <v>3</v>
      </c>
      <c r="D4826" s="34" t="s">
        <v>63</v>
      </c>
    </row>
    <row r="4827" spans="1:4" ht="15" thickBot="1">
      <c r="A4827" s="36">
        <v>278</v>
      </c>
      <c r="B4827" s="35" t="s">
        <v>60</v>
      </c>
      <c r="C4827" s="35">
        <v>3</v>
      </c>
      <c r="D4827" s="35">
        <v>2</v>
      </c>
    </row>
    <row r="4828" spans="1:4" ht="15" thickBot="1">
      <c r="A4828" s="36">
        <v>279</v>
      </c>
      <c r="B4828" s="35" t="s">
        <v>60</v>
      </c>
      <c r="C4828" s="35">
        <v>3</v>
      </c>
      <c r="D4828" s="35">
        <v>0</v>
      </c>
    </row>
    <row r="4829" spans="1:4" ht="15" thickBot="1">
      <c r="A4829" s="36">
        <v>280</v>
      </c>
      <c r="B4829" s="35" t="s">
        <v>60</v>
      </c>
      <c r="C4829" s="35">
        <v>3</v>
      </c>
      <c r="D4829" s="35">
        <v>1</v>
      </c>
    </row>
    <row r="4830" spans="1:4" ht="15" thickBot="1">
      <c r="A4830" s="36">
        <v>281</v>
      </c>
      <c r="B4830" s="35" t="s">
        <v>60</v>
      </c>
      <c r="C4830" s="35">
        <v>3</v>
      </c>
      <c r="D4830" s="35">
        <v>11</v>
      </c>
    </row>
    <row r="4831" spans="1:4" ht="15" thickBot="1">
      <c r="A4831" s="36">
        <v>282</v>
      </c>
      <c r="B4831" s="35" t="s">
        <v>60</v>
      </c>
      <c r="C4831" s="35">
        <v>3</v>
      </c>
      <c r="D4831" s="34" t="s">
        <v>63</v>
      </c>
    </row>
    <row r="4832" spans="1:4" ht="15" thickBot="1">
      <c r="A4832" s="36">
        <v>283</v>
      </c>
      <c r="B4832" s="35" t="s">
        <v>60</v>
      </c>
      <c r="C4832" s="35">
        <v>3</v>
      </c>
      <c r="D4832" s="35">
        <v>10</v>
      </c>
    </row>
    <row r="4833" spans="1:4" ht="15" thickBot="1">
      <c r="A4833" s="36">
        <v>284</v>
      </c>
      <c r="B4833" s="35" t="s">
        <v>60</v>
      </c>
      <c r="C4833" s="35">
        <v>3</v>
      </c>
      <c r="D4833" s="34" t="s">
        <v>63</v>
      </c>
    </row>
    <row r="4834" spans="1:4" ht="15" thickBot="1">
      <c r="A4834" s="36">
        <v>285</v>
      </c>
      <c r="B4834" s="35" t="s">
        <v>60</v>
      </c>
      <c r="C4834" s="35">
        <v>3</v>
      </c>
      <c r="D4834" s="35">
        <v>4</v>
      </c>
    </row>
    <row r="4835" spans="1:4" ht="15" thickBot="1">
      <c r="A4835" s="36">
        <v>286</v>
      </c>
      <c r="B4835" s="35" t="s">
        <v>60</v>
      </c>
      <c r="C4835" s="35">
        <v>3</v>
      </c>
      <c r="D4835" s="35">
        <v>6</v>
      </c>
    </row>
    <row r="4836" spans="1:4" ht="15" thickBot="1">
      <c r="A4836" s="36">
        <v>287</v>
      </c>
      <c r="B4836" s="35" t="s">
        <v>60</v>
      </c>
      <c r="C4836" s="35">
        <v>3</v>
      </c>
      <c r="D4836" s="35">
        <v>3</v>
      </c>
    </row>
    <row r="4837" spans="1:4" ht="15" thickBot="1">
      <c r="A4837" s="36">
        <v>288</v>
      </c>
      <c r="B4837" s="35" t="s">
        <v>60</v>
      </c>
      <c r="C4837" s="35">
        <v>3</v>
      </c>
      <c r="D4837" s="35">
        <v>5</v>
      </c>
    </row>
    <row r="4838" spans="1:4" ht="15" thickBot="1">
      <c r="A4838" s="36">
        <v>289</v>
      </c>
      <c r="B4838" s="35" t="s">
        <v>60</v>
      </c>
      <c r="C4838" s="35">
        <v>3</v>
      </c>
      <c r="D4838" s="35">
        <v>6</v>
      </c>
    </row>
    <row r="4839" spans="1:4" ht="15" thickBot="1">
      <c r="A4839" s="36">
        <v>290</v>
      </c>
      <c r="B4839" s="35" t="s">
        <v>60</v>
      </c>
      <c r="C4839" s="35">
        <v>3</v>
      </c>
      <c r="D4839" s="35">
        <v>4</v>
      </c>
    </row>
    <row r="4840" spans="1:4" ht="15" thickBot="1">
      <c r="A4840" s="36">
        <v>291</v>
      </c>
      <c r="B4840" s="35" t="s">
        <v>60</v>
      </c>
      <c r="C4840" s="35">
        <v>3</v>
      </c>
      <c r="D4840" s="35">
        <v>6</v>
      </c>
    </row>
    <row r="4841" spans="1:4" ht="15" thickBot="1">
      <c r="A4841" s="36">
        <v>292</v>
      </c>
      <c r="B4841" s="35" t="s">
        <v>60</v>
      </c>
      <c r="C4841" s="35">
        <v>3</v>
      </c>
      <c r="D4841" s="35">
        <v>3</v>
      </c>
    </row>
    <row r="4842" spans="1:4" ht="15" thickBot="1">
      <c r="A4842" s="36">
        <v>293</v>
      </c>
      <c r="B4842" s="35" t="s">
        <v>60</v>
      </c>
      <c r="C4842" s="35">
        <v>3</v>
      </c>
      <c r="D4842" s="35">
        <v>1</v>
      </c>
    </row>
    <row r="4843" spans="1:4" ht="15" thickBot="1">
      <c r="A4843" s="36">
        <v>294</v>
      </c>
      <c r="B4843" s="35" t="s">
        <v>60</v>
      </c>
      <c r="C4843" s="35">
        <v>3</v>
      </c>
      <c r="D4843" s="35">
        <v>1</v>
      </c>
    </row>
    <row r="4844" spans="1:4" ht="15" thickBot="1">
      <c r="A4844" s="36">
        <v>295</v>
      </c>
      <c r="B4844" s="35" t="s">
        <v>60</v>
      </c>
      <c r="C4844" s="35">
        <v>3</v>
      </c>
      <c r="D4844" s="35">
        <v>14</v>
      </c>
    </row>
    <row r="4845" spans="1:4" ht="15" thickBot="1">
      <c r="A4845" s="36">
        <v>296</v>
      </c>
      <c r="B4845" s="35" t="s">
        <v>60</v>
      </c>
      <c r="C4845" s="35">
        <v>3</v>
      </c>
      <c r="D4845" s="35">
        <v>2</v>
      </c>
    </row>
    <row r="4846" spans="1:4" ht="15" thickBot="1">
      <c r="A4846" s="36">
        <v>297</v>
      </c>
      <c r="B4846" s="35" t="s">
        <v>60</v>
      </c>
      <c r="C4846" s="35">
        <v>3</v>
      </c>
      <c r="D4846" s="35">
        <v>8</v>
      </c>
    </row>
    <row r="4847" spans="1:4" ht="15" thickBot="1">
      <c r="A4847" s="36">
        <v>298</v>
      </c>
      <c r="B4847" s="35" t="s">
        <v>60</v>
      </c>
      <c r="C4847" s="35">
        <v>3</v>
      </c>
      <c r="D4847" s="35">
        <v>3</v>
      </c>
    </row>
    <row r="4848" spans="1:4" ht="15" thickBot="1">
      <c r="A4848" s="36">
        <v>299</v>
      </c>
      <c r="B4848" s="35" t="s">
        <v>60</v>
      </c>
      <c r="C4848" s="35">
        <v>3</v>
      </c>
      <c r="D4848" s="35">
        <v>5</v>
      </c>
    </row>
    <row r="4849" spans="1:4" ht="15" thickBot="1">
      <c r="A4849" s="36">
        <v>300</v>
      </c>
      <c r="B4849" s="35" t="s">
        <v>60</v>
      </c>
      <c r="C4849" s="35">
        <v>3</v>
      </c>
      <c r="D4849" s="35">
        <v>6</v>
      </c>
    </row>
    <row r="4850" spans="1:4" ht="15" thickBot="1">
      <c r="A4850" s="36">
        <v>301</v>
      </c>
      <c r="B4850" s="35" t="s">
        <v>60</v>
      </c>
      <c r="C4850" s="35">
        <v>3</v>
      </c>
      <c r="D4850" s="34" t="s">
        <v>63</v>
      </c>
    </row>
    <row r="4851" spans="1:4" ht="15" thickBot="1">
      <c r="A4851" s="36">
        <v>302</v>
      </c>
      <c r="B4851" s="35" t="s">
        <v>60</v>
      </c>
      <c r="C4851" s="35">
        <v>3</v>
      </c>
      <c r="D4851" s="35">
        <v>1</v>
      </c>
    </row>
    <row r="4852" spans="1:4" ht="15" thickBot="1">
      <c r="A4852" s="36">
        <v>303</v>
      </c>
      <c r="B4852" s="35" t="s">
        <v>60</v>
      </c>
      <c r="C4852" s="35">
        <v>3</v>
      </c>
      <c r="D4852" s="35">
        <v>6</v>
      </c>
    </row>
    <row r="4853" spans="1:4" ht="15" thickBot="1">
      <c r="A4853" s="36">
        <v>304</v>
      </c>
      <c r="B4853" s="35" t="s">
        <v>60</v>
      </c>
      <c r="C4853" s="35">
        <v>3</v>
      </c>
      <c r="D4853" s="34" t="s">
        <v>63</v>
      </c>
    </row>
    <row r="4854" spans="1:4" ht="15" thickBot="1">
      <c r="A4854" s="36">
        <v>305</v>
      </c>
      <c r="B4854" s="35" t="s">
        <v>60</v>
      </c>
      <c r="C4854" s="35">
        <v>3</v>
      </c>
      <c r="D4854" s="34" t="s">
        <v>63</v>
      </c>
    </row>
    <row r="4855" spans="1:4" ht="15" thickBot="1">
      <c r="A4855" s="36">
        <v>306</v>
      </c>
      <c r="B4855" s="35" t="s">
        <v>60</v>
      </c>
      <c r="C4855" s="35">
        <v>3</v>
      </c>
      <c r="D4855" s="34" t="s">
        <v>63</v>
      </c>
    </row>
    <row r="4856" spans="1:4" ht="15" thickBot="1">
      <c r="A4856" s="36">
        <v>307</v>
      </c>
      <c r="B4856" s="35" t="s">
        <v>60</v>
      </c>
      <c r="C4856" s="35">
        <v>3</v>
      </c>
      <c r="D4856" s="34" t="s">
        <v>63</v>
      </c>
    </row>
    <row r="4857" spans="1:4" ht="15" thickBot="1">
      <c r="A4857" s="36">
        <v>308</v>
      </c>
      <c r="B4857" s="35" t="s">
        <v>60</v>
      </c>
      <c r="C4857" s="35">
        <v>3</v>
      </c>
      <c r="D4857" s="34" t="s">
        <v>63</v>
      </c>
    </row>
    <row r="4858" spans="1:4" ht="15" thickBot="1">
      <c r="A4858" s="36">
        <v>309</v>
      </c>
      <c r="B4858" s="35" t="s">
        <v>60</v>
      </c>
      <c r="C4858" s="35">
        <v>3</v>
      </c>
      <c r="D4858" s="34" t="s">
        <v>63</v>
      </c>
    </row>
    <row r="4859" spans="1:4" ht="15" thickBot="1">
      <c r="A4859" s="36">
        <v>310</v>
      </c>
      <c r="B4859" s="35" t="s">
        <v>60</v>
      </c>
      <c r="C4859" s="35">
        <v>3</v>
      </c>
      <c r="D4859" s="34" t="s">
        <v>63</v>
      </c>
    </row>
    <row r="4860" spans="1:4" ht="15" thickBot="1">
      <c r="A4860" s="36">
        <v>311</v>
      </c>
      <c r="B4860" s="35" t="s">
        <v>60</v>
      </c>
      <c r="C4860" s="35">
        <v>3</v>
      </c>
      <c r="D4860" s="34" t="s">
        <v>63</v>
      </c>
    </row>
    <row r="4861" spans="1:4" ht="15" thickBot="1">
      <c r="A4861" s="36">
        <v>312</v>
      </c>
      <c r="B4861" s="35" t="s">
        <v>60</v>
      </c>
      <c r="C4861" s="35">
        <v>3</v>
      </c>
      <c r="D4861" s="34" t="s">
        <v>63</v>
      </c>
    </row>
    <row r="4862" spans="1:4" ht="15" thickBot="1">
      <c r="A4862" s="36">
        <v>313</v>
      </c>
      <c r="B4862" s="35" t="s">
        <v>60</v>
      </c>
      <c r="C4862" s="35">
        <v>3</v>
      </c>
      <c r="D4862" s="34" t="s">
        <v>63</v>
      </c>
    </row>
    <row r="4863" spans="1:4" ht="15" thickBot="1">
      <c r="A4863" s="36">
        <v>314</v>
      </c>
      <c r="B4863" s="35" t="s">
        <v>60</v>
      </c>
      <c r="C4863" s="35">
        <v>3</v>
      </c>
      <c r="D4863" s="34" t="s">
        <v>63</v>
      </c>
    </row>
    <row r="4864" spans="1:4" ht="15" thickBot="1">
      <c r="A4864" s="36">
        <v>315</v>
      </c>
      <c r="B4864" s="35" t="s">
        <v>60</v>
      </c>
      <c r="C4864" s="35">
        <v>3</v>
      </c>
      <c r="D4864" s="35">
        <v>11</v>
      </c>
    </row>
    <row r="4865" spans="1:4" ht="15" thickBot="1">
      <c r="A4865" s="36">
        <v>316</v>
      </c>
      <c r="B4865" s="35" t="s">
        <v>60</v>
      </c>
      <c r="C4865" s="35">
        <v>3</v>
      </c>
      <c r="D4865" s="34" t="s">
        <v>63</v>
      </c>
    </row>
    <row r="4866" spans="1:4" ht="15" thickBot="1">
      <c r="A4866" s="36">
        <v>317</v>
      </c>
      <c r="B4866" s="35" t="s">
        <v>60</v>
      </c>
      <c r="C4866" s="35">
        <v>3</v>
      </c>
      <c r="D4866" s="34" t="s">
        <v>63</v>
      </c>
    </row>
    <row r="4867" spans="1:4" ht="15" thickBot="1">
      <c r="A4867" s="36">
        <v>318</v>
      </c>
      <c r="B4867" s="35" t="s">
        <v>60</v>
      </c>
      <c r="C4867" s="35">
        <v>3</v>
      </c>
      <c r="D4867" s="34" t="s">
        <v>63</v>
      </c>
    </row>
    <row r="4868" spans="1:4" ht="15" thickBot="1">
      <c r="A4868" s="36">
        <v>319</v>
      </c>
      <c r="B4868" s="35" t="s">
        <v>60</v>
      </c>
      <c r="C4868" s="35">
        <v>3</v>
      </c>
      <c r="D4868" s="35">
        <v>1</v>
      </c>
    </row>
    <row r="4869" spans="1:4" ht="15" thickBot="1">
      <c r="A4869" s="36">
        <v>320</v>
      </c>
      <c r="B4869" s="35" t="s">
        <v>60</v>
      </c>
      <c r="C4869" s="35">
        <v>3</v>
      </c>
      <c r="D4869" s="34" t="s">
        <v>63</v>
      </c>
    </row>
    <row r="4870" spans="1:4" ht="15" thickBot="1">
      <c r="A4870" s="36">
        <v>321</v>
      </c>
      <c r="B4870" s="35" t="s">
        <v>60</v>
      </c>
      <c r="C4870" s="35">
        <v>3</v>
      </c>
      <c r="D4870" s="35">
        <v>12</v>
      </c>
    </row>
    <row r="4871" spans="1:4" ht="15" thickBot="1">
      <c r="A4871" s="36">
        <v>322</v>
      </c>
      <c r="B4871" s="35" t="s">
        <v>60</v>
      </c>
      <c r="C4871" s="35">
        <v>3</v>
      </c>
      <c r="D4871" s="35">
        <v>9</v>
      </c>
    </row>
    <row r="4872" spans="1:4" ht="15" thickBot="1">
      <c r="A4872" s="36">
        <v>323</v>
      </c>
      <c r="B4872" s="35" t="s">
        <v>60</v>
      </c>
      <c r="C4872" s="35">
        <v>3</v>
      </c>
      <c r="D4872" s="34" t="s">
        <v>63</v>
      </c>
    </row>
    <row r="4873" spans="1:4" ht="15" thickBot="1">
      <c r="A4873" s="36">
        <v>324</v>
      </c>
      <c r="B4873" s="35" t="s">
        <v>60</v>
      </c>
      <c r="C4873" s="35">
        <v>3</v>
      </c>
      <c r="D4873" s="35">
        <v>8</v>
      </c>
    </row>
  </sheetData>
  <sortState xmlns:xlrd2="http://schemas.microsoft.com/office/spreadsheetml/2017/richdata2" ref="G2:M4873">
    <sortCondition ref="H1:H487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25"/>
  <sheetViews>
    <sheetView workbookViewId="0">
      <selection activeCell="E12" sqref="E12"/>
    </sheetView>
  </sheetViews>
  <sheetFormatPr defaultColWidth="11.5546875" defaultRowHeight="14.4"/>
  <sheetData>
    <row r="1" spans="1:5" ht="28.8">
      <c r="A1" s="40" t="s">
        <v>16</v>
      </c>
      <c r="B1" s="40" t="s">
        <v>17</v>
      </c>
      <c r="C1" s="40" t="s">
        <v>41</v>
      </c>
      <c r="D1" s="63" t="s">
        <v>40</v>
      </c>
      <c r="E1" s="65" t="s">
        <v>42</v>
      </c>
    </row>
    <row r="2" spans="1:5">
      <c r="A2" s="57">
        <v>18</v>
      </c>
      <c r="B2" s="40" t="s">
        <v>27</v>
      </c>
      <c r="C2" s="57">
        <v>0</v>
      </c>
      <c r="D2" s="64">
        <v>0</v>
      </c>
      <c r="E2">
        <f t="shared" ref="E2:E65" si="0">ASIN(SQRT(C2/100))</f>
        <v>0</v>
      </c>
    </row>
    <row r="3" spans="1:5">
      <c r="A3" s="57">
        <v>33</v>
      </c>
      <c r="B3" s="40" t="s">
        <v>27</v>
      </c>
      <c r="C3" s="57">
        <v>0</v>
      </c>
      <c r="D3" s="64"/>
      <c r="E3">
        <f t="shared" si="0"/>
        <v>0</v>
      </c>
    </row>
    <row r="4" spans="1:5">
      <c r="A4" s="57">
        <v>96</v>
      </c>
      <c r="B4" s="40" t="s">
        <v>27</v>
      </c>
      <c r="C4" s="57">
        <v>0</v>
      </c>
      <c r="D4" s="64"/>
      <c r="E4">
        <f t="shared" si="0"/>
        <v>0</v>
      </c>
    </row>
    <row r="5" spans="1:5">
      <c r="A5" s="57">
        <v>97</v>
      </c>
      <c r="B5" s="40" t="s">
        <v>27</v>
      </c>
      <c r="C5" s="57">
        <v>0</v>
      </c>
      <c r="D5" s="64">
        <v>0</v>
      </c>
      <c r="E5">
        <f t="shared" si="0"/>
        <v>0</v>
      </c>
    </row>
    <row r="6" spans="1:5">
      <c r="A6" s="57">
        <v>98</v>
      </c>
      <c r="B6" s="40" t="s">
        <v>27</v>
      </c>
      <c r="C6" s="57">
        <v>0</v>
      </c>
      <c r="D6" s="64">
        <v>0</v>
      </c>
      <c r="E6">
        <f t="shared" si="0"/>
        <v>0</v>
      </c>
    </row>
    <row r="7" spans="1:5">
      <c r="A7" s="57">
        <v>99</v>
      </c>
      <c r="B7" s="40" t="s">
        <v>27</v>
      </c>
      <c r="C7" s="57">
        <v>0</v>
      </c>
      <c r="D7" s="64"/>
      <c r="E7">
        <f t="shared" si="0"/>
        <v>0</v>
      </c>
    </row>
    <row r="8" spans="1:5">
      <c r="A8" s="57">
        <v>128</v>
      </c>
      <c r="B8" s="40" t="s">
        <v>27</v>
      </c>
      <c r="C8" s="57">
        <v>0</v>
      </c>
      <c r="D8" s="64"/>
      <c r="E8">
        <f t="shared" si="0"/>
        <v>0</v>
      </c>
    </row>
    <row r="9" spans="1:5">
      <c r="A9" s="57">
        <v>166</v>
      </c>
      <c r="B9" s="40" t="s">
        <v>27</v>
      </c>
      <c r="C9" s="57">
        <v>0</v>
      </c>
      <c r="D9" s="64">
        <v>0</v>
      </c>
      <c r="E9">
        <f t="shared" si="0"/>
        <v>0</v>
      </c>
    </row>
    <row r="10" spans="1:5">
      <c r="A10" s="57">
        <v>168</v>
      </c>
      <c r="B10" s="40" t="s">
        <v>27</v>
      </c>
      <c r="C10" s="57">
        <v>0</v>
      </c>
      <c r="D10" s="64">
        <v>0</v>
      </c>
      <c r="E10">
        <f t="shared" si="0"/>
        <v>0</v>
      </c>
    </row>
    <row r="11" spans="1:5">
      <c r="A11" s="57">
        <v>179</v>
      </c>
      <c r="B11" s="40" t="s">
        <v>27</v>
      </c>
      <c r="C11" s="57">
        <v>0</v>
      </c>
      <c r="D11" s="64">
        <v>0</v>
      </c>
      <c r="E11">
        <f t="shared" si="0"/>
        <v>0</v>
      </c>
    </row>
    <row r="12" spans="1:5">
      <c r="A12" s="57">
        <v>197</v>
      </c>
      <c r="B12" s="40" t="s">
        <v>27</v>
      </c>
      <c r="C12" s="57">
        <v>0</v>
      </c>
      <c r="D12" s="64">
        <v>0</v>
      </c>
      <c r="E12">
        <f t="shared" si="0"/>
        <v>0</v>
      </c>
    </row>
    <row r="13" spans="1:5">
      <c r="A13" s="57">
        <v>236</v>
      </c>
      <c r="B13" s="40" t="s">
        <v>27</v>
      </c>
      <c r="C13" s="57">
        <v>0</v>
      </c>
      <c r="D13" s="64">
        <v>0</v>
      </c>
      <c r="E13">
        <f t="shared" si="0"/>
        <v>0</v>
      </c>
    </row>
    <row r="14" spans="1:5">
      <c r="A14" s="57">
        <v>279</v>
      </c>
      <c r="B14" s="40" t="s">
        <v>27</v>
      </c>
      <c r="C14" s="57">
        <v>0</v>
      </c>
      <c r="D14" s="64">
        <v>0</v>
      </c>
      <c r="E14">
        <f t="shared" si="0"/>
        <v>0</v>
      </c>
    </row>
    <row r="15" spans="1:5">
      <c r="A15" s="57">
        <v>112</v>
      </c>
      <c r="B15" s="40" t="s">
        <v>27</v>
      </c>
      <c r="C15" s="57">
        <v>0.3</v>
      </c>
      <c r="D15" s="64">
        <v>0.33333333329999998</v>
      </c>
      <c r="E15">
        <f t="shared" si="0"/>
        <v>5.4799678915819716E-2</v>
      </c>
    </row>
    <row r="16" spans="1:5">
      <c r="A16" s="57">
        <v>200</v>
      </c>
      <c r="B16" s="40" t="s">
        <v>27</v>
      </c>
      <c r="C16" s="57">
        <v>0.3</v>
      </c>
      <c r="D16" s="64">
        <v>0.33333333329999998</v>
      </c>
      <c r="E16">
        <f t="shared" si="0"/>
        <v>5.4799678915819716E-2</v>
      </c>
    </row>
    <row r="17" spans="1:5">
      <c r="A17" s="57">
        <v>111</v>
      </c>
      <c r="B17" s="40" t="s">
        <v>27</v>
      </c>
      <c r="C17" s="57">
        <v>0.5</v>
      </c>
      <c r="D17" s="64">
        <v>0.4082482905</v>
      </c>
      <c r="E17">
        <f t="shared" si="0"/>
        <v>7.0769736662213617E-2</v>
      </c>
    </row>
    <row r="18" spans="1:5">
      <c r="A18" s="57">
        <v>146</v>
      </c>
      <c r="B18" s="40" t="s">
        <v>27</v>
      </c>
      <c r="C18" s="57">
        <v>0.5</v>
      </c>
      <c r="D18" s="64">
        <v>0.4082482905</v>
      </c>
      <c r="E18">
        <f t="shared" si="0"/>
        <v>7.0769736662213617E-2</v>
      </c>
    </row>
    <row r="19" spans="1:5">
      <c r="A19" s="57">
        <v>199</v>
      </c>
      <c r="B19" s="40" t="s">
        <v>27</v>
      </c>
      <c r="C19" s="57">
        <v>0.5</v>
      </c>
      <c r="D19" s="64">
        <v>0.4082482905</v>
      </c>
      <c r="E19">
        <f t="shared" si="0"/>
        <v>7.0769736662213617E-2</v>
      </c>
    </row>
    <row r="20" spans="1:5">
      <c r="A20" s="57">
        <v>106</v>
      </c>
      <c r="B20" s="40" t="s">
        <v>27</v>
      </c>
      <c r="C20" s="57">
        <v>0.7</v>
      </c>
      <c r="D20" s="64">
        <v>0.66666666669999997</v>
      </c>
      <c r="E20">
        <f t="shared" si="0"/>
        <v>8.3763921749666764E-2</v>
      </c>
    </row>
    <row r="21" spans="1:5">
      <c r="A21" s="57">
        <v>157</v>
      </c>
      <c r="B21" s="40" t="s">
        <v>27</v>
      </c>
      <c r="C21" s="57">
        <v>0.7</v>
      </c>
      <c r="D21" s="64">
        <v>0.66666666669999997</v>
      </c>
      <c r="E21">
        <f t="shared" si="0"/>
        <v>8.3763921749666764E-2</v>
      </c>
    </row>
    <row r="22" spans="1:5">
      <c r="A22" s="57">
        <v>165</v>
      </c>
      <c r="B22" s="40" t="s">
        <v>27</v>
      </c>
      <c r="C22" s="57">
        <v>0.7</v>
      </c>
      <c r="D22" s="64">
        <v>0.66666666669999997</v>
      </c>
      <c r="E22">
        <f t="shared" si="0"/>
        <v>8.3763921749666764E-2</v>
      </c>
    </row>
    <row r="23" spans="1:5">
      <c r="A23" s="57">
        <v>185</v>
      </c>
      <c r="B23" s="40" t="s">
        <v>27</v>
      </c>
      <c r="C23" s="57">
        <v>0.7</v>
      </c>
      <c r="D23" s="64">
        <v>0.33333333329999998</v>
      </c>
      <c r="E23">
        <f t="shared" si="0"/>
        <v>8.3763921749666764E-2</v>
      </c>
    </row>
    <row r="24" spans="1:5">
      <c r="A24" s="57">
        <v>167</v>
      </c>
      <c r="B24" s="40" t="s">
        <v>27</v>
      </c>
      <c r="C24" s="57">
        <v>0.8</v>
      </c>
      <c r="D24" s="64">
        <v>0.38188130790000002</v>
      </c>
      <c r="E24">
        <f t="shared" si="0"/>
        <v>8.9562407439444894E-2</v>
      </c>
    </row>
    <row r="25" spans="1:5">
      <c r="A25" s="57">
        <v>36</v>
      </c>
      <c r="B25" s="40" t="s">
        <v>27</v>
      </c>
      <c r="C25" s="57">
        <v>1</v>
      </c>
      <c r="D25" s="64">
        <v>1</v>
      </c>
      <c r="E25">
        <f t="shared" si="0"/>
        <v>0.1001674211615598</v>
      </c>
    </row>
    <row r="26" spans="1:5">
      <c r="A26" s="57">
        <v>93</v>
      </c>
      <c r="B26" s="40" t="s">
        <v>27</v>
      </c>
      <c r="C26" s="57">
        <v>1</v>
      </c>
      <c r="D26" s="64">
        <v>1</v>
      </c>
      <c r="E26">
        <f t="shared" si="0"/>
        <v>0.1001674211615598</v>
      </c>
    </row>
    <row r="27" spans="1:5">
      <c r="A27" s="57">
        <v>142</v>
      </c>
      <c r="B27" s="40" t="s">
        <v>27</v>
      </c>
      <c r="C27" s="57">
        <v>1</v>
      </c>
      <c r="D27" s="64">
        <v>0.57735026919999999</v>
      </c>
      <c r="E27">
        <f t="shared" si="0"/>
        <v>0.1001674211615598</v>
      </c>
    </row>
    <row r="28" spans="1:5">
      <c r="A28" s="57">
        <v>171</v>
      </c>
      <c r="B28" s="40" t="s">
        <v>27</v>
      </c>
      <c r="C28" s="57">
        <v>1</v>
      </c>
      <c r="D28" s="64"/>
      <c r="E28">
        <f t="shared" si="0"/>
        <v>0.1001674211615598</v>
      </c>
    </row>
    <row r="29" spans="1:5">
      <c r="A29" s="57">
        <v>191</v>
      </c>
      <c r="B29" s="40" t="s">
        <v>27</v>
      </c>
      <c r="C29" s="57">
        <v>1</v>
      </c>
      <c r="D29" s="64">
        <v>0.57735026919999999</v>
      </c>
      <c r="E29">
        <f t="shared" si="0"/>
        <v>0.1001674211615598</v>
      </c>
    </row>
    <row r="30" spans="1:5">
      <c r="A30" s="57">
        <v>294</v>
      </c>
      <c r="B30" s="40" t="s">
        <v>27</v>
      </c>
      <c r="C30" s="57">
        <v>1</v>
      </c>
      <c r="D30" s="64"/>
      <c r="E30">
        <f t="shared" si="0"/>
        <v>0.1001674211615598</v>
      </c>
    </row>
    <row r="31" spans="1:5">
      <c r="A31" s="57">
        <v>196</v>
      </c>
      <c r="B31" s="40" t="s">
        <v>27</v>
      </c>
      <c r="C31" s="57">
        <v>1.1000000000000001</v>
      </c>
      <c r="D31" s="64">
        <v>0.90721842330000002</v>
      </c>
      <c r="E31">
        <f t="shared" si="0"/>
        <v>0.10507412451222858</v>
      </c>
    </row>
    <row r="32" spans="1:5">
      <c r="A32" s="57">
        <v>159</v>
      </c>
      <c r="B32" s="40" t="s">
        <v>27</v>
      </c>
      <c r="C32" s="57">
        <v>1.2</v>
      </c>
      <c r="D32" s="64">
        <v>0.22222222220000001</v>
      </c>
      <c r="E32">
        <f t="shared" si="0"/>
        <v>0.10976479212496471</v>
      </c>
    </row>
    <row r="33" spans="1:5">
      <c r="A33" s="57">
        <v>3</v>
      </c>
      <c r="B33" s="40" t="s">
        <v>27</v>
      </c>
      <c r="C33" s="57">
        <v>1.3</v>
      </c>
      <c r="D33" s="64">
        <v>0.88191710369999998</v>
      </c>
      <c r="E33">
        <f t="shared" si="0"/>
        <v>0.11426603697381206</v>
      </c>
    </row>
    <row r="34" spans="1:5">
      <c r="A34" s="57">
        <v>77</v>
      </c>
      <c r="B34" s="40" t="s">
        <v>27</v>
      </c>
      <c r="C34" s="57">
        <v>1.3</v>
      </c>
      <c r="D34" s="64">
        <v>0.66666666669999997</v>
      </c>
      <c r="E34">
        <f t="shared" si="0"/>
        <v>0.11426603697381206</v>
      </c>
    </row>
    <row r="35" spans="1:5">
      <c r="A35" s="57">
        <v>163</v>
      </c>
      <c r="B35" s="40" t="s">
        <v>27</v>
      </c>
      <c r="C35" s="57">
        <v>1.3</v>
      </c>
      <c r="D35" s="64">
        <v>0.88191710369999998</v>
      </c>
      <c r="E35">
        <f t="shared" si="0"/>
        <v>0.11426603697381206</v>
      </c>
    </row>
    <row r="36" spans="1:5">
      <c r="A36" s="57">
        <v>101</v>
      </c>
      <c r="B36" s="40" t="s">
        <v>27</v>
      </c>
      <c r="C36" s="57">
        <v>1.4</v>
      </c>
      <c r="D36" s="64">
        <v>1.166423687</v>
      </c>
      <c r="E36">
        <f t="shared" si="0"/>
        <v>0.11859943334659401</v>
      </c>
    </row>
    <row r="37" spans="1:5">
      <c r="A37" s="57">
        <v>312</v>
      </c>
      <c r="B37" s="40" t="s">
        <v>27</v>
      </c>
      <c r="C37" s="57">
        <v>1.4</v>
      </c>
      <c r="D37" s="64">
        <v>1.134023029</v>
      </c>
      <c r="E37">
        <f t="shared" si="0"/>
        <v>0.11859943334659401</v>
      </c>
    </row>
    <row r="38" spans="1:5">
      <c r="A38" s="57">
        <v>137</v>
      </c>
      <c r="B38" s="40" t="s">
        <v>27</v>
      </c>
      <c r="C38" s="57">
        <v>1.5</v>
      </c>
      <c r="D38" s="64">
        <v>1.224744871</v>
      </c>
      <c r="E38">
        <f t="shared" si="0"/>
        <v>0.12278275875764601</v>
      </c>
    </row>
    <row r="39" spans="1:5">
      <c r="A39" s="57">
        <v>154</v>
      </c>
      <c r="B39" s="40" t="s">
        <v>27</v>
      </c>
      <c r="C39" s="57">
        <v>1.5</v>
      </c>
      <c r="D39" s="64">
        <v>1.224744871</v>
      </c>
      <c r="E39">
        <f t="shared" si="0"/>
        <v>0.12278275875764601</v>
      </c>
    </row>
    <row r="40" spans="1:5">
      <c r="A40" s="57">
        <v>53</v>
      </c>
      <c r="B40" s="40" t="s">
        <v>27</v>
      </c>
      <c r="C40" s="57">
        <v>1.7</v>
      </c>
      <c r="D40" s="64">
        <v>1.2018504249999999</v>
      </c>
      <c r="E40">
        <f t="shared" si="0"/>
        <v>0.13075632458015415</v>
      </c>
    </row>
    <row r="41" spans="1:5">
      <c r="A41" s="57">
        <v>123</v>
      </c>
      <c r="B41" s="40" t="s">
        <v>27</v>
      </c>
      <c r="C41" s="57">
        <v>1.7</v>
      </c>
      <c r="D41" s="64"/>
      <c r="E41">
        <f t="shared" si="0"/>
        <v>0.13075632458015415</v>
      </c>
    </row>
    <row r="42" spans="1:5">
      <c r="A42" s="57">
        <v>130</v>
      </c>
      <c r="B42" s="40" t="s">
        <v>27</v>
      </c>
      <c r="C42" s="57">
        <v>1.7</v>
      </c>
      <c r="D42" s="64">
        <v>0.88191710369999998</v>
      </c>
      <c r="E42">
        <f t="shared" si="0"/>
        <v>0.13075632458015415</v>
      </c>
    </row>
    <row r="43" spans="1:5">
      <c r="A43" s="57">
        <v>192</v>
      </c>
      <c r="B43" s="40" t="s">
        <v>27</v>
      </c>
      <c r="C43" s="57">
        <v>1.7</v>
      </c>
      <c r="D43" s="64">
        <v>1.6666666670000001</v>
      </c>
      <c r="E43">
        <f t="shared" si="0"/>
        <v>0.13075632458015415</v>
      </c>
    </row>
    <row r="44" spans="1:5">
      <c r="A44" s="57">
        <v>125</v>
      </c>
      <c r="B44" s="40" t="s">
        <v>27</v>
      </c>
      <c r="C44" s="57">
        <v>1.8</v>
      </c>
      <c r="D44" s="64">
        <v>1.1649042759999999</v>
      </c>
      <c r="E44">
        <f t="shared" si="0"/>
        <v>0.13456986643727625</v>
      </c>
    </row>
    <row r="45" spans="1:5">
      <c r="A45" s="57">
        <v>127</v>
      </c>
      <c r="B45" s="40" t="s">
        <v>27</v>
      </c>
      <c r="C45" s="57">
        <v>1.8</v>
      </c>
      <c r="D45" s="64">
        <v>0.60795930170000001</v>
      </c>
      <c r="E45">
        <f t="shared" si="0"/>
        <v>0.13456986643727625</v>
      </c>
    </row>
    <row r="46" spans="1:5">
      <c r="A46" s="57">
        <v>174</v>
      </c>
      <c r="B46" s="40" t="s">
        <v>27</v>
      </c>
      <c r="C46" s="57">
        <v>1.8</v>
      </c>
      <c r="D46" s="64"/>
      <c r="E46">
        <f t="shared" si="0"/>
        <v>0.13456986643727625</v>
      </c>
    </row>
    <row r="47" spans="1:5">
      <c r="A47" s="57">
        <v>124</v>
      </c>
      <c r="B47" s="40" t="s">
        <v>27</v>
      </c>
      <c r="C47" s="57">
        <v>1.9</v>
      </c>
      <c r="D47" s="64">
        <v>1.904761905</v>
      </c>
      <c r="E47">
        <f t="shared" si="0"/>
        <v>0.1382807571902635</v>
      </c>
    </row>
    <row r="48" spans="1:5">
      <c r="A48" s="57">
        <v>54</v>
      </c>
      <c r="B48" s="40" t="s">
        <v>27</v>
      </c>
      <c r="C48" s="57">
        <v>2</v>
      </c>
      <c r="D48" s="64">
        <v>1</v>
      </c>
      <c r="E48">
        <f t="shared" si="0"/>
        <v>0.14189705460416391</v>
      </c>
    </row>
    <row r="49" spans="1:5">
      <c r="A49" s="57">
        <v>115</v>
      </c>
      <c r="B49" s="40" t="s">
        <v>27</v>
      </c>
      <c r="C49" s="57">
        <v>2</v>
      </c>
      <c r="D49" s="64">
        <v>1.1547005379999999</v>
      </c>
      <c r="E49">
        <f t="shared" si="0"/>
        <v>0.14189705460416391</v>
      </c>
    </row>
    <row r="50" spans="1:5">
      <c r="A50" s="57">
        <v>136</v>
      </c>
      <c r="B50" s="40" t="s">
        <v>27</v>
      </c>
      <c r="C50" s="57">
        <v>2</v>
      </c>
      <c r="D50" s="64">
        <v>1.5275252319999999</v>
      </c>
      <c r="E50">
        <f t="shared" si="0"/>
        <v>0.14189705460416391</v>
      </c>
    </row>
    <row r="51" spans="1:5">
      <c r="A51" s="57">
        <v>138</v>
      </c>
      <c r="B51" s="40" t="s">
        <v>27</v>
      </c>
      <c r="C51" s="57">
        <v>2</v>
      </c>
      <c r="D51" s="64"/>
      <c r="E51">
        <f t="shared" si="0"/>
        <v>0.14189705460416391</v>
      </c>
    </row>
    <row r="52" spans="1:5">
      <c r="A52" s="57">
        <v>147</v>
      </c>
      <c r="B52" s="40" t="s">
        <v>27</v>
      </c>
      <c r="C52" s="57">
        <v>2</v>
      </c>
      <c r="D52" s="64">
        <v>0</v>
      </c>
      <c r="E52">
        <f t="shared" si="0"/>
        <v>0.14189705460416391</v>
      </c>
    </row>
    <row r="53" spans="1:5">
      <c r="A53" s="57">
        <v>176</v>
      </c>
      <c r="B53" s="40" t="s">
        <v>27</v>
      </c>
      <c r="C53" s="57">
        <v>2</v>
      </c>
      <c r="D53" s="64">
        <v>0.57735026919999999</v>
      </c>
      <c r="E53">
        <f t="shared" si="0"/>
        <v>0.14189705460416391</v>
      </c>
    </row>
    <row r="54" spans="1:5">
      <c r="A54" s="57">
        <v>193</v>
      </c>
      <c r="B54" s="40" t="s">
        <v>27</v>
      </c>
      <c r="C54" s="57">
        <v>2</v>
      </c>
      <c r="D54" s="64">
        <v>1.5275252319999999</v>
      </c>
      <c r="E54">
        <f t="shared" si="0"/>
        <v>0.14189705460416391</v>
      </c>
    </row>
    <row r="55" spans="1:5">
      <c r="A55" s="57">
        <v>194</v>
      </c>
      <c r="B55" s="40" t="s">
        <v>27</v>
      </c>
      <c r="C55" s="57">
        <v>2</v>
      </c>
      <c r="D55" s="64">
        <v>1.9900497509999999</v>
      </c>
      <c r="E55">
        <f t="shared" si="0"/>
        <v>0.14189705460416391</v>
      </c>
    </row>
    <row r="56" spans="1:5">
      <c r="A56" s="57">
        <v>227</v>
      </c>
      <c r="B56" s="40" t="s">
        <v>27</v>
      </c>
      <c r="C56" s="57">
        <v>2</v>
      </c>
      <c r="D56" s="64">
        <v>0.81649658089999999</v>
      </c>
      <c r="E56">
        <f t="shared" si="0"/>
        <v>0.14189705460416391</v>
      </c>
    </row>
    <row r="57" spans="1:5">
      <c r="A57" s="57">
        <v>274</v>
      </c>
      <c r="B57" s="40" t="s">
        <v>27</v>
      </c>
      <c r="C57" s="57">
        <v>2</v>
      </c>
      <c r="D57" s="64">
        <v>1</v>
      </c>
      <c r="E57">
        <f t="shared" si="0"/>
        <v>0.14189705460416391</v>
      </c>
    </row>
    <row r="58" spans="1:5">
      <c r="A58" s="57">
        <v>28</v>
      </c>
      <c r="B58" s="40" t="s">
        <v>27</v>
      </c>
      <c r="C58" s="57">
        <v>2.2999999999999998</v>
      </c>
      <c r="D58" s="64">
        <v>1.2018504249999999</v>
      </c>
      <c r="E58">
        <f t="shared" si="0"/>
        <v>0.15224496336413901</v>
      </c>
    </row>
    <row r="59" spans="1:5">
      <c r="A59" s="57">
        <v>37</v>
      </c>
      <c r="B59" s="40" t="s">
        <v>27</v>
      </c>
      <c r="C59" s="57">
        <v>2.2999999999999998</v>
      </c>
      <c r="D59" s="64">
        <v>0.33333333329999998</v>
      </c>
      <c r="E59">
        <f t="shared" si="0"/>
        <v>0.15224496336413901</v>
      </c>
    </row>
    <row r="60" spans="1:5">
      <c r="A60" s="57">
        <v>87</v>
      </c>
      <c r="B60" s="40" t="s">
        <v>27</v>
      </c>
      <c r="C60" s="57">
        <v>2.2999999999999998</v>
      </c>
      <c r="D60" s="64">
        <v>1.3333333329999999</v>
      </c>
      <c r="E60">
        <f t="shared" si="0"/>
        <v>0.15224496336413901</v>
      </c>
    </row>
    <row r="61" spans="1:5">
      <c r="A61" s="57">
        <v>195</v>
      </c>
      <c r="B61" s="40" t="s">
        <v>27</v>
      </c>
      <c r="C61" s="57">
        <v>2.2999999999999998</v>
      </c>
      <c r="D61" s="64">
        <v>1.846092957</v>
      </c>
      <c r="E61">
        <f t="shared" si="0"/>
        <v>0.15224496336413901</v>
      </c>
    </row>
    <row r="62" spans="1:5">
      <c r="A62" s="57">
        <v>214</v>
      </c>
      <c r="B62" s="40" t="s">
        <v>27</v>
      </c>
      <c r="C62" s="57">
        <v>2.2999999999999998</v>
      </c>
      <c r="D62" s="64">
        <v>1.4529663150000001</v>
      </c>
      <c r="E62">
        <f t="shared" si="0"/>
        <v>0.15224496336413901</v>
      </c>
    </row>
    <row r="63" spans="1:5">
      <c r="A63" s="57">
        <v>47</v>
      </c>
      <c r="B63" s="40" t="s">
        <v>27</v>
      </c>
      <c r="C63" s="57">
        <v>2.5</v>
      </c>
      <c r="D63" s="64">
        <v>1.224744871</v>
      </c>
      <c r="E63">
        <f t="shared" si="0"/>
        <v>0.15878021464576067</v>
      </c>
    </row>
    <row r="64" spans="1:5">
      <c r="A64" s="57">
        <v>95</v>
      </c>
      <c r="B64" s="40" t="s">
        <v>27</v>
      </c>
      <c r="C64" s="57">
        <v>2.5</v>
      </c>
      <c r="D64" s="64">
        <v>2.041241452</v>
      </c>
      <c r="E64">
        <f t="shared" si="0"/>
        <v>0.15878021464576067</v>
      </c>
    </row>
    <row r="65" spans="1:5">
      <c r="A65" s="57">
        <v>293</v>
      </c>
      <c r="B65" s="40" t="s">
        <v>27</v>
      </c>
      <c r="C65" s="57">
        <v>2.5</v>
      </c>
      <c r="D65" s="64">
        <v>1.224744871</v>
      </c>
      <c r="E65">
        <f t="shared" si="0"/>
        <v>0.15878021464576067</v>
      </c>
    </row>
    <row r="66" spans="1:5">
      <c r="A66" s="57">
        <v>275</v>
      </c>
      <c r="B66" s="40" t="s">
        <v>27</v>
      </c>
      <c r="C66" s="57">
        <v>2.6</v>
      </c>
      <c r="D66" s="64">
        <v>1.448276793</v>
      </c>
      <c r="E66">
        <f t="shared" ref="E66:E129" si="1">ASIN(SQRT(C66/100))</f>
        <v>0.16195218790248178</v>
      </c>
    </row>
    <row r="67" spans="1:5">
      <c r="A67" s="57">
        <v>89</v>
      </c>
      <c r="B67" s="40" t="s">
        <v>27</v>
      </c>
      <c r="C67" s="57">
        <v>2.7</v>
      </c>
      <c r="D67" s="64">
        <v>0.88191710369999998</v>
      </c>
      <c r="E67">
        <f t="shared" si="1"/>
        <v>0.16506532381642569</v>
      </c>
    </row>
    <row r="68" spans="1:5">
      <c r="A68" s="57">
        <v>121</v>
      </c>
      <c r="B68" s="40" t="s">
        <v>27</v>
      </c>
      <c r="C68" s="57">
        <v>2.7</v>
      </c>
      <c r="D68" s="64">
        <v>2.1858128410000002</v>
      </c>
      <c r="E68">
        <f t="shared" si="1"/>
        <v>0.16506532381642569</v>
      </c>
    </row>
    <row r="69" spans="1:5">
      <c r="A69" s="57">
        <v>292</v>
      </c>
      <c r="B69" s="40" t="s">
        <v>27</v>
      </c>
      <c r="C69" s="57">
        <v>2.7</v>
      </c>
      <c r="D69" s="64">
        <v>0.33333333329999998</v>
      </c>
      <c r="E69">
        <f t="shared" si="1"/>
        <v>0.16506532381642569</v>
      </c>
    </row>
    <row r="70" spans="1:5">
      <c r="A70" s="57">
        <v>235</v>
      </c>
      <c r="B70" s="40" t="s">
        <v>27</v>
      </c>
      <c r="C70" s="57">
        <v>2.8</v>
      </c>
      <c r="D70" s="64">
        <v>0.74839207839999999</v>
      </c>
      <c r="E70">
        <f t="shared" si="1"/>
        <v>0.1681228942962163</v>
      </c>
    </row>
    <row r="71" spans="1:5">
      <c r="A71" s="57">
        <v>40</v>
      </c>
      <c r="B71" s="40" t="s">
        <v>27</v>
      </c>
      <c r="C71" s="57">
        <v>2.9</v>
      </c>
      <c r="D71" s="64">
        <v>0.36510009719999997</v>
      </c>
      <c r="E71">
        <f t="shared" si="1"/>
        <v>0.17112788110676316</v>
      </c>
    </row>
    <row r="72" spans="1:5">
      <c r="A72" s="57">
        <v>10</v>
      </c>
      <c r="B72" s="40" t="s">
        <v>27</v>
      </c>
      <c r="C72" s="57">
        <v>3</v>
      </c>
      <c r="D72" s="64">
        <v>0.57735026919999999</v>
      </c>
      <c r="E72">
        <f t="shared" si="1"/>
        <v>0.17408301063648043</v>
      </c>
    </row>
    <row r="73" spans="1:5">
      <c r="A73" s="57">
        <v>30</v>
      </c>
      <c r="B73" s="40" t="s">
        <v>27</v>
      </c>
      <c r="C73" s="57">
        <v>3</v>
      </c>
      <c r="D73" s="64">
        <v>0.81649658089999999</v>
      </c>
      <c r="E73">
        <f t="shared" si="1"/>
        <v>0.17408301063648043</v>
      </c>
    </row>
    <row r="74" spans="1:5">
      <c r="A74" s="57">
        <v>118</v>
      </c>
      <c r="B74" s="40" t="s">
        <v>27</v>
      </c>
      <c r="C74" s="57">
        <v>3</v>
      </c>
      <c r="D74" s="64">
        <v>2.5166114780000002</v>
      </c>
      <c r="E74">
        <f t="shared" si="1"/>
        <v>0.17408301063648043</v>
      </c>
    </row>
    <row r="75" spans="1:5">
      <c r="A75" s="57">
        <v>132</v>
      </c>
      <c r="B75" s="40" t="s">
        <v>27</v>
      </c>
      <c r="C75" s="57">
        <v>3</v>
      </c>
      <c r="D75" s="64">
        <v>0.57735026919999999</v>
      </c>
      <c r="E75">
        <f t="shared" si="1"/>
        <v>0.17408301063648043</v>
      </c>
    </row>
    <row r="76" spans="1:5">
      <c r="A76" s="57">
        <v>182</v>
      </c>
      <c r="B76" s="40" t="s">
        <v>27</v>
      </c>
      <c r="C76" s="57">
        <v>3</v>
      </c>
      <c r="D76" s="64">
        <v>1</v>
      </c>
      <c r="E76">
        <f t="shared" si="1"/>
        <v>0.17408301063648043</v>
      </c>
    </row>
    <row r="77" spans="1:5">
      <c r="A77" s="57">
        <v>198</v>
      </c>
      <c r="B77" s="40" t="s">
        <v>27</v>
      </c>
      <c r="C77" s="57">
        <v>3</v>
      </c>
      <c r="D77" s="64">
        <v>2.449489743</v>
      </c>
      <c r="E77">
        <f t="shared" si="1"/>
        <v>0.17408301063648043</v>
      </c>
    </row>
    <row r="78" spans="1:5">
      <c r="A78" s="57">
        <v>267</v>
      </c>
      <c r="B78" s="40" t="s">
        <v>27</v>
      </c>
      <c r="C78" s="57">
        <v>3</v>
      </c>
      <c r="D78" s="64"/>
      <c r="E78">
        <f t="shared" si="1"/>
        <v>0.17408301063648043</v>
      </c>
    </row>
    <row r="79" spans="1:5">
      <c r="A79" s="57">
        <v>298</v>
      </c>
      <c r="B79" s="40" t="s">
        <v>27</v>
      </c>
      <c r="C79" s="57">
        <v>3</v>
      </c>
      <c r="D79" s="64">
        <v>0.57735026919999999</v>
      </c>
      <c r="E79">
        <f t="shared" si="1"/>
        <v>0.17408301063648043</v>
      </c>
    </row>
    <row r="80" spans="1:5">
      <c r="A80" s="57">
        <v>319</v>
      </c>
      <c r="B80" s="40" t="s">
        <v>27</v>
      </c>
      <c r="C80" s="57">
        <v>3</v>
      </c>
      <c r="D80" s="64">
        <v>1.5275252319999999</v>
      </c>
      <c r="E80">
        <f t="shared" si="1"/>
        <v>0.17408301063648043</v>
      </c>
    </row>
    <row r="81" spans="1:5">
      <c r="A81" s="57">
        <v>133</v>
      </c>
      <c r="B81" s="40" t="s">
        <v>27</v>
      </c>
      <c r="C81" s="57">
        <v>3.1</v>
      </c>
      <c r="D81" s="64">
        <v>2.1606897890000001</v>
      </c>
      <c r="E81">
        <f t="shared" si="1"/>
        <v>0.17699078348623623</v>
      </c>
    </row>
    <row r="82" spans="1:5">
      <c r="A82" s="57">
        <v>170</v>
      </c>
      <c r="B82" s="40" t="s">
        <v>27</v>
      </c>
      <c r="C82" s="57">
        <v>3.1</v>
      </c>
      <c r="D82" s="64">
        <v>1.438063702</v>
      </c>
      <c r="E82">
        <f t="shared" si="1"/>
        <v>0.17699078348623623</v>
      </c>
    </row>
    <row r="83" spans="1:5">
      <c r="A83" s="57">
        <v>149</v>
      </c>
      <c r="B83" s="40" t="s">
        <v>27</v>
      </c>
      <c r="C83" s="57">
        <v>3.2</v>
      </c>
      <c r="D83" s="64">
        <v>1.92770573</v>
      </c>
      <c r="E83">
        <f t="shared" si="1"/>
        <v>0.17985349979247828</v>
      </c>
    </row>
    <row r="84" spans="1:5">
      <c r="A84" s="57">
        <v>26</v>
      </c>
      <c r="B84" s="40" t="s">
        <v>27</v>
      </c>
      <c r="C84" s="57">
        <v>3.3</v>
      </c>
      <c r="D84" s="64">
        <v>0.88191710369999998</v>
      </c>
      <c r="E84">
        <f t="shared" si="1"/>
        <v>0.1826732810128579</v>
      </c>
    </row>
    <row r="85" spans="1:5">
      <c r="A85" s="57">
        <v>39</v>
      </c>
      <c r="B85" s="40" t="s">
        <v>27</v>
      </c>
      <c r="C85" s="57">
        <v>3.3</v>
      </c>
      <c r="D85" s="64">
        <v>2.8480012480000001</v>
      </c>
      <c r="E85">
        <f t="shared" si="1"/>
        <v>0.1826732810128579</v>
      </c>
    </row>
    <row r="86" spans="1:5">
      <c r="A86" s="57">
        <v>67</v>
      </c>
      <c r="B86" s="40" t="s">
        <v>27</v>
      </c>
      <c r="C86" s="57">
        <v>3.3</v>
      </c>
      <c r="D86" s="64">
        <v>1.2018504249999999</v>
      </c>
      <c r="E86">
        <f t="shared" si="1"/>
        <v>0.1826732810128579</v>
      </c>
    </row>
    <row r="87" spans="1:5">
      <c r="A87" s="57">
        <v>75</v>
      </c>
      <c r="B87" s="40" t="s">
        <v>27</v>
      </c>
      <c r="C87" s="57">
        <v>3.3</v>
      </c>
      <c r="D87" s="64">
        <v>0.66666666669999997</v>
      </c>
      <c r="E87">
        <f t="shared" si="1"/>
        <v>0.1826732810128579</v>
      </c>
    </row>
    <row r="88" spans="1:5">
      <c r="A88" s="57">
        <v>82</v>
      </c>
      <c r="B88" s="40" t="s">
        <v>27</v>
      </c>
      <c r="C88" s="57">
        <v>3.3</v>
      </c>
      <c r="D88" s="64">
        <v>1.4529663150000001</v>
      </c>
      <c r="E88">
        <f t="shared" si="1"/>
        <v>0.1826732810128579</v>
      </c>
    </row>
    <row r="89" spans="1:5">
      <c r="A89" s="57">
        <v>107</v>
      </c>
      <c r="B89" s="40" t="s">
        <v>27</v>
      </c>
      <c r="C89" s="57">
        <v>3.3</v>
      </c>
      <c r="D89" s="64">
        <v>0.89886378509999998</v>
      </c>
      <c r="E89">
        <f t="shared" si="1"/>
        <v>0.1826732810128579</v>
      </c>
    </row>
    <row r="90" spans="1:5">
      <c r="A90" s="57">
        <v>158</v>
      </c>
      <c r="B90" s="40" t="s">
        <v>27</v>
      </c>
      <c r="C90" s="57">
        <v>3.3</v>
      </c>
      <c r="D90" s="64">
        <v>1.6666666670000001</v>
      </c>
      <c r="E90">
        <f t="shared" si="1"/>
        <v>0.1826732810128579</v>
      </c>
    </row>
    <row r="91" spans="1:5">
      <c r="A91" s="57">
        <v>162</v>
      </c>
      <c r="B91" s="40" t="s">
        <v>27</v>
      </c>
      <c r="C91" s="57">
        <v>3.3</v>
      </c>
      <c r="D91" s="64">
        <v>2.7216552699999998</v>
      </c>
      <c r="E91">
        <f t="shared" si="1"/>
        <v>0.1826732810128579</v>
      </c>
    </row>
    <row r="92" spans="1:5">
      <c r="A92" s="57">
        <v>181</v>
      </c>
      <c r="B92" s="40" t="s">
        <v>27</v>
      </c>
      <c r="C92" s="57">
        <v>3.3</v>
      </c>
      <c r="D92" s="64">
        <v>2.02758751</v>
      </c>
      <c r="E92">
        <f t="shared" si="1"/>
        <v>0.1826732810128579</v>
      </c>
    </row>
    <row r="93" spans="1:5">
      <c r="A93" s="57">
        <v>131</v>
      </c>
      <c r="B93" s="40" t="s">
        <v>27</v>
      </c>
      <c r="C93" s="57">
        <v>3.4</v>
      </c>
      <c r="D93" s="64"/>
      <c r="E93">
        <f t="shared" si="1"/>
        <v>0.18545208876013611</v>
      </c>
    </row>
    <row r="94" spans="1:5">
      <c r="A94" s="57">
        <v>189</v>
      </c>
      <c r="B94" s="40" t="s">
        <v>27</v>
      </c>
      <c r="C94" s="57">
        <v>3.4</v>
      </c>
      <c r="D94" s="64">
        <v>1.924599084</v>
      </c>
      <c r="E94">
        <f t="shared" si="1"/>
        <v>0.18545208876013611</v>
      </c>
    </row>
    <row r="95" spans="1:5">
      <c r="A95" s="57">
        <v>302</v>
      </c>
      <c r="B95" s="40" t="s">
        <v>27</v>
      </c>
      <c r="C95" s="57">
        <v>3.5</v>
      </c>
      <c r="D95" s="64">
        <v>2.041241452</v>
      </c>
      <c r="E95">
        <f t="shared" si="1"/>
        <v>0.18819174115886411</v>
      </c>
    </row>
    <row r="96" spans="1:5">
      <c r="A96" s="57">
        <v>13</v>
      </c>
      <c r="B96" s="40" t="s">
        <v>27</v>
      </c>
      <c r="C96" s="57">
        <v>3.7</v>
      </c>
      <c r="D96" s="64">
        <v>1.4529663150000001</v>
      </c>
      <c r="E96">
        <f t="shared" si="1"/>
        <v>0.19356021879313814</v>
      </c>
    </row>
    <row r="97" spans="1:5">
      <c r="A97" s="57">
        <v>57</v>
      </c>
      <c r="B97" s="40" t="s">
        <v>27</v>
      </c>
      <c r="C97" s="57">
        <v>3.7</v>
      </c>
      <c r="D97" s="64">
        <v>1.4529663150000001</v>
      </c>
      <c r="E97">
        <f t="shared" si="1"/>
        <v>0.19356021879313814</v>
      </c>
    </row>
    <row r="98" spans="1:5">
      <c r="A98" s="57">
        <v>69</v>
      </c>
      <c r="B98" s="40" t="s">
        <v>27</v>
      </c>
      <c r="C98" s="57">
        <v>3.7</v>
      </c>
      <c r="D98" s="64">
        <v>1.2018504249999999</v>
      </c>
      <c r="E98">
        <f t="shared" si="1"/>
        <v>0.19356021879313814</v>
      </c>
    </row>
    <row r="99" spans="1:5">
      <c r="A99" s="57">
        <v>145</v>
      </c>
      <c r="B99" s="40" t="s">
        <v>27</v>
      </c>
      <c r="C99" s="57">
        <v>3.7</v>
      </c>
      <c r="D99" s="64">
        <v>1.2018504249999999</v>
      </c>
      <c r="E99">
        <f t="shared" si="1"/>
        <v>0.19356021879313814</v>
      </c>
    </row>
    <row r="100" spans="1:5">
      <c r="A100" s="57">
        <v>180</v>
      </c>
      <c r="B100" s="40" t="s">
        <v>27</v>
      </c>
      <c r="C100" s="57">
        <v>3.7</v>
      </c>
      <c r="D100" s="64">
        <v>3.6666666669999999</v>
      </c>
      <c r="E100">
        <f t="shared" si="1"/>
        <v>0.19356021879313814</v>
      </c>
    </row>
    <row r="101" spans="1:5">
      <c r="A101" s="57">
        <v>280</v>
      </c>
      <c r="B101" s="40" t="s">
        <v>27</v>
      </c>
      <c r="C101" s="57">
        <v>3.7</v>
      </c>
      <c r="D101" s="64">
        <v>1.3333333329999999</v>
      </c>
      <c r="E101">
        <f t="shared" si="1"/>
        <v>0.19356021879313814</v>
      </c>
    </row>
    <row r="102" spans="1:5">
      <c r="A102" s="57">
        <v>9</v>
      </c>
      <c r="B102" s="40" t="s">
        <v>27</v>
      </c>
      <c r="C102" s="57">
        <v>4</v>
      </c>
      <c r="D102" s="64">
        <v>1.5275252319999999</v>
      </c>
      <c r="E102">
        <f t="shared" si="1"/>
        <v>0.20135792079033082</v>
      </c>
    </row>
    <row r="103" spans="1:5">
      <c r="A103" s="57">
        <v>66</v>
      </c>
      <c r="B103" s="40" t="s">
        <v>27</v>
      </c>
      <c r="C103" s="57">
        <v>4</v>
      </c>
      <c r="D103" s="64">
        <v>1.5275252319999999</v>
      </c>
      <c r="E103">
        <f t="shared" si="1"/>
        <v>0.20135792079033082</v>
      </c>
    </row>
    <row r="104" spans="1:5">
      <c r="A104" s="57">
        <v>81</v>
      </c>
      <c r="B104" s="40" t="s">
        <v>27</v>
      </c>
      <c r="C104" s="57">
        <v>4</v>
      </c>
      <c r="D104" s="64">
        <v>1</v>
      </c>
      <c r="E104">
        <f t="shared" si="1"/>
        <v>0.20135792079033082</v>
      </c>
    </row>
    <row r="105" spans="1:5">
      <c r="A105" s="57">
        <v>94</v>
      </c>
      <c r="B105" s="40" t="s">
        <v>27</v>
      </c>
      <c r="C105" s="57">
        <v>4</v>
      </c>
      <c r="D105" s="64">
        <v>3.0550504630000002</v>
      </c>
      <c r="E105">
        <f t="shared" si="1"/>
        <v>0.20135792079033082</v>
      </c>
    </row>
    <row r="106" spans="1:5">
      <c r="A106" s="57">
        <v>104</v>
      </c>
      <c r="B106" s="40" t="s">
        <v>27</v>
      </c>
      <c r="C106" s="57">
        <v>4</v>
      </c>
      <c r="D106" s="64">
        <v>2.5166114780000002</v>
      </c>
      <c r="E106">
        <f t="shared" si="1"/>
        <v>0.20135792079033082</v>
      </c>
    </row>
    <row r="107" spans="1:5">
      <c r="A107" s="57">
        <v>105</v>
      </c>
      <c r="B107" s="40" t="s">
        <v>27</v>
      </c>
      <c r="C107" s="57">
        <v>4</v>
      </c>
      <c r="D107" s="64">
        <v>3</v>
      </c>
      <c r="E107">
        <f t="shared" si="1"/>
        <v>0.20135792079033082</v>
      </c>
    </row>
    <row r="108" spans="1:5">
      <c r="A108" s="57">
        <v>113</v>
      </c>
      <c r="B108" s="40" t="s">
        <v>27</v>
      </c>
      <c r="C108" s="57">
        <v>4</v>
      </c>
      <c r="D108" s="64"/>
      <c r="E108">
        <f t="shared" si="1"/>
        <v>0.20135792079033082</v>
      </c>
    </row>
    <row r="109" spans="1:5">
      <c r="A109" s="57">
        <v>116</v>
      </c>
      <c r="B109" s="40" t="s">
        <v>27</v>
      </c>
      <c r="C109" s="57">
        <v>4</v>
      </c>
      <c r="D109" s="64">
        <v>3.0550504630000002</v>
      </c>
      <c r="E109">
        <f t="shared" si="1"/>
        <v>0.20135792079033082</v>
      </c>
    </row>
    <row r="110" spans="1:5">
      <c r="A110" s="57">
        <v>169</v>
      </c>
      <c r="B110" s="40" t="s">
        <v>27</v>
      </c>
      <c r="C110" s="57">
        <v>4</v>
      </c>
      <c r="D110" s="64">
        <v>1.5275252319999999</v>
      </c>
      <c r="E110">
        <f t="shared" si="1"/>
        <v>0.20135792079033082</v>
      </c>
    </row>
    <row r="111" spans="1:5">
      <c r="A111" s="57">
        <v>186</v>
      </c>
      <c r="B111" s="40" t="s">
        <v>27</v>
      </c>
      <c r="C111" s="57">
        <v>4</v>
      </c>
      <c r="D111" s="64">
        <v>1</v>
      </c>
      <c r="E111">
        <f t="shared" si="1"/>
        <v>0.20135792079033082</v>
      </c>
    </row>
    <row r="112" spans="1:5">
      <c r="A112" s="57">
        <v>220</v>
      </c>
      <c r="B112" s="40" t="s">
        <v>27</v>
      </c>
      <c r="C112" s="57">
        <v>4</v>
      </c>
      <c r="D112" s="64">
        <v>2.0816659990000002</v>
      </c>
      <c r="E112">
        <f t="shared" si="1"/>
        <v>0.20135792079033082</v>
      </c>
    </row>
    <row r="113" spans="1:5">
      <c r="A113" s="57">
        <v>247</v>
      </c>
      <c r="B113" s="40" t="s">
        <v>27</v>
      </c>
      <c r="C113" s="57">
        <v>4</v>
      </c>
      <c r="D113" s="64"/>
      <c r="E113">
        <f t="shared" si="1"/>
        <v>0.20135792079033082</v>
      </c>
    </row>
    <row r="114" spans="1:5">
      <c r="A114" s="57">
        <v>91</v>
      </c>
      <c r="B114" s="40" t="s">
        <v>27</v>
      </c>
      <c r="C114" s="57">
        <v>4.0999999999999996</v>
      </c>
      <c r="D114" s="64">
        <v>1.4457792979999999</v>
      </c>
      <c r="E114">
        <f t="shared" si="1"/>
        <v>0.20389438103477903</v>
      </c>
    </row>
    <row r="115" spans="1:5">
      <c r="A115" s="57">
        <v>1</v>
      </c>
      <c r="B115" s="40" t="s">
        <v>27</v>
      </c>
      <c r="C115" s="57">
        <v>4.3</v>
      </c>
      <c r="D115" s="64">
        <v>0.88191710369999998</v>
      </c>
      <c r="E115">
        <f t="shared" si="1"/>
        <v>0.20888003969143579</v>
      </c>
    </row>
    <row r="116" spans="1:5">
      <c r="A116" s="57">
        <v>6</v>
      </c>
      <c r="B116" s="40" t="s">
        <v>27</v>
      </c>
      <c r="C116" s="57">
        <v>4.3</v>
      </c>
      <c r="D116" s="64">
        <v>1.2018504249999999</v>
      </c>
      <c r="E116">
        <f t="shared" si="1"/>
        <v>0.20888003969143579</v>
      </c>
    </row>
    <row r="117" spans="1:5">
      <c r="A117" s="57">
        <v>51</v>
      </c>
      <c r="B117" s="40" t="s">
        <v>27</v>
      </c>
      <c r="C117" s="57">
        <v>4.3</v>
      </c>
      <c r="D117" s="64">
        <v>3.8441875319999999</v>
      </c>
      <c r="E117">
        <f t="shared" si="1"/>
        <v>0.20888003969143579</v>
      </c>
    </row>
    <row r="118" spans="1:5">
      <c r="A118" s="57">
        <v>73</v>
      </c>
      <c r="B118" s="40" t="s">
        <v>27</v>
      </c>
      <c r="C118" s="57">
        <v>4.3</v>
      </c>
      <c r="D118" s="64">
        <v>0.33333333329999998</v>
      </c>
      <c r="E118">
        <f t="shared" si="1"/>
        <v>0.20888003969143579</v>
      </c>
    </row>
    <row r="119" spans="1:5">
      <c r="A119" s="57">
        <v>86</v>
      </c>
      <c r="B119" s="40" t="s">
        <v>27</v>
      </c>
      <c r="C119" s="57">
        <v>4.3</v>
      </c>
      <c r="D119" s="64">
        <v>0.88191710369999998</v>
      </c>
      <c r="E119">
        <f t="shared" si="1"/>
        <v>0.20888003969143579</v>
      </c>
    </row>
    <row r="120" spans="1:5">
      <c r="A120" s="57">
        <v>241</v>
      </c>
      <c r="B120" s="40" t="s">
        <v>27</v>
      </c>
      <c r="C120" s="57">
        <v>4.3</v>
      </c>
      <c r="D120" s="64">
        <v>1.3333333329999999</v>
      </c>
      <c r="E120">
        <f t="shared" si="1"/>
        <v>0.20888003969143579</v>
      </c>
    </row>
    <row r="121" spans="1:5">
      <c r="A121" s="57">
        <v>299</v>
      </c>
      <c r="B121" s="40" t="s">
        <v>27</v>
      </c>
      <c r="C121" s="57">
        <v>4.3</v>
      </c>
      <c r="D121" s="64">
        <v>0.66666666669999997</v>
      </c>
      <c r="E121">
        <f t="shared" si="1"/>
        <v>0.20888003969143579</v>
      </c>
    </row>
    <row r="122" spans="1:5">
      <c r="A122" s="57">
        <v>272</v>
      </c>
      <c r="B122" s="40" t="s">
        <v>27</v>
      </c>
      <c r="C122" s="57">
        <v>4.4000000000000004</v>
      </c>
      <c r="D122" s="64"/>
      <c r="E122">
        <f t="shared" si="1"/>
        <v>0.21133130240215231</v>
      </c>
    </row>
    <row r="123" spans="1:5">
      <c r="A123" s="57">
        <v>56</v>
      </c>
      <c r="B123" s="40" t="s">
        <v>27</v>
      </c>
      <c r="C123" s="57">
        <v>4.5</v>
      </c>
      <c r="D123" s="64">
        <v>2.041241452</v>
      </c>
      <c r="E123">
        <f t="shared" si="1"/>
        <v>0.2137561324724348</v>
      </c>
    </row>
    <row r="124" spans="1:5">
      <c r="A124" s="57">
        <v>15</v>
      </c>
      <c r="B124" s="40" t="s">
        <v>27</v>
      </c>
      <c r="C124" s="57">
        <v>4.7</v>
      </c>
      <c r="D124" s="64">
        <v>2.02758751</v>
      </c>
      <c r="E124">
        <f t="shared" si="1"/>
        <v>0.21853001569930192</v>
      </c>
    </row>
    <row r="125" spans="1:5">
      <c r="A125" s="57">
        <v>17</v>
      </c>
      <c r="B125" s="40" t="s">
        <v>27</v>
      </c>
      <c r="C125" s="57">
        <v>4.7</v>
      </c>
      <c r="D125" s="64">
        <v>2.6666666669999999</v>
      </c>
      <c r="E125">
        <f t="shared" si="1"/>
        <v>0.21853001569930192</v>
      </c>
    </row>
    <row r="126" spans="1:5">
      <c r="A126" s="57">
        <v>24</v>
      </c>
      <c r="B126" s="40" t="s">
        <v>27</v>
      </c>
      <c r="C126" s="57">
        <v>4.7</v>
      </c>
      <c r="D126" s="64">
        <v>2.3333333330000001</v>
      </c>
      <c r="E126">
        <f t="shared" si="1"/>
        <v>0.21853001569930192</v>
      </c>
    </row>
    <row r="127" spans="1:5">
      <c r="A127" s="57">
        <v>38</v>
      </c>
      <c r="B127" s="40" t="s">
        <v>27</v>
      </c>
      <c r="C127" s="57">
        <v>4.7</v>
      </c>
      <c r="D127" s="64">
        <v>0.66666666669999997</v>
      </c>
      <c r="E127">
        <f t="shared" si="1"/>
        <v>0.21853001569930192</v>
      </c>
    </row>
    <row r="128" spans="1:5">
      <c r="A128" s="57">
        <v>58</v>
      </c>
      <c r="B128" s="40" t="s">
        <v>27</v>
      </c>
      <c r="C128" s="57">
        <v>4.7</v>
      </c>
      <c r="D128" s="64">
        <v>1.2018504249999999</v>
      </c>
      <c r="E128">
        <f t="shared" si="1"/>
        <v>0.21853001569930192</v>
      </c>
    </row>
    <row r="129" spans="1:5">
      <c r="A129" s="57">
        <v>59</v>
      </c>
      <c r="B129" s="40" t="s">
        <v>27</v>
      </c>
      <c r="C129" s="57">
        <v>4.7</v>
      </c>
      <c r="D129" s="64">
        <v>1.855921454</v>
      </c>
      <c r="E129">
        <f t="shared" si="1"/>
        <v>0.21853001569930192</v>
      </c>
    </row>
    <row r="130" spans="1:5">
      <c r="A130" s="57">
        <v>188</v>
      </c>
      <c r="B130" s="40" t="s">
        <v>27</v>
      </c>
      <c r="C130" s="57">
        <v>4.7</v>
      </c>
      <c r="D130" s="64">
        <v>2.398637656</v>
      </c>
      <c r="E130">
        <f t="shared" ref="E130:E193" si="2">ASIN(SQRT(C130/100))</f>
        <v>0.21853001569930192</v>
      </c>
    </row>
    <row r="131" spans="1:5">
      <c r="A131" s="57">
        <v>297</v>
      </c>
      <c r="B131" s="40" t="s">
        <v>27</v>
      </c>
      <c r="C131" s="57">
        <v>4.7</v>
      </c>
      <c r="D131" s="64">
        <v>1.7638342069999999</v>
      </c>
      <c r="E131">
        <f t="shared" si="2"/>
        <v>0.21853001569930192</v>
      </c>
    </row>
    <row r="132" spans="1:5">
      <c r="A132" s="57">
        <v>70</v>
      </c>
      <c r="B132" s="40" t="s">
        <v>27</v>
      </c>
      <c r="C132" s="57">
        <v>4.8</v>
      </c>
      <c r="D132" s="64">
        <v>0.63505289629999995</v>
      </c>
      <c r="E132">
        <f t="shared" si="2"/>
        <v>0.22088071207502938</v>
      </c>
    </row>
    <row r="133" spans="1:5">
      <c r="A133" s="57">
        <v>175</v>
      </c>
      <c r="B133" s="40" t="s">
        <v>27</v>
      </c>
      <c r="C133" s="57">
        <v>4.8</v>
      </c>
      <c r="D133" s="64">
        <v>4.2875069740000002</v>
      </c>
      <c r="E133">
        <f t="shared" si="2"/>
        <v>0.22088071207502938</v>
      </c>
    </row>
    <row r="134" spans="1:5">
      <c r="A134" s="57">
        <v>22</v>
      </c>
      <c r="B134" s="40" t="s">
        <v>27</v>
      </c>
      <c r="C134" s="57">
        <v>5</v>
      </c>
      <c r="D134" s="64">
        <v>0.81649658089999999</v>
      </c>
      <c r="E134">
        <f t="shared" si="2"/>
        <v>0.22551340589813121</v>
      </c>
    </row>
    <row r="135" spans="1:5">
      <c r="A135" s="57">
        <v>27</v>
      </c>
      <c r="B135" s="40" t="s">
        <v>27</v>
      </c>
      <c r="C135" s="57">
        <v>5</v>
      </c>
      <c r="D135" s="64">
        <v>2.8867513460000001</v>
      </c>
      <c r="E135">
        <f t="shared" si="2"/>
        <v>0.22551340589813121</v>
      </c>
    </row>
    <row r="136" spans="1:5">
      <c r="A136" s="57">
        <v>84</v>
      </c>
      <c r="B136" s="40" t="s">
        <v>27</v>
      </c>
      <c r="C136" s="57">
        <v>5</v>
      </c>
      <c r="D136" s="64">
        <v>1.5275252319999999</v>
      </c>
      <c r="E136">
        <f t="shared" si="2"/>
        <v>0.22551340589813121</v>
      </c>
    </row>
    <row r="137" spans="1:5">
      <c r="A137" s="57">
        <v>209</v>
      </c>
      <c r="B137" s="40" t="s">
        <v>27</v>
      </c>
      <c r="C137" s="57">
        <v>5</v>
      </c>
      <c r="D137" s="64">
        <v>1</v>
      </c>
      <c r="E137">
        <f t="shared" si="2"/>
        <v>0.22551340589813121</v>
      </c>
    </row>
    <row r="138" spans="1:5">
      <c r="A138" s="57">
        <v>225</v>
      </c>
      <c r="B138" s="40" t="s">
        <v>27</v>
      </c>
      <c r="C138" s="57">
        <v>5</v>
      </c>
      <c r="D138" s="64">
        <v>4.082482905</v>
      </c>
      <c r="E138">
        <f t="shared" si="2"/>
        <v>0.22551340589813121</v>
      </c>
    </row>
    <row r="139" spans="1:5">
      <c r="A139" s="57">
        <v>228</v>
      </c>
      <c r="B139" s="40" t="s">
        <v>27</v>
      </c>
      <c r="C139" s="57">
        <v>5</v>
      </c>
      <c r="D139" s="64">
        <v>0.57735026919999999</v>
      </c>
      <c r="E139">
        <f t="shared" si="2"/>
        <v>0.22551340589813121</v>
      </c>
    </row>
    <row r="140" spans="1:5">
      <c r="A140" s="57">
        <v>229</v>
      </c>
      <c r="B140" s="40" t="s">
        <v>27</v>
      </c>
      <c r="C140" s="57">
        <v>5</v>
      </c>
      <c r="D140" s="64">
        <v>3.265986324</v>
      </c>
      <c r="E140">
        <f t="shared" si="2"/>
        <v>0.22551340589813121</v>
      </c>
    </row>
    <row r="141" spans="1:5">
      <c r="A141" s="57">
        <v>230</v>
      </c>
      <c r="B141" s="40" t="s">
        <v>27</v>
      </c>
      <c r="C141" s="57">
        <v>5</v>
      </c>
      <c r="D141" s="64">
        <v>0</v>
      </c>
      <c r="E141">
        <f t="shared" si="2"/>
        <v>0.22551340589813121</v>
      </c>
    </row>
    <row r="142" spans="1:5">
      <c r="A142" s="57">
        <v>251</v>
      </c>
      <c r="B142" s="40" t="s">
        <v>27</v>
      </c>
      <c r="C142" s="57">
        <v>5</v>
      </c>
      <c r="D142" s="64">
        <v>0.81649658089999999</v>
      </c>
      <c r="E142">
        <f t="shared" si="2"/>
        <v>0.22551340589813121</v>
      </c>
    </row>
    <row r="143" spans="1:5">
      <c r="A143" s="57">
        <v>262</v>
      </c>
      <c r="B143" s="40" t="s">
        <v>27</v>
      </c>
      <c r="C143" s="57">
        <v>5</v>
      </c>
      <c r="D143" s="64">
        <v>2.449489743</v>
      </c>
      <c r="E143">
        <f t="shared" si="2"/>
        <v>0.22551340589813121</v>
      </c>
    </row>
    <row r="144" spans="1:5">
      <c r="A144" s="57">
        <v>278</v>
      </c>
      <c r="B144" s="40" t="s">
        <v>27</v>
      </c>
      <c r="C144" s="57">
        <v>5</v>
      </c>
      <c r="D144" s="64">
        <v>2.4154690520000002</v>
      </c>
      <c r="E144">
        <f t="shared" si="2"/>
        <v>0.22551340589813121</v>
      </c>
    </row>
    <row r="145" spans="1:5">
      <c r="A145" s="57">
        <v>287</v>
      </c>
      <c r="B145" s="40" t="s">
        <v>27</v>
      </c>
      <c r="C145" s="57">
        <v>5</v>
      </c>
      <c r="D145" s="64">
        <v>3.0550504630000002</v>
      </c>
      <c r="E145">
        <f t="shared" si="2"/>
        <v>0.22551340589813121</v>
      </c>
    </row>
    <row r="146" spans="1:5">
      <c r="A146" s="57">
        <v>237</v>
      </c>
      <c r="B146" s="40" t="s">
        <v>27</v>
      </c>
      <c r="C146" s="57">
        <v>5.0999999999999996</v>
      </c>
      <c r="D146" s="64">
        <v>0.96682426200000005</v>
      </c>
      <c r="E146">
        <f t="shared" si="2"/>
        <v>0.22779680580500467</v>
      </c>
    </row>
    <row r="147" spans="1:5">
      <c r="A147" s="57">
        <v>21</v>
      </c>
      <c r="B147" s="40" t="s">
        <v>27</v>
      </c>
      <c r="C147" s="57">
        <v>5.3</v>
      </c>
      <c r="D147" s="64">
        <v>1.4529663150000001</v>
      </c>
      <c r="E147">
        <f t="shared" si="2"/>
        <v>0.23230096326947627</v>
      </c>
    </row>
    <row r="148" spans="1:5">
      <c r="A148" s="57">
        <v>74</v>
      </c>
      <c r="B148" s="40" t="s">
        <v>27</v>
      </c>
      <c r="C148" s="57">
        <v>5.3</v>
      </c>
      <c r="D148" s="64">
        <v>1.855921454</v>
      </c>
      <c r="E148">
        <f t="shared" si="2"/>
        <v>0.23230096326947627</v>
      </c>
    </row>
    <row r="149" spans="1:5">
      <c r="A149" s="57">
        <v>85</v>
      </c>
      <c r="B149" s="40" t="s">
        <v>27</v>
      </c>
      <c r="C149" s="57">
        <v>5.3</v>
      </c>
      <c r="D149" s="64">
        <v>2.6034165589999998</v>
      </c>
      <c r="E149">
        <f t="shared" si="2"/>
        <v>0.23230096326947627</v>
      </c>
    </row>
    <row r="150" spans="1:5">
      <c r="A150" s="57">
        <v>217</v>
      </c>
      <c r="B150" s="40" t="s">
        <v>27</v>
      </c>
      <c r="C150" s="57">
        <v>5.3</v>
      </c>
      <c r="D150" s="64">
        <v>0.88191710369999998</v>
      </c>
      <c r="E150">
        <f t="shared" si="2"/>
        <v>0.23230096326947627</v>
      </c>
    </row>
    <row r="151" spans="1:5">
      <c r="A151" s="57">
        <v>224</v>
      </c>
      <c r="B151" s="40" t="s">
        <v>27</v>
      </c>
      <c r="C151" s="57">
        <v>5.3</v>
      </c>
      <c r="D151" s="64">
        <v>1.4529663150000001</v>
      </c>
      <c r="E151">
        <f t="shared" si="2"/>
        <v>0.23230096326947627</v>
      </c>
    </row>
    <row r="152" spans="1:5">
      <c r="A152" s="57">
        <v>255</v>
      </c>
      <c r="B152" s="40" t="s">
        <v>27</v>
      </c>
      <c r="C152" s="57">
        <v>5.3</v>
      </c>
      <c r="D152" s="64">
        <v>2.02758751</v>
      </c>
      <c r="E152">
        <f t="shared" si="2"/>
        <v>0.23230096326947627</v>
      </c>
    </row>
    <row r="153" spans="1:5">
      <c r="A153" s="57">
        <v>261</v>
      </c>
      <c r="B153" s="40" t="s">
        <v>27</v>
      </c>
      <c r="C153" s="57">
        <v>5.3</v>
      </c>
      <c r="D153" s="64">
        <v>1.3333333329999999</v>
      </c>
      <c r="E153">
        <f t="shared" si="2"/>
        <v>0.23230096326947627</v>
      </c>
    </row>
    <row r="154" spans="1:5">
      <c r="A154" s="57">
        <v>290</v>
      </c>
      <c r="B154" s="40" t="s">
        <v>27</v>
      </c>
      <c r="C154" s="57">
        <v>5.3</v>
      </c>
      <c r="D154" s="64">
        <v>1.3333333329999999</v>
      </c>
      <c r="E154">
        <f t="shared" si="2"/>
        <v>0.23230096326947627</v>
      </c>
    </row>
    <row r="155" spans="1:5">
      <c r="A155" s="57">
        <v>300</v>
      </c>
      <c r="B155" s="40" t="s">
        <v>27</v>
      </c>
      <c r="C155" s="57">
        <v>5.3</v>
      </c>
      <c r="D155" s="64">
        <v>0.66666666669999997</v>
      </c>
      <c r="E155">
        <f t="shared" si="2"/>
        <v>0.23230096326947627</v>
      </c>
    </row>
    <row r="156" spans="1:5">
      <c r="A156" s="57">
        <v>234</v>
      </c>
      <c r="B156" s="40" t="s">
        <v>27</v>
      </c>
      <c r="C156" s="57">
        <v>5.5</v>
      </c>
      <c r="D156" s="64">
        <v>0.89742132569999999</v>
      </c>
      <c r="E156">
        <f t="shared" si="2"/>
        <v>0.23672557863603311</v>
      </c>
    </row>
    <row r="157" spans="1:5">
      <c r="A157" s="57">
        <v>11</v>
      </c>
      <c r="B157" s="40" t="s">
        <v>27</v>
      </c>
      <c r="C157" s="57">
        <v>5.7</v>
      </c>
      <c r="D157" s="64">
        <v>0.88191710369999998</v>
      </c>
      <c r="E157">
        <f t="shared" si="2"/>
        <v>0.2410750520294094</v>
      </c>
    </row>
    <row r="158" spans="1:5">
      <c r="A158" s="57">
        <v>50</v>
      </c>
      <c r="B158" s="40" t="s">
        <v>27</v>
      </c>
      <c r="C158" s="57">
        <v>5.7</v>
      </c>
      <c r="D158" s="64">
        <v>0.88191710369999998</v>
      </c>
      <c r="E158">
        <f t="shared" si="2"/>
        <v>0.2410750520294094</v>
      </c>
    </row>
    <row r="159" spans="1:5">
      <c r="A159" s="57">
        <v>55</v>
      </c>
      <c r="B159" s="40" t="s">
        <v>27</v>
      </c>
      <c r="C159" s="57">
        <v>5.7</v>
      </c>
      <c r="D159" s="64">
        <v>2.3333333330000001</v>
      </c>
      <c r="E159">
        <f t="shared" si="2"/>
        <v>0.2410750520294094</v>
      </c>
    </row>
    <row r="160" spans="1:5">
      <c r="A160" s="57">
        <v>63</v>
      </c>
      <c r="B160" s="40" t="s">
        <v>27</v>
      </c>
      <c r="C160" s="57">
        <v>5.7</v>
      </c>
      <c r="D160" s="64">
        <v>3.711842909</v>
      </c>
      <c r="E160">
        <f t="shared" si="2"/>
        <v>0.2410750520294094</v>
      </c>
    </row>
    <row r="161" spans="1:5">
      <c r="A161" s="57">
        <v>72</v>
      </c>
      <c r="B161" s="40" t="s">
        <v>27</v>
      </c>
      <c r="C161" s="57">
        <v>5.7</v>
      </c>
      <c r="D161" s="64">
        <v>0.88191710369999998</v>
      </c>
      <c r="E161">
        <f t="shared" si="2"/>
        <v>0.2410750520294094</v>
      </c>
    </row>
    <row r="162" spans="1:5">
      <c r="A162" s="57">
        <v>78</v>
      </c>
      <c r="B162" s="40" t="s">
        <v>27</v>
      </c>
      <c r="C162" s="57">
        <v>5.7</v>
      </c>
      <c r="D162" s="64">
        <v>3.4801021699999999</v>
      </c>
      <c r="E162">
        <f t="shared" si="2"/>
        <v>0.2410750520294094</v>
      </c>
    </row>
    <row r="163" spans="1:5">
      <c r="A163" s="57">
        <v>122</v>
      </c>
      <c r="B163" s="40" t="s">
        <v>27</v>
      </c>
      <c r="C163" s="57">
        <v>5.7</v>
      </c>
      <c r="D163" s="64">
        <v>2.881018766</v>
      </c>
      <c r="E163">
        <f t="shared" si="2"/>
        <v>0.2410750520294094</v>
      </c>
    </row>
    <row r="164" spans="1:5">
      <c r="A164" s="57">
        <v>151</v>
      </c>
      <c r="B164" s="40" t="s">
        <v>27</v>
      </c>
      <c r="C164" s="57">
        <v>5.7</v>
      </c>
      <c r="D164" s="64">
        <v>2.4037008499999999</v>
      </c>
      <c r="E164">
        <f t="shared" si="2"/>
        <v>0.2410750520294094</v>
      </c>
    </row>
    <row r="165" spans="1:5">
      <c r="A165" s="57">
        <v>184</v>
      </c>
      <c r="B165" s="40" t="s">
        <v>27</v>
      </c>
      <c r="C165" s="57">
        <v>5.7</v>
      </c>
      <c r="D165" s="64">
        <v>2.02758751</v>
      </c>
      <c r="E165">
        <f t="shared" si="2"/>
        <v>0.2410750520294094</v>
      </c>
    </row>
    <row r="166" spans="1:5">
      <c r="A166" s="57">
        <v>259</v>
      </c>
      <c r="B166" s="40" t="s">
        <v>27</v>
      </c>
      <c r="C166" s="57">
        <v>5.7</v>
      </c>
      <c r="D166" s="64">
        <v>0.88191710369999998</v>
      </c>
      <c r="E166">
        <f t="shared" si="2"/>
        <v>0.2410750520294094</v>
      </c>
    </row>
    <row r="167" spans="1:5">
      <c r="A167" s="57">
        <v>4</v>
      </c>
      <c r="B167" s="40" t="s">
        <v>27</v>
      </c>
      <c r="C167" s="57">
        <v>6</v>
      </c>
      <c r="D167" s="64">
        <v>3.0550504630000002</v>
      </c>
      <c r="E167">
        <f t="shared" si="2"/>
        <v>0.24746706317044773</v>
      </c>
    </row>
    <row r="168" spans="1:5">
      <c r="A168" s="57">
        <v>12</v>
      </c>
      <c r="B168" s="40" t="s">
        <v>27</v>
      </c>
      <c r="C168" s="57">
        <v>6</v>
      </c>
      <c r="D168" s="64">
        <v>1</v>
      </c>
      <c r="E168">
        <f t="shared" si="2"/>
        <v>0.24746706317044773</v>
      </c>
    </row>
    <row r="169" spans="1:5">
      <c r="A169" s="57">
        <v>31</v>
      </c>
      <c r="B169" s="40" t="s">
        <v>27</v>
      </c>
      <c r="C169" s="57">
        <v>6</v>
      </c>
      <c r="D169" s="64">
        <v>1</v>
      </c>
      <c r="E169">
        <f t="shared" si="2"/>
        <v>0.24746706317044773</v>
      </c>
    </row>
    <row r="170" spans="1:5">
      <c r="A170" s="57">
        <v>52</v>
      </c>
      <c r="B170" s="40" t="s">
        <v>27</v>
      </c>
      <c r="C170" s="57">
        <v>6</v>
      </c>
      <c r="D170" s="64">
        <v>2</v>
      </c>
      <c r="E170">
        <f t="shared" si="2"/>
        <v>0.24746706317044773</v>
      </c>
    </row>
    <row r="171" spans="1:5">
      <c r="A171" s="57">
        <v>60</v>
      </c>
      <c r="B171" s="40" t="s">
        <v>27</v>
      </c>
      <c r="C171" s="57">
        <v>6</v>
      </c>
      <c r="D171" s="64">
        <v>1.5275252319999999</v>
      </c>
      <c r="E171">
        <f t="shared" si="2"/>
        <v>0.24746706317044773</v>
      </c>
    </row>
    <row r="172" spans="1:5">
      <c r="A172" s="57">
        <v>76</v>
      </c>
      <c r="B172" s="40" t="s">
        <v>27</v>
      </c>
      <c r="C172" s="57">
        <v>6</v>
      </c>
      <c r="D172" s="64">
        <v>0.57735026919999999</v>
      </c>
      <c r="E172">
        <f t="shared" si="2"/>
        <v>0.24746706317044773</v>
      </c>
    </row>
    <row r="173" spans="1:5">
      <c r="A173" s="57">
        <v>100</v>
      </c>
      <c r="B173" s="40" t="s">
        <v>27</v>
      </c>
      <c r="C173" s="57">
        <v>6</v>
      </c>
      <c r="D173" s="64">
        <v>4.898979486</v>
      </c>
      <c r="E173">
        <f t="shared" si="2"/>
        <v>0.24746706317044773</v>
      </c>
    </row>
    <row r="174" spans="1:5">
      <c r="A174" s="57">
        <v>120</v>
      </c>
      <c r="B174" s="40" t="s">
        <v>27</v>
      </c>
      <c r="C174" s="57">
        <v>6</v>
      </c>
      <c r="D174" s="64">
        <v>2.0632662740000001</v>
      </c>
      <c r="E174">
        <f t="shared" si="2"/>
        <v>0.24746706317044773</v>
      </c>
    </row>
    <row r="175" spans="1:5">
      <c r="A175" s="57">
        <v>260</v>
      </c>
      <c r="B175" s="40" t="s">
        <v>27</v>
      </c>
      <c r="C175" s="57">
        <v>6</v>
      </c>
      <c r="D175" s="64">
        <v>1.1547005379999999</v>
      </c>
      <c r="E175">
        <f t="shared" si="2"/>
        <v>0.24746706317044773</v>
      </c>
    </row>
    <row r="176" spans="1:5">
      <c r="A176" s="57">
        <v>288</v>
      </c>
      <c r="B176" s="40" t="s">
        <v>27</v>
      </c>
      <c r="C176" s="57">
        <v>6</v>
      </c>
      <c r="D176" s="64">
        <v>1.5275252319999999</v>
      </c>
      <c r="E176">
        <f t="shared" si="2"/>
        <v>0.24746706317044773</v>
      </c>
    </row>
    <row r="177" spans="1:5">
      <c r="A177" s="57">
        <v>289</v>
      </c>
      <c r="B177" s="40" t="s">
        <v>27</v>
      </c>
      <c r="C177" s="57">
        <v>6</v>
      </c>
      <c r="D177" s="64">
        <v>1.1547005379999999</v>
      </c>
      <c r="E177">
        <f t="shared" si="2"/>
        <v>0.24746706317044773</v>
      </c>
    </row>
    <row r="178" spans="1:5">
      <c r="A178" s="57">
        <v>303</v>
      </c>
      <c r="B178" s="40" t="s">
        <v>27</v>
      </c>
      <c r="C178" s="57">
        <v>6</v>
      </c>
      <c r="D178" s="64"/>
      <c r="E178">
        <f t="shared" si="2"/>
        <v>0.24746706317044773</v>
      </c>
    </row>
    <row r="179" spans="1:5">
      <c r="A179" s="57">
        <v>7</v>
      </c>
      <c r="B179" s="40" t="s">
        <v>27</v>
      </c>
      <c r="C179" s="57">
        <v>6.3</v>
      </c>
      <c r="D179" s="64">
        <v>1.3333333329999999</v>
      </c>
      <c r="E179">
        <f t="shared" si="2"/>
        <v>0.25371113070835816</v>
      </c>
    </row>
    <row r="180" spans="1:5">
      <c r="A180" s="57">
        <v>79</v>
      </c>
      <c r="B180" s="40" t="s">
        <v>27</v>
      </c>
      <c r="C180" s="57">
        <v>6.3</v>
      </c>
      <c r="D180" s="64">
        <v>1.3333333329999999</v>
      </c>
      <c r="E180">
        <f t="shared" si="2"/>
        <v>0.25371113070835816</v>
      </c>
    </row>
    <row r="181" spans="1:5">
      <c r="A181" s="57">
        <v>119</v>
      </c>
      <c r="B181" s="40" t="s">
        <v>27</v>
      </c>
      <c r="C181" s="57">
        <v>6.3</v>
      </c>
      <c r="D181" s="64">
        <v>4.3716256830000004</v>
      </c>
      <c r="E181">
        <f t="shared" si="2"/>
        <v>0.25371113070835816</v>
      </c>
    </row>
    <row r="182" spans="1:5">
      <c r="A182" s="57">
        <v>207</v>
      </c>
      <c r="B182" s="40" t="s">
        <v>27</v>
      </c>
      <c r="C182" s="57">
        <v>6.5</v>
      </c>
      <c r="D182" s="64">
        <v>1.8697494729999999</v>
      </c>
      <c r="E182">
        <f t="shared" si="2"/>
        <v>0.25779700312304527</v>
      </c>
    </row>
    <row r="183" spans="1:5">
      <c r="A183" s="57">
        <v>232</v>
      </c>
      <c r="B183" s="40" t="s">
        <v>27</v>
      </c>
      <c r="C183" s="57">
        <v>6.5</v>
      </c>
      <c r="D183" s="64">
        <v>3.329164059</v>
      </c>
      <c r="E183">
        <f t="shared" si="2"/>
        <v>0.25779700312304527</v>
      </c>
    </row>
    <row r="184" spans="1:5">
      <c r="A184" s="57">
        <v>45</v>
      </c>
      <c r="B184" s="40" t="s">
        <v>27</v>
      </c>
      <c r="C184" s="57">
        <v>6.7</v>
      </c>
      <c r="D184" s="64">
        <v>2.4037008499999999</v>
      </c>
      <c r="E184">
        <f t="shared" si="2"/>
        <v>0.26182479046591445</v>
      </c>
    </row>
    <row r="185" spans="1:5">
      <c r="A185" s="57">
        <v>61</v>
      </c>
      <c r="B185" s="40" t="s">
        <v>27</v>
      </c>
      <c r="C185" s="57">
        <v>6.7</v>
      </c>
      <c r="D185" s="64">
        <v>0.33333333329999998</v>
      </c>
      <c r="E185">
        <f t="shared" si="2"/>
        <v>0.26182479046591445</v>
      </c>
    </row>
    <row r="186" spans="1:5">
      <c r="A186" s="57">
        <v>88</v>
      </c>
      <c r="B186" s="40" t="s">
        <v>27</v>
      </c>
      <c r="C186" s="57">
        <v>6.7</v>
      </c>
      <c r="D186" s="64">
        <v>2.7284509240000001</v>
      </c>
      <c r="E186">
        <f t="shared" si="2"/>
        <v>0.26182479046591445</v>
      </c>
    </row>
    <row r="187" spans="1:5">
      <c r="A187" s="57">
        <v>178</v>
      </c>
      <c r="B187" s="40" t="s">
        <v>27</v>
      </c>
      <c r="C187" s="57">
        <v>6.7</v>
      </c>
      <c r="D187" s="64">
        <v>4.4095855180000001</v>
      </c>
      <c r="E187">
        <f t="shared" si="2"/>
        <v>0.26182479046591445</v>
      </c>
    </row>
    <row r="188" spans="1:5">
      <c r="A188" s="57">
        <v>219</v>
      </c>
      <c r="B188" s="40" t="s">
        <v>27</v>
      </c>
      <c r="C188" s="57">
        <v>6.7</v>
      </c>
      <c r="D188" s="64">
        <v>3.3333333330000001</v>
      </c>
      <c r="E188">
        <f t="shared" si="2"/>
        <v>0.26182479046591445</v>
      </c>
    </row>
    <row r="189" spans="1:5">
      <c r="A189" s="57">
        <v>221</v>
      </c>
      <c r="B189" s="40" t="s">
        <v>27</v>
      </c>
      <c r="C189" s="57">
        <v>6.7</v>
      </c>
      <c r="D189" s="64">
        <v>0.66666666669999997</v>
      </c>
      <c r="E189">
        <f t="shared" si="2"/>
        <v>0.26182479046591445</v>
      </c>
    </row>
    <row r="190" spans="1:5">
      <c r="A190" s="57">
        <v>296</v>
      </c>
      <c r="B190" s="40" t="s">
        <v>27</v>
      </c>
      <c r="C190" s="57">
        <v>6.7</v>
      </c>
      <c r="D190" s="64">
        <v>2.905932629</v>
      </c>
      <c r="E190">
        <f t="shared" si="2"/>
        <v>0.26182479046591445</v>
      </c>
    </row>
    <row r="191" spans="1:5">
      <c r="A191" s="57">
        <v>322</v>
      </c>
      <c r="B191" s="40" t="s">
        <v>27</v>
      </c>
      <c r="C191" s="57">
        <v>6.7</v>
      </c>
      <c r="D191" s="64">
        <v>2.3333333330000001</v>
      </c>
      <c r="E191">
        <f t="shared" si="2"/>
        <v>0.26182479046591445</v>
      </c>
    </row>
    <row r="192" spans="1:5">
      <c r="A192" s="57">
        <v>32</v>
      </c>
      <c r="B192" s="40" t="s">
        <v>27</v>
      </c>
      <c r="C192" s="57">
        <v>7</v>
      </c>
      <c r="D192" s="64">
        <v>1</v>
      </c>
      <c r="E192">
        <f t="shared" si="2"/>
        <v>0.26776332715719392</v>
      </c>
    </row>
    <row r="193" spans="1:5">
      <c r="A193" s="57">
        <v>102</v>
      </c>
      <c r="B193" s="40" t="s">
        <v>27</v>
      </c>
      <c r="C193" s="57">
        <v>7</v>
      </c>
      <c r="D193" s="64">
        <v>1.632993162</v>
      </c>
      <c r="E193">
        <f t="shared" si="2"/>
        <v>0.26776332715719392</v>
      </c>
    </row>
    <row r="194" spans="1:5">
      <c r="A194" s="57">
        <v>212</v>
      </c>
      <c r="B194" s="40" t="s">
        <v>27</v>
      </c>
      <c r="C194" s="57">
        <v>7</v>
      </c>
      <c r="D194" s="64">
        <v>2.6457513110000002</v>
      </c>
      <c r="E194">
        <f t="shared" ref="E194:E257" si="3">ASIN(SQRT(C194/100))</f>
        <v>0.26776332715719392</v>
      </c>
    </row>
    <row r="195" spans="1:5">
      <c r="A195" s="57">
        <v>240</v>
      </c>
      <c r="B195" s="40" t="s">
        <v>27</v>
      </c>
      <c r="C195" s="57">
        <v>7</v>
      </c>
      <c r="D195" s="64"/>
      <c r="E195">
        <f t="shared" si="3"/>
        <v>0.26776332715719392</v>
      </c>
    </row>
    <row r="196" spans="1:5">
      <c r="A196" s="57">
        <v>291</v>
      </c>
      <c r="B196" s="40" t="s">
        <v>27</v>
      </c>
      <c r="C196" s="57">
        <v>7</v>
      </c>
      <c r="D196" s="64">
        <v>3.2145502540000002</v>
      </c>
      <c r="E196">
        <f t="shared" si="3"/>
        <v>0.26776332715719392</v>
      </c>
    </row>
    <row r="197" spans="1:5">
      <c r="A197" s="57">
        <v>315</v>
      </c>
      <c r="B197" s="40" t="s">
        <v>27</v>
      </c>
      <c r="C197" s="57">
        <v>7</v>
      </c>
      <c r="D197" s="64">
        <v>2.6457513110000002</v>
      </c>
      <c r="E197">
        <f t="shared" si="3"/>
        <v>0.26776332715719392</v>
      </c>
    </row>
    <row r="198" spans="1:5">
      <c r="A198" s="57">
        <v>270</v>
      </c>
      <c r="B198" s="40" t="s">
        <v>27</v>
      </c>
      <c r="C198" s="57">
        <v>7.2</v>
      </c>
      <c r="D198" s="64">
        <v>1.9141377129999999</v>
      </c>
      <c r="E198">
        <f t="shared" si="3"/>
        <v>0.27165712367757405</v>
      </c>
    </row>
    <row r="199" spans="1:5">
      <c r="A199" s="57">
        <v>5</v>
      </c>
      <c r="B199" s="40" t="s">
        <v>27</v>
      </c>
      <c r="C199" s="57">
        <v>7.3</v>
      </c>
      <c r="D199" s="64">
        <v>3.711842909</v>
      </c>
      <c r="E199">
        <f t="shared" si="3"/>
        <v>0.27358529893298189</v>
      </c>
    </row>
    <row r="200" spans="1:5">
      <c r="A200" s="57">
        <v>48</v>
      </c>
      <c r="B200" s="40" t="s">
        <v>27</v>
      </c>
      <c r="C200" s="57">
        <v>7.3</v>
      </c>
      <c r="D200" s="64">
        <v>1.7638342069999999</v>
      </c>
      <c r="E200">
        <f t="shared" si="3"/>
        <v>0.27358529893298189</v>
      </c>
    </row>
    <row r="201" spans="1:5">
      <c r="A201" s="57">
        <v>83</v>
      </c>
      <c r="B201" s="40" t="s">
        <v>27</v>
      </c>
      <c r="C201" s="57">
        <v>7.3</v>
      </c>
      <c r="D201" s="64">
        <v>1.2018504249999999</v>
      </c>
      <c r="E201">
        <f t="shared" si="3"/>
        <v>0.27358529893298189</v>
      </c>
    </row>
    <row r="202" spans="1:5">
      <c r="A202" s="57">
        <v>201</v>
      </c>
      <c r="B202" s="40" t="s">
        <v>27</v>
      </c>
      <c r="C202" s="57">
        <v>7.3</v>
      </c>
      <c r="D202" s="64">
        <v>0.33333333329999998</v>
      </c>
      <c r="E202">
        <f t="shared" si="3"/>
        <v>0.27358529893298189</v>
      </c>
    </row>
    <row r="203" spans="1:5">
      <c r="A203" s="57">
        <v>202</v>
      </c>
      <c r="B203" s="40" t="s">
        <v>27</v>
      </c>
      <c r="C203" s="57">
        <v>7.3</v>
      </c>
      <c r="D203" s="64">
        <v>2.1858128410000002</v>
      </c>
      <c r="E203">
        <f t="shared" si="3"/>
        <v>0.27358529893298189</v>
      </c>
    </row>
    <row r="204" spans="1:5">
      <c r="A204" s="57">
        <v>49</v>
      </c>
      <c r="B204" s="40" t="s">
        <v>27</v>
      </c>
      <c r="C204" s="57">
        <v>7.7</v>
      </c>
      <c r="D204" s="64">
        <v>2.02758751</v>
      </c>
      <c r="E204">
        <f t="shared" si="3"/>
        <v>0.28117920600990626</v>
      </c>
    </row>
    <row r="205" spans="1:5">
      <c r="A205" s="57">
        <v>65</v>
      </c>
      <c r="B205" s="40" t="s">
        <v>27</v>
      </c>
      <c r="C205" s="57">
        <v>7.7</v>
      </c>
      <c r="D205" s="64">
        <v>4.1766546949999999</v>
      </c>
      <c r="E205">
        <f t="shared" si="3"/>
        <v>0.28117920600990626</v>
      </c>
    </row>
    <row r="206" spans="1:5">
      <c r="A206" s="57">
        <v>172</v>
      </c>
      <c r="B206" s="40" t="s">
        <v>27</v>
      </c>
      <c r="C206" s="57">
        <v>7.7</v>
      </c>
      <c r="D206" s="64">
        <v>3.5276684149999999</v>
      </c>
      <c r="E206">
        <f t="shared" si="3"/>
        <v>0.28117920600990626</v>
      </c>
    </row>
    <row r="207" spans="1:5">
      <c r="A207" s="57">
        <v>152</v>
      </c>
      <c r="B207" s="40" t="s">
        <v>27</v>
      </c>
      <c r="C207" s="57">
        <v>7.8</v>
      </c>
      <c r="D207" s="64">
        <v>2.4009042040000002</v>
      </c>
      <c r="E207">
        <f t="shared" si="3"/>
        <v>0.2830491909746638</v>
      </c>
    </row>
    <row r="208" spans="1:5">
      <c r="A208" s="57">
        <v>160</v>
      </c>
      <c r="B208" s="40" t="s">
        <v>27</v>
      </c>
      <c r="C208" s="57">
        <v>7.8</v>
      </c>
      <c r="D208" s="64">
        <v>4.6268411860000001</v>
      </c>
      <c r="E208">
        <f t="shared" si="3"/>
        <v>0.2830491909746638</v>
      </c>
    </row>
    <row r="209" spans="1:5">
      <c r="A209" s="57">
        <v>29</v>
      </c>
      <c r="B209" s="40" t="s">
        <v>27</v>
      </c>
      <c r="C209" s="57">
        <v>8</v>
      </c>
      <c r="D209" s="64">
        <v>1.7320508080000001</v>
      </c>
      <c r="E209">
        <f t="shared" si="3"/>
        <v>0.28675655221154839</v>
      </c>
    </row>
    <row r="210" spans="1:5">
      <c r="A210" s="57">
        <v>34</v>
      </c>
      <c r="B210" s="40" t="s">
        <v>27</v>
      </c>
      <c r="C210" s="57">
        <v>8</v>
      </c>
      <c r="D210" s="64">
        <v>2.0816659990000002</v>
      </c>
      <c r="E210">
        <f t="shared" si="3"/>
        <v>0.28675655221154839</v>
      </c>
    </row>
    <row r="211" spans="1:5">
      <c r="A211" s="57">
        <v>68</v>
      </c>
      <c r="B211" s="40" t="s">
        <v>27</v>
      </c>
      <c r="C211" s="57">
        <v>8</v>
      </c>
      <c r="D211" s="64">
        <v>1.7320508080000001</v>
      </c>
      <c r="E211">
        <f t="shared" si="3"/>
        <v>0.28675655221154839</v>
      </c>
    </row>
    <row r="212" spans="1:5">
      <c r="A212" s="57">
        <v>155</v>
      </c>
      <c r="B212" s="40" t="s">
        <v>27</v>
      </c>
      <c r="C212" s="57">
        <v>8</v>
      </c>
      <c r="D212" s="64"/>
      <c r="E212">
        <f t="shared" si="3"/>
        <v>0.28675655221154839</v>
      </c>
    </row>
    <row r="213" spans="1:5">
      <c r="A213" s="57">
        <v>233</v>
      </c>
      <c r="B213" s="40" t="s">
        <v>27</v>
      </c>
      <c r="C213" s="57">
        <v>8</v>
      </c>
      <c r="D213" s="64">
        <v>3</v>
      </c>
      <c r="E213">
        <f t="shared" si="3"/>
        <v>0.28675655221154839</v>
      </c>
    </row>
    <row r="214" spans="1:5">
      <c r="A214" s="57">
        <v>324</v>
      </c>
      <c r="B214" s="40" t="s">
        <v>27</v>
      </c>
      <c r="C214" s="57">
        <v>8</v>
      </c>
      <c r="D214" s="64">
        <v>0</v>
      </c>
      <c r="E214">
        <f t="shared" si="3"/>
        <v>0.28675655221154839</v>
      </c>
    </row>
    <row r="215" spans="1:5">
      <c r="A215" s="57">
        <v>14</v>
      </c>
      <c r="B215" s="40" t="s">
        <v>27</v>
      </c>
      <c r="C215" s="57">
        <v>8.3000000000000007</v>
      </c>
      <c r="D215" s="64">
        <v>2.4037008499999999</v>
      </c>
      <c r="E215">
        <f t="shared" si="3"/>
        <v>0.29223919969118484</v>
      </c>
    </row>
    <row r="216" spans="1:5">
      <c r="A216" s="57">
        <v>284</v>
      </c>
      <c r="B216" s="40" t="s">
        <v>27</v>
      </c>
      <c r="C216" s="57">
        <v>8.5</v>
      </c>
      <c r="D216" s="64">
        <v>1.224744871</v>
      </c>
      <c r="E216">
        <f t="shared" si="3"/>
        <v>0.29584432121327198</v>
      </c>
    </row>
    <row r="217" spans="1:5">
      <c r="A217" s="57">
        <v>301</v>
      </c>
      <c r="B217" s="40" t="s">
        <v>27</v>
      </c>
      <c r="C217" s="57">
        <v>8.5</v>
      </c>
      <c r="D217" s="64">
        <v>2.041241452</v>
      </c>
      <c r="E217">
        <f t="shared" si="3"/>
        <v>0.29584432121327198</v>
      </c>
    </row>
    <row r="218" spans="1:5">
      <c r="A218" s="57">
        <v>16</v>
      </c>
      <c r="B218" s="40" t="s">
        <v>27</v>
      </c>
      <c r="C218" s="57">
        <v>8.6999999999999993</v>
      </c>
      <c r="D218" s="64">
        <v>2.4037008499999999</v>
      </c>
      <c r="E218">
        <f t="shared" si="3"/>
        <v>0.29941116936954432</v>
      </c>
    </row>
    <row r="219" spans="1:5">
      <c r="A219" s="57">
        <v>46</v>
      </c>
      <c r="B219" s="40" t="s">
        <v>27</v>
      </c>
      <c r="C219" s="57">
        <v>8.6999999999999993</v>
      </c>
      <c r="D219" s="64">
        <v>1.6234805059999999</v>
      </c>
      <c r="E219">
        <f t="shared" si="3"/>
        <v>0.29941116936954432</v>
      </c>
    </row>
    <row r="220" spans="1:5">
      <c r="A220" s="57">
        <v>80</v>
      </c>
      <c r="B220" s="40" t="s">
        <v>27</v>
      </c>
      <c r="C220" s="57">
        <v>8.6999999999999993</v>
      </c>
      <c r="D220" s="64">
        <v>4.6666666670000003</v>
      </c>
      <c r="E220">
        <f t="shared" si="3"/>
        <v>0.29941116936954432</v>
      </c>
    </row>
    <row r="221" spans="1:5">
      <c r="A221" s="57">
        <v>208</v>
      </c>
      <c r="B221" s="40" t="s">
        <v>27</v>
      </c>
      <c r="C221" s="57">
        <v>8.6999999999999993</v>
      </c>
      <c r="D221" s="64">
        <v>0.88191710369999998</v>
      </c>
      <c r="E221">
        <f t="shared" si="3"/>
        <v>0.29941116936954432</v>
      </c>
    </row>
    <row r="222" spans="1:5">
      <c r="A222" s="57">
        <v>62</v>
      </c>
      <c r="B222" s="40" t="s">
        <v>27</v>
      </c>
      <c r="C222" s="57">
        <v>9</v>
      </c>
      <c r="D222" s="64">
        <v>4.6188021539999999</v>
      </c>
      <c r="E222">
        <f t="shared" si="3"/>
        <v>0.30469265401539752</v>
      </c>
    </row>
    <row r="223" spans="1:5">
      <c r="A223" s="57">
        <v>126</v>
      </c>
      <c r="B223" s="40" t="s">
        <v>27</v>
      </c>
      <c r="C223" s="57">
        <v>9</v>
      </c>
      <c r="D223" s="64">
        <v>3.7859388969999999</v>
      </c>
      <c r="E223">
        <f t="shared" si="3"/>
        <v>0.30469265401539752</v>
      </c>
    </row>
    <row r="224" spans="1:5">
      <c r="A224" s="57">
        <v>213</v>
      </c>
      <c r="B224" s="40" t="s">
        <v>27</v>
      </c>
      <c r="C224" s="57">
        <v>9</v>
      </c>
      <c r="D224" s="64">
        <v>1.1547005379999999</v>
      </c>
      <c r="E224">
        <f t="shared" si="3"/>
        <v>0.30469265401539752</v>
      </c>
    </row>
    <row r="225" spans="1:5">
      <c r="A225" s="57">
        <v>295</v>
      </c>
      <c r="B225" s="40" t="s">
        <v>27</v>
      </c>
      <c r="C225" s="57">
        <v>9</v>
      </c>
      <c r="D225" s="64">
        <v>2.6457513110000002</v>
      </c>
      <c r="E225">
        <f t="shared" si="3"/>
        <v>0.30469265401539752</v>
      </c>
    </row>
    <row r="226" spans="1:5">
      <c r="A226" s="57">
        <v>323</v>
      </c>
      <c r="B226" s="40" t="s">
        <v>27</v>
      </c>
      <c r="C226" s="57">
        <v>9</v>
      </c>
      <c r="D226" s="64"/>
      <c r="E226">
        <f t="shared" si="3"/>
        <v>0.30469265401539752</v>
      </c>
    </row>
    <row r="227" spans="1:5">
      <c r="A227" s="57">
        <v>64</v>
      </c>
      <c r="B227" s="40" t="s">
        <v>27</v>
      </c>
      <c r="C227" s="57">
        <v>9.3000000000000007</v>
      </c>
      <c r="D227" s="64">
        <v>5.6075346140000004</v>
      </c>
      <c r="E227">
        <f t="shared" si="3"/>
        <v>0.30989539260385907</v>
      </c>
    </row>
    <row r="228" spans="1:5">
      <c r="A228" s="57">
        <v>135</v>
      </c>
      <c r="B228" s="40" t="s">
        <v>27</v>
      </c>
      <c r="C228" s="57">
        <v>9.3000000000000007</v>
      </c>
      <c r="D228" s="64">
        <v>1.2018504249999999</v>
      </c>
      <c r="E228">
        <f t="shared" si="3"/>
        <v>0.30989539260385907</v>
      </c>
    </row>
    <row r="229" spans="1:5">
      <c r="A229" s="57">
        <v>211</v>
      </c>
      <c r="B229" s="40" t="s">
        <v>27</v>
      </c>
      <c r="C229" s="57">
        <v>9.3000000000000007</v>
      </c>
      <c r="D229" s="64">
        <v>2.9627314720000002</v>
      </c>
      <c r="E229">
        <f t="shared" si="3"/>
        <v>0.30989539260385907</v>
      </c>
    </row>
    <row r="230" spans="1:5">
      <c r="A230" s="57">
        <v>238</v>
      </c>
      <c r="B230" s="40" t="s">
        <v>27</v>
      </c>
      <c r="C230" s="57">
        <v>9.3000000000000007</v>
      </c>
      <c r="D230" s="64">
        <v>5.3333333329999997</v>
      </c>
      <c r="E230">
        <f t="shared" si="3"/>
        <v>0.30989539260385907</v>
      </c>
    </row>
    <row r="231" spans="1:5">
      <c r="A231" s="57">
        <v>285</v>
      </c>
      <c r="B231" s="40" t="s">
        <v>27</v>
      </c>
      <c r="C231" s="57">
        <v>9.3000000000000007</v>
      </c>
      <c r="D231" s="64">
        <v>5.3333333329999997</v>
      </c>
      <c r="E231">
        <f t="shared" si="3"/>
        <v>0.30989539260385907</v>
      </c>
    </row>
    <row r="232" spans="1:5">
      <c r="A232" s="57">
        <v>203</v>
      </c>
      <c r="B232" s="40" t="s">
        <v>27</v>
      </c>
      <c r="C232" s="57">
        <v>9.6999999999999993</v>
      </c>
      <c r="D232" s="64">
        <v>2.6034165589999998</v>
      </c>
      <c r="E232">
        <f t="shared" si="3"/>
        <v>0.31671668316461954</v>
      </c>
    </row>
    <row r="233" spans="1:5">
      <c r="A233" s="57">
        <v>44</v>
      </c>
      <c r="B233" s="40" t="s">
        <v>27</v>
      </c>
      <c r="C233" s="57">
        <v>10</v>
      </c>
      <c r="D233" s="64">
        <v>2.309401077</v>
      </c>
      <c r="E233">
        <f t="shared" si="3"/>
        <v>0.32175055439664224</v>
      </c>
    </row>
    <row r="234" spans="1:5">
      <c r="A234" s="57">
        <v>141</v>
      </c>
      <c r="B234" s="40" t="s">
        <v>27</v>
      </c>
      <c r="C234" s="57">
        <v>10</v>
      </c>
      <c r="D234" s="64">
        <v>5.7735026920000001</v>
      </c>
      <c r="E234">
        <f t="shared" si="3"/>
        <v>0.32175055439664224</v>
      </c>
    </row>
    <row r="235" spans="1:5">
      <c r="A235" s="57">
        <v>210</v>
      </c>
      <c r="B235" s="40" t="s">
        <v>27</v>
      </c>
      <c r="C235" s="57">
        <v>10</v>
      </c>
      <c r="D235" s="64">
        <v>1.1547005379999999</v>
      </c>
      <c r="E235">
        <f t="shared" si="3"/>
        <v>0.32175055439664224</v>
      </c>
    </row>
    <row r="236" spans="1:5">
      <c r="A236" s="57">
        <v>231</v>
      </c>
      <c r="B236" s="40" t="s">
        <v>27</v>
      </c>
      <c r="C236" s="57">
        <v>10</v>
      </c>
      <c r="D236" s="64">
        <v>8.5184951739999999</v>
      </c>
      <c r="E236">
        <f t="shared" si="3"/>
        <v>0.32175055439664224</v>
      </c>
    </row>
    <row r="237" spans="1:5">
      <c r="A237" s="57">
        <v>283</v>
      </c>
      <c r="B237" s="40" t="s">
        <v>27</v>
      </c>
      <c r="C237" s="57">
        <v>10</v>
      </c>
      <c r="D237" s="64">
        <v>0</v>
      </c>
      <c r="E237">
        <f t="shared" si="3"/>
        <v>0.32175055439664224</v>
      </c>
    </row>
    <row r="238" spans="1:5">
      <c r="A238" s="57">
        <v>150</v>
      </c>
      <c r="B238" s="40" t="s">
        <v>27</v>
      </c>
      <c r="C238" s="57">
        <v>10.1</v>
      </c>
      <c r="D238" s="64">
        <v>6.5714131289999997</v>
      </c>
      <c r="E238">
        <f t="shared" si="3"/>
        <v>0.32341353678546897</v>
      </c>
    </row>
    <row r="239" spans="1:5">
      <c r="A239" s="57">
        <v>215</v>
      </c>
      <c r="B239" s="40" t="s">
        <v>27</v>
      </c>
      <c r="C239" s="57">
        <v>10.3</v>
      </c>
      <c r="D239" s="64">
        <v>2.8480012480000001</v>
      </c>
      <c r="E239">
        <f t="shared" si="3"/>
        <v>0.32671773913777369</v>
      </c>
    </row>
    <row r="240" spans="1:5">
      <c r="A240" s="57">
        <v>90</v>
      </c>
      <c r="B240" s="40" t="s">
        <v>27</v>
      </c>
      <c r="C240" s="57">
        <v>10.5</v>
      </c>
      <c r="D240" s="64">
        <v>4.4907311950000004</v>
      </c>
      <c r="E240">
        <f t="shared" si="3"/>
        <v>0.32999366469374919</v>
      </c>
    </row>
    <row r="241" spans="1:5">
      <c r="A241" s="57">
        <v>161</v>
      </c>
      <c r="B241" s="40" t="s">
        <v>27</v>
      </c>
      <c r="C241" s="57">
        <v>10.5</v>
      </c>
      <c r="D241" s="64">
        <v>10.46511628</v>
      </c>
      <c r="E241">
        <f t="shared" si="3"/>
        <v>0.32999366469374919</v>
      </c>
    </row>
    <row r="242" spans="1:5">
      <c r="A242" s="57">
        <v>92</v>
      </c>
      <c r="B242" s="40" t="s">
        <v>27</v>
      </c>
      <c r="C242" s="57">
        <v>11</v>
      </c>
      <c r="D242" s="64">
        <v>4.7258156260000002</v>
      </c>
      <c r="E242">
        <f t="shared" si="3"/>
        <v>0.33806525478033073</v>
      </c>
    </row>
    <row r="243" spans="1:5">
      <c r="A243" s="57">
        <v>129</v>
      </c>
      <c r="B243" s="40" t="s">
        <v>27</v>
      </c>
      <c r="C243" s="57">
        <v>11.1</v>
      </c>
      <c r="D243" s="64"/>
      <c r="E243">
        <f t="shared" si="3"/>
        <v>0.33966009406830938</v>
      </c>
    </row>
    <row r="244" spans="1:5">
      <c r="A244" s="57">
        <v>286</v>
      </c>
      <c r="B244" s="40" t="s">
        <v>27</v>
      </c>
      <c r="C244" s="57">
        <v>11.3</v>
      </c>
      <c r="D244" s="64">
        <v>4.3716256830000004</v>
      </c>
      <c r="E244">
        <f t="shared" si="3"/>
        <v>0.34283103782197882</v>
      </c>
    </row>
    <row r="245" spans="1:5">
      <c r="A245" s="57">
        <v>177</v>
      </c>
      <c r="B245" s="40" t="s">
        <v>27</v>
      </c>
      <c r="C245" s="57">
        <v>11.4</v>
      </c>
      <c r="D245" s="64"/>
      <c r="E245">
        <f t="shared" si="3"/>
        <v>0.34440731898073373</v>
      </c>
    </row>
    <row r="246" spans="1:5">
      <c r="A246" s="57">
        <v>42</v>
      </c>
      <c r="B246" s="40" t="s">
        <v>27</v>
      </c>
      <c r="C246" s="57">
        <v>11.7</v>
      </c>
      <c r="D246" s="64">
        <v>2.7284509240000001</v>
      </c>
      <c r="E246">
        <f t="shared" si="3"/>
        <v>0.3491004195842809</v>
      </c>
    </row>
    <row r="247" spans="1:5">
      <c r="A247" s="57">
        <v>144</v>
      </c>
      <c r="B247" s="40" t="s">
        <v>27</v>
      </c>
      <c r="C247" s="57">
        <v>11.7</v>
      </c>
      <c r="D247" s="64">
        <v>6.9362173489999996</v>
      </c>
      <c r="E247">
        <f t="shared" si="3"/>
        <v>0.3491004195842809</v>
      </c>
    </row>
    <row r="248" spans="1:5">
      <c r="A248" s="57">
        <v>223</v>
      </c>
      <c r="B248" s="40" t="s">
        <v>27</v>
      </c>
      <c r="C248" s="57">
        <v>11.9</v>
      </c>
      <c r="D248" s="64">
        <v>9.1967656739999999</v>
      </c>
      <c r="E248">
        <f t="shared" si="3"/>
        <v>0.35220018140423509</v>
      </c>
    </row>
    <row r="249" spans="1:5">
      <c r="A249" s="57">
        <v>134</v>
      </c>
      <c r="B249" s="40" t="s">
        <v>27</v>
      </c>
      <c r="C249" s="57">
        <v>12</v>
      </c>
      <c r="D249" s="64">
        <v>2.3551584409999999</v>
      </c>
      <c r="E249">
        <f t="shared" si="3"/>
        <v>0.35374160588967152</v>
      </c>
    </row>
    <row r="250" spans="1:5">
      <c r="A250" s="57">
        <v>218</v>
      </c>
      <c r="B250" s="40" t="s">
        <v>27</v>
      </c>
      <c r="C250" s="57">
        <v>12</v>
      </c>
      <c r="D250" s="64">
        <v>4.7258156260000002</v>
      </c>
      <c r="E250">
        <f t="shared" si="3"/>
        <v>0.35374160588967152</v>
      </c>
    </row>
    <row r="251" spans="1:5">
      <c r="A251" s="57">
        <v>239</v>
      </c>
      <c r="B251" s="40" t="s">
        <v>27</v>
      </c>
      <c r="C251" s="57">
        <v>12.3</v>
      </c>
      <c r="D251" s="64">
        <v>1.4529663150000001</v>
      </c>
      <c r="E251">
        <f t="shared" si="3"/>
        <v>0.35833295067479098</v>
      </c>
    </row>
    <row r="252" spans="1:5">
      <c r="A252" s="57">
        <v>264</v>
      </c>
      <c r="B252" s="40" t="s">
        <v>27</v>
      </c>
      <c r="C252" s="57">
        <v>12.3</v>
      </c>
      <c r="D252" s="64">
        <v>4.6308146629999998</v>
      </c>
      <c r="E252">
        <f t="shared" si="3"/>
        <v>0.35833295067479098</v>
      </c>
    </row>
    <row r="253" spans="1:5">
      <c r="A253" s="57">
        <v>206</v>
      </c>
      <c r="B253" s="40" t="s">
        <v>27</v>
      </c>
      <c r="C253" s="57">
        <v>12.6</v>
      </c>
      <c r="D253" s="64">
        <v>5.3186763969999999</v>
      </c>
      <c r="E253">
        <f t="shared" si="3"/>
        <v>0.36287640117662096</v>
      </c>
    </row>
    <row r="254" spans="1:5">
      <c r="A254" s="57">
        <v>321</v>
      </c>
      <c r="B254" s="40" t="s">
        <v>27</v>
      </c>
      <c r="C254" s="57">
        <v>12.9</v>
      </c>
      <c r="D254" s="64">
        <v>4.4357340949999999</v>
      </c>
      <c r="E254">
        <f t="shared" si="3"/>
        <v>0.36737378953547578</v>
      </c>
    </row>
    <row r="255" spans="1:5">
      <c r="A255" s="57">
        <v>173</v>
      </c>
      <c r="B255" s="40" t="s">
        <v>27</v>
      </c>
      <c r="C255" s="57">
        <v>13</v>
      </c>
      <c r="D255" s="64">
        <v>5</v>
      </c>
      <c r="E255">
        <f t="shared" si="3"/>
        <v>0.36886298422662445</v>
      </c>
    </row>
    <row r="256" spans="1:5">
      <c r="A256" s="57">
        <v>20</v>
      </c>
      <c r="B256" s="40" t="s">
        <v>27</v>
      </c>
      <c r="C256" s="57">
        <v>13.3</v>
      </c>
      <c r="D256" s="64">
        <v>10.886621079999999</v>
      </c>
      <c r="E256">
        <f t="shared" si="3"/>
        <v>0.37330162485513574</v>
      </c>
    </row>
    <row r="257" spans="1:5">
      <c r="A257" s="57">
        <v>35</v>
      </c>
      <c r="B257" s="40" t="s">
        <v>27</v>
      </c>
      <c r="C257" s="57">
        <v>14</v>
      </c>
      <c r="D257" s="64">
        <v>11.43095213</v>
      </c>
      <c r="E257">
        <f t="shared" si="3"/>
        <v>0.38349700393093333</v>
      </c>
    </row>
    <row r="258" spans="1:5">
      <c r="A258" s="57">
        <v>143</v>
      </c>
      <c r="B258" s="40" t="s">
        <v>27</v>
      </c>
      <c r="C258" s="57">
        <v>14.1</v>
      </c>
      <c r="D258" s="64">
        <v>4.3666022680000003</v>
      </c>
      <c r="E258">
        <f t="shared" ref="E258:E325" si="4">ASIN(SQRT(C258/100))</f>
        <v>0.38493583409084892</v>
      </c>
    </row>
    <row r="259" spans="1:5">
      <c r="A259" s="57">
        <v>148</v>
      </c>
      <c r="B259" s="40" t="s">
        <v>27</v>
      </c>
      <c r="C259" s="57">
        <v>14.1</v>
      </c>
      <c r="D259" s="64">
        <v>0.1166423687</v>
      </c>
      <c r="E259">
        <f t="shared" si="4"/>
        <v>0.38493583409084892</v>
      </c>
    </row>
    <row r="260" spans="1:5">
      <c r="A260" s="57">
        <v>281</v>
      </c>
      <c r="B260" s="40" t="s">
        <v>27</v>
      </c>
      <c r="C260" s="57">
        <v>14.3</v>
      </c>
      <c r="D260" s="64">
        <v>2.4037008499999999</v>
      </c>
      <c r="E260">
        <f t="shared" si="4"/>
        <v>0.3878007682979237</v>
      </c>
    </row>
    <row r="261" spans="1:5">
      <c r="A261" s="57">
        <v>2</v>
      </c>
      <c r="B261" s="40" t="s">
        <v>27</v>
      </c>
      <c r="C261" s="57">
        <v>15</v>
      </c>
      <c r="D261" s="64">
        <v>4.5825756950000001</v>
      </c>
      <c r="E261">
        <f t="shared" si="4"/>
        <v>0.3976994150920718</v>
      </c>
    </row>
    <row r="262" spans="1:5">
      <c r="A262" s="57">
        <v>204</v>
      </c>
      <c r="B262" s="40" t="s">
        <v>27</v>
      </c>
      <c r="C262" s="57">
        <v>15.3</v>
      </c>
      <c r="D262" s="64">
        <v>2.905932629</v>
      </c>
      <c r="E262">
        <f t="shared" si="4"/>
        <v>0.40188314728984104</v>
      </c>
    </row>
    <row r="263" spans="1:5">
      <c r="A263" s="57">
        <v>205</v>
      </c>
      <c r="B263" s="40" t="s">
        <v>27</v>
      </c>
      <c r="C263" s="57">
        <v>15.3</v>
      </c>
      <c r="D263" s="64">
        <v>2.905932629</v>
      </c>
      <c r="E263">
        <f t="shared" si="4"/>
        <v>0.40188314728984104</v>
      </c>
    </row>
    <row r="264" spans="1:5">
      <c r="A264" s="57">
        <v>257</v>
      </c>
      <c r="B264" s="40" t="s">
        <v>27</v>
      </c>
      <c r="C264" s="57">
        <v>16.399999999999999</v>
      </c>
      <c r="D264" s="64">
        <v>5.248906592</v>
      </c>
      <c r="E264">
        <f t="shared" si="4"/>
        <v>0.41694507301313932</v>
      </c>
    </row>
    <row r="265" spans="1:5">
      <c r="A265" s="57">
        <v>216</v>
      </c>
      <c r="B265" s="40" t="s">
        <v>27</v>
      </c>
      <c r="C265" s="57">
        <v>17.899999999999999</v>
      </c>
      <c r="D265" s="64">
        <v>8.0304745549999996</v>
      </c>
      <c r="E265">
        <f t="shared" si="4"/>
        <v>0.43684616724098035</v>
      </c>
    </row>
    <row r="266" spans="1:5">
      <c r="A266" s="57">
        <v>19</v>
      </c>
      <c r="B266" s="40" t="s">
        <v>27</v>
      </c>
      <c r="C266" s="57">
        <v>18.3</v>
      </c>
      <c r="D266" s="64">
        <v>6.6916199670000003</v>
      </c>
      <c r="E266">
        <f t="shared" si="4"/>
        <v>0.44204079860084361</v>
      </c>
    </row>
    <row r="267" spans="1:5">
      <c r="A267" s="57">
        <v>139</v>
      </c>
      <c r="B267" s="40" t="s">
        <v>27</v>
      </c>
      <c r="C267" s="57">
        <v>20</v>
      </c>
      <c r="D267" s="64"/>
      <c r="E267">
        <f t="shared" si="4"/>
        <v>0.46364760900080609</v>
      </c>
    </row>
    <row r="268" spans="1:5">
      <c r="A268" s="57">
        <v>273</v>
      </c>
      <c r="B268" s="40" t="s">
        <v>27</v>
      </c>
      <c r="C268" s="57">
        <v>22.5</v>
      </c>
      <c r="D268" s="64">
        <v>11.02270384</v>
      </c>
      <c r="E268">
        <f t="shared" si="4"/>
        <v>0.4942160444630766</v>
      </c>
    </row>
    <row r="269" spans="1:5">
      <c r="A269" s="57">
        <v>41</v>
      </c>
      <c r="B269" s="40" t="s">
        <v>27</v>
      </c>
      <c r="C269" s="57">
        <v>25.7</v>
      </c>
      <c r="D269" s="64">
        <v>9.0243459309999992</v>
      </c>
      <c r="E269">
        <f t="shared" si="4"/>
        <v>0.53164465198793531</v>
      </c>
    </row>
    <row r="270" spans="1:5">
      <c r="A270" s="57">
        <v>114</v>
      </c>
      <c r="B270" s="40" t="s">
        <v>27</v>
      </c>
      <c r="C270" s="57">
        <v>27.8</v>
      </c>
      <c r="D270" s="64"/>
      <c r="E270">
        <f t="shared" si="4"/>
        <v>0.55536920651202326</v>
      </c>
    </row>
    <row r="271" spans="1:5">
      <c r="A271" s="57">
        <v>140</v>
      </c>
      <c r="B271" s="40" t="s">
        <v>27</v>
      </c>
      <c r="C271" s="57">
        <v>36.5</v>
      </c>
      <c r="D271" s="64">
        <v>6.9402209380000004</v>
      </c>
      <c r="E271">
        <f t="shared" si="4"/>
        <v>0.64870164766371174</v>
      </c>
    </row>
    <row r="272" spans="1:5">
      <c r="A272" s="57">
        <v>43</v>
      </c>
      <c r="B272" s="40" t="s">
        <v>27</v>
      </c>
      <c r="C272" s="57">
        <v>36.9</v>
      </c>
      <c r="D272" s="64">
        <v>9.470336519</v>
      </c>
      <c r="E272">
        <f t="shared" si="4"/>
        <v>0.65285115598209364</v>
      </c>
    </row>
    <row r="273" spans="1:5">
      <c r="A273" s="57">
        <v>222</v>
      </c>
      <c r="B273" s="40" t="s">
        <v>27</v>
      </c>
      <c r="C273" s="57">
        <v>40</v>
      </c>
      <c r="D273" s="64">
        <v>8.1649658089999999</v>
      </c>
      <c r="E273">
        <f t="shared" si="4"/>
        <v>0.68471920300228295</v>
      </c>
    </row>
    <row r="274" spans="1:5">
      <c r="A274" s="57">
        <v>71</v>
      </c>
      <c r="B274" s="40" t="s">
        <v>27</v>
      </c>
      <c r="C274" s="57">
        <v>50.5</v>
      </c>
      <c r="D274" s="64">
        <v>4.4907311950000004</v>
      </c>
      <c r="E274">
        <f t="shared" si="4"/>
        <v>0.79039824673453185</v>
      </c>
    </row>
    <row r="275" spans="1:5">
      <c r="A275" s="57">
        <v>8</v>
      </c>
      <c r="B275" s="40" t="s">
        <v>27</v>
      </c>
      <c r="C275" s="40"/>
      <c r="D275" s="64"/>
      <c r="E275">
        <f t="shared" si="4"/>
        <v>0</v>
      </c>
    </row>
    <row r="276" spans="1:5">
      <c r="A276" s="57">
        <v>23</v>
      </c>
      <c r="B276" s="40" t="s">
        <v>27</v>
      </c>
      <c r="C276" s="40"/>
      <c r="D276" s="64"/>
      <c r="E276">
        <f t="shared" si="4"/>
        <v>0</v>
      </c>
    </row>
    <row r="277" spans="1:5">
      <c r="A277" s="57">
        <v>25</v>
      </c>
      <c r="B277" s="40" t="s">
        <v>27</v>
      </c>
      <c r="C277" s="40"/>
      <c r="D277" s="64"/>
      <c r="E277">
        <f t="shared" si="4"/>
        <v>0</v>
      </c>
    </row>
    <row r="278" spans="1:5">
      <c r="A278" s="57">
        <v>103</v>
      </c>
      <c r="B278" s="40" t="s">
        <v>27</v>
      </c>
      <c r="C278" s="40"/>
      <c r="D278" s="64"/>
      <c r="E278">
        <f t="shared" si="4"/>
        <v>0</v>
      </c>
    </row>
    <row r="279" spans="1:5">
      <c r="A279" s="57">
        <v>108</v>
      </c>
      <c r="B279" s="40" t="s">
        <v>27</v>
      </c>
      <c r="C279" s="40"/>
      <c r="D279" s="64"/>
      <c r="E279">
        <f t="shared" si="4"/>
        <v>0</v>
      </c>
    </row>
    <row r="280" spans="1:5">
      <c r="A280" s="57">
        <v>109</v>
      </c>
      <c r="B280" s="40" t="s">
        <v>27</v>
      </c>
      <c r="C280" s="40"/>
      <c r="D280" s="64"/>
      <c r="E280">
        <f t="shared" si="4"/>
        <v>0</v>
      </c>
    </row>
    <row r="281" spans="1:5">
      <c r="A281" s="57">
        <v>110</v>
      </c>
      <c r="B281" s="40" t="s">
        <v>27</v>
      </c>
      <c r="C281" s="40"/>
      <c r="D281" s="64"/>
      <c r="E281">
        <f t="shared" si="4"/>
        <v>0</v>
      </c>
    </row>
    <row r="282" spans="1:5">
      <c r="A282" s="57">
        <v>117</v>
      </c>
      <c r="B282" s="40" t="s">
        <v>27</v>
      </c>
      <c r="C282" s="40"/>
      <c r="D282" s="64"/>
      <c r="E282">
        <f t="shared" si="4"/>
        <v>0</v>
      </c>
    </row>
    <row r="283" spans="1:5">
      <c r="A283" s="57">
        <v>153</v>
      </c>
      <c r="B283" s="40" t="s">
        <v>27</v>
      </c>
      <c r="C283" s="40"/>
      <c r="D283" s="64"/>
      <c r="E283">
        <f t="shared" si="4"/>
        <v>0</v>
      </c>
    </row>
    <row r="284" spans="1:5">
      <c r="A284" s="57">
        <v>156</v>
      </c>
      <c r="B284" s="40" t="s">
        <v>27</v>
      </c>
      <c r="C284" s="40"/>
      <c r="D284" s="64"/>
      <c r="E284">
        <f t="shared" si="4"/>
        <v>0</v>
      </c>
    </row>
    <row r="285" spans="1:5">
      <c r="A285" s="57">
        <v>164</v>
      </c>
      <c r="B285" s="40" t="s">
        <v>27</v>
      </c>
      <c r="C285" s="40"/>
      <c r="D285" s="64"/>
      <c r="E285">
        <f t="shared" si="4"/>
        <v>0</v>
      </c>
    </row>
    <row r="286" spans="1:5">
      <c r="A286" s="57">
        <v>183</v>
      </c>
      <c r="B286" s="40" t="s">
        <v>27</v>
      </c>
      <c r="C286" s="40"/>
      <c r="D286" s="64"/>
      <c r="E286">
        <f t="shared" si="4"/>
        <v>0</v>
      </c>
    </row>
    <row r="287" spans="1:5">
      <c r="A287" s="57">
        <v>187</v>
      </c>
      <c r="B287" s="40" t="s">
        <v>27</v>
      </c>
      <c r="C287" s="40"/>
      <c r="D287" s="64"/>
      <c r="E287">
        <f t="shared" si="4"/>
        <v>0</v>
      </c>
    </row>
    <row r="288" spans="1:5">
      <c r="A288" s="57">
        <v>190</v>
      </c>
      <c r="B288" s="40" t="s">
        <v>27</v>
      </c>
      <c r="C288" s="40"/>
      <c r="D288" s="64"/>
      <c r="E288">
        <f t="shared" si="4"/>
        <v>0</v>
      </c>
    </row>
    <row r="289" spans="1:5">
      <c r="A289" s="57">
        <v>226</v>
      </c>
      <c r="B289" s="40" t="s">
        <v>27</v>
      </c>
      <c r="C289" s="58"/>
      <c r="D289" s="64"/>
      <c r="E289">
        <f t="shared" si="4"/>
        <v>0</v>
      </c>
    </row>
    <row r="290" spans="1:5">
      <c r="A290" s="57">
        <v>242</v>
      </c>
      <c r="B290" s="40" t="s">
        <v>27</v>
      </c>
      <c r="C290" s="58"/>
      <c r="D290" s="64"/>
      <c r="E290">
        <f t="shared" si="4"/>
        <v>0</v>
      </c>
    </row>
    <row r="291" spans="1:5">
      <c r="A291" s="57">
        <v>243</v>
      </c>
      <c r="B291" s="40" t="s">
        <v>27</v>
      </c>
      <c r="C291" s="58"/>
      <c r="D291" s="64"/>
      <c r="E291">
        <f t="shared" si="4"/>
        <v>0</v>
      </c>
    </row>
    <row r="292" spans="1:5">
      <c r="A292" s="57">
        <v>244</v>
      </c>
      <c r="B292" s="40" t="s">
        <v>27</v>
      </c>
      <c r="C292" s="58"/>
      <c r="D292" s="64"/>
      <c r="E292">
        <f t="shared" si="4"/>
        <v>0</v>
      </c>
    </row>
    <row r="293" spans="1:5">
      <c r="A293" s="57">
        <v>245</v>
      </c>
      <c r="B293" s="40" t="s">
        <v>27</v>
      </c>
      <c r="C293" s="58"/>
      <c r="D293" s="64"/>
      <c r="E293">
        <f t="shared" si="4"/>
        <v>0</v>
      </c>
    </row>
    <row r="294" spans="1:5">
      <c r="A294" s="57">
        <v>246</v>
      </c>
      <c r="B294" s="40" t="s">
        <v>27</v>
      </c>
      <c r="C294" s="58"/>
      <c r="D294" s="64"/>
      <c r="E294">
        <f t="shared" si="4"/>
        <v>0</v>
      </c>
    </row>
    <row r="295" spans="1:5">
      <c r="A295" s="57">
        <v>248</v>
      </c>
      <c r="B295" s="40" t="s">
        <v>27</v>
      </c>
      <c r="C295" s="58"/>
      <c r="D295" s="64"/>
      <c r="E295">
        <f t="shared" si="4"/>
        <v>0</v>
      </c>
    </row>
    <row r="296" spans="1:5">
      <c r="A296" s="57">
        <v>249</v>
      </c>
      <c r="B296" s="40" t="s">
        <v>27</v>
      </c>
      <c r="C296" s="58"/>
      <c r="D296" s="64"/>
      <c r="E296">
        <f t="shared" si="4"/>
        <v>0</v>
      </c>
    </row>
    <row r="297" spans="1:5">
      <c r="A297" s="57">
        <v>250</v>
      </c>
      <c r="B297" s="40" t="s">
        <v>27</v>
      </c>
      <c r="C297" s="58"/>
      <c r="D297" s="64"/>
      <c r="E297">
        <f t="shared" si="4"/>
        <v>0</v>
      </c>
    </row>
    <row r="298" spans="1:5">
      <c r="A298" s="57">
        <v>252</v>
      </c>
      <c r="B298" s="40" t="s">
        <v>27</v>
      </c>
      <c r="C298" s="58"/>
      <c r="D298" s="64"/>
      <c r="E298">
        <f t="shared" si="4"/>
        <v>0</v>
      </c>
    </row>
    <row r="299" spans="1:5">
      <c r="A299" s="57">
        <v>253</v>
      </c>
      <c r="B299" s="40" t="s">
        <v>27</v>
      </c>
      <c r="C299" s="58"/>
      <c r="D299" s="64"/>
      <c r="E299">
        <f t="shared" si="4"/>
        <v>0</v>
      </c>
    </row>
    <row r="300" spans="1:5">
      <c r="A300" s="57">
        <v>254</v>
      </c>
      <c r="B300" s="40" t="s">
        <v>27</v>
      </c>
      <c r="C300" s="58"/>
      <c r="D300" s="64"/>
      <c r="E300">
        <f t="shared" si="4"/>
        <v>0</v>
      </c>
    </row>
    <row r="301" spans="1:5">
      <c r="A301" s="57">
        <v>256</v>
      </c>
      <c r="B301" s="40" t="s">
        <v>27</v>
      </c>
      <c r="C301" s="58"/>
      <c r="D301" s="64"/>
      <c r="E301">
        <f t="shared" si="4"/>
        <v>0</v>
      </c>
    </row>
    <row r="302" spans="1:5">
      <c r="A302" s="57">
        <v>258</v>
      </c>
      <c r="B302" s="40" t="s">
        <v>27</v>
      </c>
      <c r="C302" s="58"/>
      <c r="D302" s="64"/>
      <c r="E302">
        <f t="shared" si="4"/>
        <v>0</v>
      </c>
    </row>
    <row r="303" spans="1:5">
      <c r="A303" s="57">
        <v>263</v>
      </c>
      <c r="B303" s="40" t="s">
        <v>27</v>
      </c>
      <c r="C303" s="58"/>
      <c r="D303" s="64"/>
      <c r="E303">
        <f t="shared" si="4"/>
        <v>0</v>
      </c>
    </row>
    <row r="304" spans="1:5">
      <c r="A304" s="57">
        <v>265</v>
      </c>
      <c r="B304" s="40" t="s">
        <v>27</v>
      </c>
      <c r="C304" s="58"/>
      <c r="D304" s="64"/>
      <c r="E304">
        <f t="shared" si="4"/>
        <v>0</v>
      </c>
    </row>
    <row r="305" spans="1:5">
      <c r="A305" s="57">
        <v>266</v>
      </c>
      <c r="B305" s="40" t="s">
        <v>27</v>
      </c>
      <c r="C305" s="58"/>
      <c r="D305" s="64"/>
      <c r="E305">
        <f t="shared" si="4"/>
        <v>0</v>
      </c>
    </row>
    <row r="306" spans="1:5">
      <c r="A306" s="57">
        <v>268</v>
      </c>
      <c r="B306" s="40" t="s">
        <v>27</v>
      </c>
      <c r="C306" s="58"/>
      <c r="D306" s="64"/>
      <c r="E306">
        <f t="shared" si="4"/>
        <v>0</v>
      </c>
    </row>
    <row r="307" spans="1:5">
      <c r="A307" s="57">
        <v>269</v>
      </c>
      <c r="B307" s="40" t="s">
        <v>27</v>
      </c>
      <c r="C307" s="58"/>
      <c r="D307" s="64"/>
      <c r="E307">
        <f t="shared" si="4"/>
        <v>0</v>
      </c>
    </row>
    <row r="308" spans="1:5">
      <c r="A308" s="57">
        <v>271</v>
      </c>
      <c r="B308" s="40" t="s">
        <v>27</v>
      </c>
      <c r="C308" s="58"/>
      <c r="D308" s="64"/>
      <c r="E308">
        <f t="shared" si="4"/>
        <v>0</v>
      </c>
    </row>
    <row r="309" spans="1:5">
      <c r="A309" s="57">
        <v>276</v>
      </c>
      <c r="B309" s="40" t="s">
        <v>27</v>
      </c>
      <c r="C309" s="58"/>
      <c r="D309" s="64"/>
      <c r="E309">
        <f t="shared" si="4"/>
        <v>0</v>
      </c>
    </row>
    <row r="310" spans="1:5">
      <c r="A310" s="57">
        <v>277</v>
      </c>
      <c r="B310" s="40" t="s">
        <v>27</v>
      </c>
      <c r="C310" s="58"/>
      <c r="D310" s="64"/>
      <c r="E310">
        <f t="shared" si="4"/>
        <v>0</v>
      </c>
    </row>
    <row r="311" spans="1:5">
      <c r="A311" s="57">
        <v>282</v>
      </c>
      <c r="B311" s="40" t="s">
        <v>27</v>
      </c>
      <c r="C311" s="58"/>
      <c r="D311" s="64"/>
      <c r="E311">
        <f t="shared" si="4"/>
        <v>0</v>
      </c>
    </row>
    <row r="312" spans="1:5">
      <c r="A312" s="57">
        <v>304</v>
      </c>
      <c r="B312" s="40" t="s">
        <v>27</v>
      </c>
      <c r="C312" s="58"/>
      <c r="D312" s="64"/>
      <c r="E312">
        <f t="shared" si="4"/>
        <v>0</v>
      </c>
    </row>
    <row r="313" spans="1:5">
      <c r="A313" s="57">
        <v>305</v>
      </c>
      <c r="B313" s="40" t="s">
        <v>27</v>
      </c>
      <c r="C313" s="58"/>
      <c r="D313" s="64"/>
      <c r="E313">
        <f t="shared" si="4"/>
        <v>0</v>
      </c>
    </row>
    <row r="314" spans="1:5">
      <c r="A314" s="57">
        <v>306</v>
      </c>
      <c r="B314" s="40" t="s">
        <v>27</v>
      </c>
      <c r="C314" s="58"/>
      <c r="D314" s="64"/>
      <c r="E314">
        <f t="shared" si="4"/>
        <v>0</v>
      </c>
    </row>
    <row r="315" spans="1:5">
      <c r="A315" s="57">
        <v>307</v>
      </c>
      <c r="B315" s="40" t="s">
        <v>27</v>
      </c>
      <c r="C315" s="58"/>
      <c r="D315" s="64"/>
      <c r="E315">
        <f t="shared" si="4"/>
        <v>0</v>
      </c>
    </row>
    <row r="316" spans="1:5">
      <c r="A316" s="57">
        <v>308</v>
      </c>
      <c r="B316" s="40" t="s">
        <v>27</v>
      </c>
      <c r="C316" s="58"/>
      <c r="D316" s="64"/>
      <c r="E316">
        <f t="shared" si="4"/>
        <v>0</v>
      </c>
    </row>
    <row r="317" spans="1:5">
      <c r="A317" s="57">
        <v>309</v>
      </c>
      <c r="B317" s="40" t="s">
        <v>27</v>
      </c>
      <c r="C317" s="58"/>
      <c r="D317" s="64"/>
      <c r="E317">
        <f t="shared" si="4"/>
        <v>0</v>
      </c>
    </row>
    <row r="318" spans="1:5">
      <c r="A318" s="57">
        <v>310</v>
      </c>
      <c r="B318" s="40" t="s">
        <v>27</v>
      </c>
      <c r="C318" s="58"/>
      <c r="D318" s="64"/>
      <c r="E318">
        <f t="shared" si="4"/>
        <v>0</v>
      </c>
    </row>
    <row r="319" spans="1:5">
      <c r="A319" s="57">
        <v>311</v>
      </c>
      <c r="B319" s="40" t="s">
        <v>27</v>
      </c>
      <c r="C319" s="58"/>
      <c r="D319" s="64"/>
      <c r="E319">
        <f t="shared" si="4"/>
        <v>0</v>
      </c>
    </row>
    <row r="320" spans="1:5">
      <c r="A320" s="57">
        <v>313</v>
      </c>
      <c r="B320" s="40" t="s">
        <v>27</v>
      </c>
      <c r="C320" s="58"/>
      <c r="D320" s="64"/>
      <c r="E320">
        <f t="shared" si="4"/>
        <v>0</v>
      </c>
    </row>
    <row r="321" spans="1:5">
      <c r="A321" s="57">
        <v>314</v>
      </c>
      <c r="B321" s="40" t="s">
        <v>27</v>
      </c>
      <c r="C321" s="58"/>
      <c r="D321" s="64"/>
      <c r="E321">
        <f t="shared" si="4"/>
        <v>0</v>
      </c>
    </row>
    <row r="322" spans="1:5">
      <c r="A322" s="57">
        <v>316</v>
      </c>
      <c r="B322" s="40" t="s">
        <v>27</v>
      </c>
      <c r="C322" s="58"/>
      <c r="D322" s="64"/>
      <c r="E322">
        <f t="shared" si="4"/>
        <v>0</v>
      </c>
    </row>
    <row r="323" spans="1:5">
      <c r="A323" s="57">
        <v>317</v>
      </c>
      <c r="B323" s="40" t="s">
        <v>27</v>
      </c>
      <c r="C323" s="58"/>
      <c r="D323" s="64"/>
      <c r="E323">
        <f t="shared" si="4"/>
        <v>0</v>
      </c>
    </row>
    <row r="324" spans="1:5">
      <c r="A324" s="57">
        <v>318</v>
      </c>
      <c r="B324" s="40" t="s">
        <v>27</v>
      </c>
      <c r="C324" s="58"/>
      <c r="D324" s="64"/>
      <c r="E324">
        <f t="shared" si="4"/>
        <v>0</v>
      </c>
    </row>
    <row r="325" spans="1:5">
      <c r="A325" s="57">
        <v>320</v>
      </c>
      <c r="B325" s="40" t="s">
        <v>27</v>
      </c>
      <c r="C325" s="58"/>
      <c r="D325" s="64"/>
      <c r="E325">
        <f t="shared" si="4"/>
        <v>0</v>
      </c>
    </row>
  </sheetData>
  <sortState xmlns:xlrd2="http://schemas.microsoft.com/office/spreadsheetml/2017/richdata2" ref="A2:E325">
    <sortCondition ref="C2:C325"/>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29"/>
  <sheetViews>
    <sheetView workbookViewId="0">
      <selection sqref="A1:XFD2"/>
    </sheetView>
  </sheetViews>
  <sheetFormatPr defaultColWidth="11.5546875" defaultRowHeight="14.4"/>
  <sheetData>
    <row r="1" spans="1:5" ht="28.8">
      <c r="A1" s="40" t="s">
        <v>16</v>
      </c>
      <c r="B1" s="40" t="s">
        <v>17</v>
      </c>
      <c r="C1" s="40" t="s">
        <v>41</v>
      </c>
      <c r="D1" s="63" t="s">
        <v>40</v>
      </c>
      <c r="E1" s="65" t="s">
        <v>42</v>
      </c>
    </row>
    <row r="2" spans="1:5">
      <c r="A2" s="57">
        <v>93</v>
      </c>
      <c r="B2" s="40" t="s">
        <v>25</v>
      </c>
      <c r="C2" s="57">
        <v>0</v>
      </c>
      <c r="D2" s="64">
        <v>0</v>
      </c>
      <c r="E2">
        <f t="shared" ref="E2:E65" si="0">ASIN(SQRT(C2/100))</f>
        <v>0</v>
      </c>
    </row>
    <row r="3" spans="1:5">
      <c r="A3" s="57">
        <v>96</v>
      </c>
      <c r="B3" s="40" t="s">
        <v>25</v>
      </c>
      <c r="C3" s="57">
        <v>0</v>
      </c>
      <c r="D3" s="64"/>
      <c r="E3">
        <f t="shared" si="0"/>
        <v>0</v>
      </c>
    </row>
    <row r="4" spans="1:5">
      <c r="A4" s="57">
        <v>97</v>
      </c>
      <c r="B4" s="40" t="s">
        <v>25</v>
      </c>
      <c r="C4" s="57">
        <v>0</v>
      </c>
      <c r="D4" s="64">
        <v>0</v>
      </c>
      <c r="E4">
        <f t="shared" si="0"/>
        <v>0</v>
      </c>
    </row>
    <row r="5" spans="1:5">
      <c r="A5" s="57">
        <v>98</v>
      </c>
      <c r="B5" s="40" t="s">
        <v>25</v>
      </c>
      <c r="C5" s="57">
        <v>0</v>
      </c>
      <c r="D5" s="64">
        <v>0</v>
      </c>
      <c r="E5">
        <f t="shared" si="0"/>
        <v>0</v>
      </c>
    </row>
    <row r="6" spans="1:5">
      <c r="A6" s="57">
        <v>99</v>
      </c>
      <c r="B6" s="40" t="s">
        <v>25</v>
      </c>
      <c r="C6" s="57">
        <v>0</v>
      </c>
      <c r="D6" s="64">
        <v>0</v>
      </c>
      <c r="E6">
        <f t="shared" si="0"/>
        <v>0</v>
      </c>
    </row>
    <row r="7" spans="1:5">
      <c r="A7" s="57">
        <v>109</v>
      </c>
      <c r="B7" s="40" t="s">
        <v>25</v>
      </c>
      <c r="C7" s="57">
        <v>0</v>
      </c>
      <c r="D7" s="64"/>
      <c r="E7">
        <f t="shared" si="0"/>
        <v>0</v>
      </c>
    </row>
    <row r="8" spans="1:5">
      <c r="A8" s="57">
        <v>113</v>
      </c>
      <c r="B8" s="40" t="s">
        <v>25</v>
      </c>
      <c r="C8" s="57">
        <v>0</v>
      </c>
      <c r="D8" s="64">
        <v>0</v>
      </c>
      <c r="E8">
        <f t="shared" si="0"/>
        <v>0</v>
      </c>
    </row>
    <row r="9" spans="1:5">
      <c r="A9" s="57">
        <v>137</v>
      </c>
      <c r="B9" s="40" t="s">
        <v>25</v>
      </c>
      <c r="C9" s="57">
        <v>0</v>
      </c>
      <c r="D9" s="64">
        <v>0</v>
      </c>
      <c r="E9">
        <f t="shared" si="0"/>
        <v>0</v>
      </c>
    </row>
    <row r="10" spans="1:5">
      <c r="A10" s="57">
        <v>193</v>
      </c>
      <c r="B10" s="40" t="s">
        <v>25</v>
      </c>
      <c r="C10" s="57">
        <v>0</v>
      </c>
      <c r="D10" s="64"/>
      <c r="E10">
        <f t="shared" si="0"/>
        <v>0</v>
      </c>
    </row>
    <row r="11" spans="1:5">
      <c r="A11" s="57">
        <v>197</v>
      </c>
      <c r="B11" s="40" t="s">
        <v>25</v>
      </c>
      <c r="C11" s="57">
        <v>0</v>
      </c>
      <c r="D11" s="64">
        <v>0</v>
      </c>
      <c r="E11">
        <f t="shared" si="0"/>
        <v>0</v>
      </c>
    </row>
    <row r="12" spans="1:5">
      <c r="A12" s="57">
        <v>231</v>
      </c>
      <c r="B12" s="40" t="s">
        <v>25</v>
      </c>
      <c r="C12" s="57">
        <v>0</v>
      </c>
      <c r="D12" s="64">
        <v>0</v>
      </c>
      <c r="E12">
        <f t="shared" si="0"/>
        <v>0</v>
      </c>
    </row>
    <row r="13" spans="1:5">
      <c r="A13" s="57">
        <v>244</v>
      </c>
      <c r="B13" s="40" t="s">
        <v>25</v>
      </c>
      <c r="C13" s="57">
        <v>0</v>
      </c>
      <c r="D13" s="64"/>
      <c r="E13">
        <f t="shared" si="0"/>
        <v>0</v>
      </c>
    </row>
    <row r="14" spans="1:5">
      <c r="A14" s="57">
        <v>246</v>
      </c>
      <c r="B14" s="40" t="s">
        <v>25</v>
      </c>
      <c r="C14" s="57">
        <v>0</v>
      </c>
      <c r="D14" s="64"/>
      <c r="E14">
        <f t="shared" si="0"/>
        <v>0</v>
      </c>
    </row>
    <row r="15" spans="1:5">
      <c r="A15" s="57">
        <v>252</v>
      </c>
      <c r="B15" s="40" t="s">
        <v>25</v>
      </c>
      <c r="C15" s="57">
        <v>0</v>
      </c>
      <c r="D15" s="64"/>
      <c r="E15">
        <f t="shared" si="0"/>
        <v>0</v>
      </c>
    </row>
    <row r="16" spans="1:5">
      <c r="A16" s="57">
        <v>269</v>
      </c>
      <c r="B16" s="40" t="s">
        <v>25</v>
      </c>
      <c r="C16" s="57">
        <v>0</v>
      </c>
      <c r="D16" s="64">
        <v>0</v>
      </c>
      <c r="E16">
        <f t="shared" si="0"/>
        <v>0</v>
      </c>
    </row>
    <row r="17" spans="1:5">
      <c r="A17" s="57">
        <v>279</v>
      </c>
      <c r="B17" s="40" t="s">
        <v>25</v>
      </c>
      <c r="C17" s="57">
        <v>0</v>
      </c>
      <c r="D17" s="64"/>
      <c r="E17">
        <f t="shared" si="0"/>
        <v>0</v>
      </c>
    </row>
    <row r="18" spans="1:5">
      <c r="A18" s="57">
        <v>308</v>
      </c>
      <c r="B18" s="40" t="s">
        <v>25</v>
      </c>
      <c r="C18" s="57">
        <v>0</v>
      </c>
      <c r="D18" s="64"/>
      <c r="E18">
        <f t="shared" si="0"/>
        <v>0</v>
      </c>
    </row>
    <row r="19" spans="1:5">
      <c r="A19" s="57">
        <v>309</v>
      </c>
      <c r="B19" s="40" t="s">
        <v>25</v>
      </c>
      <c r="C19" s="57">
        <v>0</v>
      </c>
      <c r="D19" s="64"/>
      <c r="E19">
        <f t="shared" si="0"/>
        <v>0</v>
      </c>
    </row>
    <row r="20" spans="1:5">
      <c r="A20" s="57">
        <v>311</v>
      </c>
      <c r="B20" s="40" t="s">
        <v>25</v>
      </c>
      <c r="C20" s="57">
        <v>0</v>
      </c>
      <c r="D20" s="64">
        <v>0</v>
      </c>
      <c r="E20">
        <f t="shared" si="0"/>
        <v>0</v>
      </c>
    </row>
    <row r="21" spans="1:5">
      <c r="A21" s="57">
        <v>312</v>
      </c>
      <c r="B21" s="40" t="s">
        <v>25</v>
      </c>
      <c r="C21" s="57">
        <v>0</v>
      </c>
      <c r="D21" s="64"/>
      <c r="E21">
        <f t="shared" si="0"/>
        <v>0</v>
      </c>
    </row>
    <row r="22" spans="1:5">
      <c r="A22" s="57">
        <v>317</v>
      </c>
      <c r="B22" s="40" t="s">
        <v>25</v>
      </c>
      <c r="C22" s="57">
        <v>0</v>
      </c>
      <c r="D22" s="64"/>
      <c r="E22">
        <f t="shared" si="0"/>
        <v>0</v>
      </c>
    </row>
    <row r="23" spans="1:5">
      <c r="A23" s="57">
        <v>320</v>
      </c>
      <c r="B23" s="40" t="s">
        <v>25</v>
      </c>
      <c r="C23" s="57">
        <v>0</v>
      </c>
      <c r="D23" s="64"/>
      <c r="E23">
        <f t="shared" si="0"/>
        <v>0</v>
      </c>
    </row>
    <row r="24" spans="1:5">
      <c r="A24" s="57">
        <v>154</v>
      </c>
      <c r="B24" s="40" t="s">
        <v>25</v>
      </c>
      <c r="C24" s="57">
        <v>0.3</v>
      </c>
      <c r="D24" s="64">
        <v>0.33333333329999998</v>
      </c>
      <c r="E24">
        <f t="shared" si="0"/>
        <v>5.4799678915819716E-2</v>
      </c>
    </row>
    <row r="25" spans="1:5">
      <c r="A25" s="57">
        <v>179</v>
      </c>
      <c r="B25" s="40" t="s">
        <v>25</v>
      </c>
      <c r="C25" s="57">
        <v>0.3</v>
      </c>
      <c r="D25" s="64">
        <v>0.33333333329999998</v>
      </c>
      <c r="E25">
        <f t="shared" si="0"/>
        <v>5.4799678915819716E-2</v>
      </c>
    </row>
    <row r="26" spans="1:5">
      <c r="A26" s="57">
        <v>223</v>
      </c>
      <c r="B26" s="40" t="s">
        <v>25</v>
      </c>
      <c r="C26" s="57">
        <v>0.7</v>
      </c>
      <c r="D26" s="64">
        <v>0.66666666669999997</v>
      </c>
      <c r="E26">
        <f t="shared" si="0"/>
        <v>8.3763921749666764E-2</v>
      </c>
    </row>
    <row r="27" spans="1:5">
      <c r="A27" s="57">
        <v>131</v>
      </c>
      <c r="B27" s="40" t="s">
        <v>25</v>
      </c>
      <c r="C27" s="57">
        <v>1</v>
      </c>
      <c r="D27" s="64">
        <v>1</v>
      </c>
      <c r="E27">
        <f t="shared" si="0"/>
        <v>0.1001674211615598</v>
      </c>
    </row>
    <row r="28" spans="1:5">
      <c r="A28" s="57">
        <v>284</v>
      </c>
      <c r="B28" s="40" t="s">
        <v>25</v>
      </c>
      <c r="C28" s="57">
        <v>1</v>
      </c>
      <c r="D28" s="64">
        <v>0.57735026919999999</v>
      </c>
      <c r="E28">
        <f t="shared" si="0"/>
        <v>0.1001674211615598</v>
      </c>
    </row>
    <row r="29" spans="1:5">
      <c r="A29" s="57">
        <v>236</v>
      </c>
      <c r="B29" s="40" t="s">
        <v>25</v>
      </c>
      <c r="C29" s="57">
        <v>1.5</v>
      </c>
      <c r="D29" s="64">
        <v>1.224744871</v>
      </c>
      <c r="E29">
        <f t="shared" si="0"/>
        <v>0.12278275875764601</v>
      </c>
    </row>
    <row r="30" spans="1:5">
      <c r="A30" s="57">
        <v>52</v>
      </c>
      <c r="B30" s="40" t="s">
        <v>25</v>
      </c>
      <c r="C30" s="57">
        <v>1.7</v>
      </c>
      <c r="D30" s="64">
        <v>0.88191710369999998</v>
      </c>
      <c r="E30">
        <f t="shared" si="0"/>
        <v>0.13075632458015415</v>
      </c>
    </row>
    <row r="31" spans="1:5">
      <c r="A31" s="57">
        <v>288</v>
      </c>
      <c r="B31" s="40" t="s">
        <v>25</v>
      </c>
      <c r="C31" s="57">
        <v>1.7</v>
      </c>
      <c r="D31" s="64">
        <v>1.1858109649999999</v>
      </c>
      <c r="E31">
        <f t="shared" si="0"/>
        <v>0.13075632458015415</v>
      </c>
    </row>
    <row r="32" spans="1:5">
      <c r="A32" s="57">
        <v>243</v>
      </c>
      <c r="B32" s="40" t="s">
        <v>25</v>
      </c>
      <c r="C32" s="57">
        <v>1.9</v>
      </c>
      <c r="D32" s="64">
        <v>1.9157088120000001</v>
      </c>
      <c r="E32">
        <f t="shared" si="0"/>
        <v>0.1382807571902635</v>
      </c>
    </row>
    <row r="33" spans="1:5">
      <c r="A33" s="57">
        <v>237</v>
      </c>
      <c r="B33" s="40" t="s">
        <v>25</v>
      </c>
      <c r="C33" s="57">
        <v>2</v>
      </c>
      <c r="D33" s="64"/>
      <c r="E33">
        <f t="shared" si="0"/>
        <v>0.14189705460416391</v>
      </c>
    </row>
    <row r="34" spans="1:5">
      <c r="A34" s="57">
        <v>275</v>
      </c>
      <c r="B34" s="40" t="s">
        <v>25</v>
      </c>
      <c r="C34" s="57">
        <v>2</v>
      </c>
      <c r="D34" s="64">
        <v>0</v>
      </c>
      <c r="E34">
        <f t="shared" si="0"/>
        <v>0.14189705460416391</v>
      </c>
    </row>
    <row r="35" spans="1:5">
      <c r="A35" s="57">
        <v>280</v>
      </c>
      <c r="B35" s="40" t="s">
        <v>25</v>
      </c>
      <c r="C35" s="57">
        <v>2</v>
      </c>
      <c r="D35" s="64">
        <v>1.632993162</v>
      </c>
      <c r="E35">
        <f t="shared" si="0"/>
        <v>0.14189705460416391</v>
      </c>
    </row>
    <row r="36" spans="1:5">
      <c r="A36" s="57">
        <v>306</v>
      </c>
      <c r="B36" s="40" t="s">
        <v>25</v>
      </c>
      <c r="C36" s="57">
        <v>2</v>
      </c>
      <c r="D36" s="64">
        <v>2</v>
      </c>
      <c r="E36">
        <f t="shared" si="0"/>
        <v>0.14189705460416391</v>
      </c>
    </row>
    <row r="37" spans="1:5">
      <c r="A37" s="57">
        <v>199</v>
      </c>
      <c r="B37" s="40" t="s">
        <v>25</v>
      </c>
      <c r="C37" s="57">
        <v>2.4</v>
      </c>
      <c r="D37" s="64">
        <v>1.251927526</v>
      </c>
      <c r="E37">
        <f t="shared" si="0"/>
        <v>0.15554580089598069</v>
      </c>
    </row>
    <row r="38" spans="1:5">
      <c r="A38" s="57">
        <v>37</v>
      </c>
      <c r="B38" s="40" t="s">
        <v>25</v>
      </c>
      <c r="C38" s="57">
        <v>2.7</v>
      </c>
      <c r="D38" s="64">
        <v>1.3333333329999999</v>
      </c>
      <c r="E38">
        <f t="shared" si="0"/>
        <v>0.16506532381642569</v>
      </c>
    </row>
    <row r="39" spans="1:5">
      <c r="A39" s="57">
        <v>251</v>
      </c>
      <c r="B39" s="40" t="s">
        <v>25</v>
      </c>
      <c r="C39" s="57">
        <v>2.7</v>
      </c>
      <c r="D39" s="64">
        <v>1.4518639090000001</v>
      </c>
      <c r="E39">
        <f t="shared" si="0"/>
        <v>0.16506532381642569</v>
      </c>
    </row>
    <row r="40" spans="1:5">
      <c r="A40" s="57">
        <v>319</v>
      </c>
      <c r="B40" s="40" t="s">
        <v>25</v>
      </c>
      <c r="C40" s="57">
        <v>2.7</v>
      </c>
      <c r="D40" s="64">
        <v>0.88191710369999998</v>
      </c>
      <c r="E40">
        <f t="shared" si="0"/>
        <v>0.16506532381642569</v>
      </c>
    </row>
    <row r="41" spans="1:5">
      <c r="A41" s="57">
        <v>39</v>
      </c>
      <c r="B41" s="40" t="s">
        <v>25</v>
      </c>
      <c r="C41" s="57">
        <v>3</v>
      </c>
      <c r="D41" s="64">
        <v>1</v>
      </c>
      <c r="E41">
        <f t="shared" si="0"/>
        <v>0.17408301063648043</v>
      </c>
    </row>
    <row r="42" spans="1:5">
      <c r="A42" s="57">
        <v>95</v>
      </c>
      <c r="B42" s="40" t="s">
        <v>25</v>
      </c>
      <c r="C42" s="57">
        <v>3</v>
      </c>
      <c r="D42" s="64">
        <v>2.449489743</v>
      </c>
      <c r="E42">
        <f t="shared" si="0"/>
        <v>0.17408301063648043</v>
      </c>
    </row>
    <row r="43" spans="1:5">
      <c r="A43" s="57">
        <v>122</v>
      </c>
      <c r="B43" s="40" t="s">
        <v>25</v>
      </c>
      <c r="C43" s="57">
        <v>3</v>
      </c>
      <c r="D43" s="64">
        <v>2.449489743</v>
      </c>
      <c r="E43">
        <f t="shared" si="0"/>
        <v>0.17408301063648043</v>
      </c>
    </row>
    <row r="44" spans="1:5">
      <c r="A44" s="57">
        <v>200</v>
      </c>
      <c r="B44" s="40" t="s">
        <v>25</v>
      </c>
      <c r="C44" s="57">
        <v>3</v>
      </c>
      <c r="D44" s="64">
        <v>2.449489743</v>
      </c>
      <c r="E44">
        <f t="shared" si="0"/>
        <v>0.17408301063648043</v>
      </c>
    </row>
    <row r="45" spans="1:5">
      <c r="A45" s="57">
        <v>233</v>
      </c>
      <c r="B45" s="40" t="s">
        <v>25</v>
      </c>
      <c r="C45" s="57">
        <v>3</v>
      </c>
      <c r="D45" s="64">
        <v>0</v>
      </c>
      <c r="E45">
        <f t="shared" si="0"/>
        <v>0.17408301063648043</v>
      </c>
    </row>
    <row r="46" spans="1:5">
      <c r="A46" s="57">
        <v>307</v>
      </c>
      <c r="B46" s="40" t="s">
        <v>25</v>
      </c>
      <c r="C46" s="57">
        <v>3</v>
      </c>
      <c r="D46" s="64"/>
      <c r="E46">
        <f t="shared" si="0"/>
        <v>0.17408301063648043</v>
      </c>
    </row>
    <row r="47" spans="1:5">
      <c r="A47" s="57">
        <v>125</v>
      </c>
      <c r="B47" s="40" t="s">
        <v>25</v>
      </c>
      <c r="C47" s="57">
        <v>3.3</v>
      </c>
      <c r="D47" s="64">
        <v>2.02758751</v>
      </c>
      <c r="E47">
        <f t="shared" si="0"/>
        <v>0.1826732810128579</v>
      </c>
    </row>
    <row r="48" spans="1:5">
      <c r="A48" s="57">
        <v>166</v>
      </c>
      <c r="B48" s="40" t="s">
        <v>25</v>
      </c>
      <c r="C48" s="57">
        <v>3.3</v>
      </c>
      <c r="D48" s="64">
        <v>0.33333333329999998</v>
      </c>
      <c r="E48">
        <f t="shared" si="0"/>
        <v>0.1826732810128579</v>
      </c>
    </row>
    <row r="49" spans="1:5">
      <c r="A49" s="57">
        <v>278</v>
      </c>
      <c r="B49" s="40" t="s">
        <v>25</v>
      </c>
      <c r="C49" s="57">
        <v>3.5</v>
      </c>
      <c r="D49" s="64">
        <v>0.4082482905</v>
      </c>
      <c r="E49">
        <f t="shared" si="0"/>
        <v>0.18819174115886411</v>
      </c>
    </row>
    <row r="50" spans="1:5">
      <c r="A50" s="57">
        <v>3</v>
      </c>
      <c r="B50" s="40" t="s">
        <v>25</v>
      </c>
      <c r="C50" s="57">
        <v>4</v>
      </c>
      <c r="D50" s="64">
        <v>0.57735026919999999</v>
      </c>
      <c r="E50">
        <f t="shared" si="0"/>
        <v>0.20135792079033082</v>
      </c>
    </row>
    <row r="51" spans="1:5">
      <c r="A51" s="57">
        <v>38</v>
      </c>
      <c r="B51" s="40" t="s">
        <v>25</v>
      </c>
      <c r="C51" s="57">
        <v>4</v>
      </c>
      <c r="D51" s="64">
        <v>2.6457513110000002</v>
      </c>
      <c r="E51">
        <f t="shared" si="0"/>
        <v>0.20135792079033082</v>
      </c>
    </row>
    <row r="52" spans="1:5">
      <c r="A52" s="57">
        <v>210</v>
      </c>
      <c r="B52" s="40" t="s">
        <v>25</v>
      </c>
      <c r="C52" s="57">
        <v>4</v>
      </c>
      <c r="D52" s="64">
        <v>3.0550504630000002</v>
      </c>
      <c r="E52">
        <f t="shared" si="0"/>
        <v>0.20135792079033082</v>
      </c>
    </row>
    <row r="53" spans="1:5">
      <c r="A53" s="57">
        <v>227</v>
      </c>
      <c r="B53" s="40" t="s">
        <v>25</v>
      </c>
      <c r="C53" s="57">
        <v>4</v>
      </c>
      <c r="D53" s="64">
        <v>4.016064257</v>
      </c>
      <c r="E53">
        <f t="shared" si="0"/>
        <v>0.20135792079033082</v>
      </c>
    </row>
    <row r="54" spans="1:5">
      <c r="A54" s="57">
        <v>255</v>
      </c>
      <c r="B54" s="40" t="s">
        <v>25</v>
      </c>
      <c r="C54" s="57">
        <v>4</v>
      </c>
      <c r="D54" s="64">
        <v>1.7320508080000001</v>
      </c>
      <c r="E54">
        <f t="shared" si="0"/>
        <v>0.20135792079033082</v>
      </c>
    </row>
    <row r="55" spans="1:5">
      <c r="A55" s="57">
        <v>266</v>
      </c>
      <c r="B55" s="40" t="s">
        <v>25</v>
      </c>
      <c r="C55" s="57">
        <v>4</v>
      </c>
      <c r="D55" s="64">
        <v>2.0816659990000002</v>
      </c>
      <c r="E55">
        <f t="shared" si="0"/>
        <v>0.20135792079033082</v>
      </c>
    </row>
    <row r="56" spans="1:5">
      <c r="A56" s="57">
        <v>313</v>
      </c>
      <c r="B56" s="40" t="s">
        <v>25</v>
      </c>
      <c r="C56" s="57">
        <v>4</v>
      </c>
      <c r="D56" s="64"/>
      <c r="E56">
        <f t="shared" si="0"/>
        <v>0.20135792079033082</v>
      </c>
    </row>
    <row r="57" spans="1:5">
      <c r="A57" s="57">
        <v>79</v>
      </c>
      <c r="B57" s="40" t="s">
        <v>25</v>
      </c>
      <c r="C57" s="57">
        <v>4.3</v>
      </c>
      <c r="D57" s="64">
        <v>2.02758751</v>
      </c>
      <c r="E57">
        <f t="shared" si="0"/>
        <v>0.20888003969143579</v>
      </c>
    </row>
    <row r="58" spans="1:5">
      <c r="A58" s="57">
        <v>85</v>
      </c>
      <c r="B58" s="40" t="s">
        <v>25</v>
      </c>
      <c r="C58" s="57">
        <v>4.3</v>
      </c>
      <c r="D58" s="64">
        <v>2.1858128410000002</v>
      </c>
      <c r="E58">
        <f t="shared" si="0"/>
        <v>0.20888003969143579</v>
      </c>
    </row>
    <row r="59" spans="1:5">
      <c r="A59" s="57">
        <v>89</v>
      </c>
      <c r="B59" s="40" t="s">
        <v>25</v>
      </c>
      <c r="C59" s="57">
        <v>4.3</v>
      </c>
      <c r="D59" s="64">
        <v>2.1858128410000002</v>
      </c>
      <c r="E59">
        <f t="shared" si="0"/>
        <v>0.20888003969143579</v>
      </c>
    </row>
    <row r="60" spans="1:5">
      <c r="A60" s="57">
        <v>168</v>
      </c>
      <c r="B60" s="40" t="s">
        <v>25</v>
      </c>
      <c r="C60" s="57">
        <v>4.3</v>
      </c>
      <c r="D60" s="64">
        <v>0.33333333329999998</v>
      </c>
      <c r="E60">
        <f t="shared" si="0"/>
        <v>0.20888003969143579</v>
      </c>
    </row>
    <row r="61" spans="1:5">
      <c r="A61" s="57">
        <v>196</v>
      </c>
      <c r="B61" s="40" t="s">
        <v>25</v>
      </c>
      <c r="C61" s="57">
        <v>4.3</v>
      </c>
      <c r="D61" s="64">
        <v>0.88191710369999998</v>
      </c>
      <c r="E61">
        <f t="shared" si="0"/>
        <v>0.20888003969143579</v>
      </c>
    </row>
    <row r="62" spans="1:5">
      <c r="A62" s="57">
        <v>224</v>
      </c>
      <c r="B62" s="40" t="s">
        <v>25</v>
      </c>
      <c r="C62" s="57">
        <v>4.3</v>
      </c>
      <c r="D62" s="64">
        <v>3.8441875319999999</v>
      </c>
      <c r="E62">
        <f t="shared" si="0"/>
        <v>0.20888003969143579</v>
      </c>
    </row>
    <row r="63" spans="1:5">
      <c r="A63" s="57">
        <v>238</v>
      </c>
      <c r="B63" s="40" t="s">
        <v>25</v>
      </c>
      <c r="C63" s="57">
        <v>4.3</v>
      </c>
      <c r="D63" s="64">
        <v>2.1858128410000002</v>
      </c>
      <c r="E63">
        <f t="shared" si="0"/>
        <v>0.20888003969143579</v>
      </c>
    </row>
    <row r="64" spans="1:5">
      <c r="A64" s="57">
        <v>294</v>
      </c>
      <c r="B64" s="40" t="s">
        <v>25</v>
      </c>
      <c r="C64" s="57">
        <v>4.3</v>
      </c>
      <c r="D64" s="64">
        <v>0.88191710369999998</v>
      </c>
      <c r="E64">
        <f t="shared" si="0"/>
        <v>0.20888003969143579</v>
      </c>
    </row>
    <row r="65" spans="1:5">
      <c r="A65" s="57">
        <v>36</v>
      </c>
      <c r="B65" s="40" t="s">
        <v>25</v>
      </c>
      <c r="C65" s="57">
        <v>4.5</v>
      </c>
      <c r="D65" s="64">
        <v>2.857738033</v>
      </c>
      <c r="E65">
        <f t="shared" si="0"/>
        <v>0.2137561324724348</v>
      </c>
    </row>
    <row r="66" spans="1:5">
      <c r="A66" s="57">
        <v>189</v>
      </c>
      <c r="B66" s="40" t="s">
        <v>25</v>
      </c>
      <c r="C66" s="57">
        <v>4.5</v>
      </c>
      <c r="D66" s="64">
        <v>0.4082482905</v>
      </c>
      <c r="E66">
        <f t="shared" ref="E66:E129" si="1">ASIN(SQRT(C66/100))</f>
        <v>0.2137561324724348</v>
      </c>
    </row>
    <row r="67" spans="1:5">
      <c r="A67" s="57">
        <v>128</v>
      </c>
      <c r="B67" s="40" t="s">
        <v>25</v>
      </c>
      <c r="C67" s="57">
        <v>4.7</v>
      </c>
      <c r="D67" s="64">
        <v>1.7638342069999999</v>
      </c>
      <c r="E67">
        <f t="shared" si="1"/>
        <v>0.21853001569930192</v>
      </c>
    </row>
    <row r="68" spans="1:5">
      <c r="A68" s="57">
        <v>135</v>
      </c>
      <c r="B68" s="40" t="s">
        <v>25</v>
      </c>
      <c r="C68" s="57">
        <v>4.7</v>
      </c>
      <c r="D68" s="64">
        <v>2.3333333330000001</v>
      </c>
      <c r="E68">
        <f t="shared" si="1"/>
        <v>0.21853001569930192</v>
      </c>
    </row>
    <row r="69" spans="1:5">
      <c r="A69" s="57">
        <v>188</v>
      </c>
      <c r="B69" s="40" t="s">
        <v>25</v>
      </c>
      <c r="C69" s="57">
        <v>4.7</v>
      </c>
      <c r="D69" s="64">
        <v>3.1797973380000002</v>
      </c>
      <c r="E69">
        <f t="shared" si="1"/>
        <v>0.21853001569930192</v>
      </c>
    </row>
    <row r="70" spans="1:5">
      <c r="A70" s="57">
        <v>2</v>
      </c>
      <c r="B70" s="40" t="s">
        <v>25</v>
      </c>
      <c r="C70" s="57">
        <v>5</v>
      </c>
      <c r="D70" s="64">
        <v>1.1547005379999999</v>
      </c>
      <c r="E70">
        <f t="shared" si="1"/>
        <v>0.22551340589813121</v>
      </c>
    </row>
    <row r="71" spans="1:5">
      <c r="A71" s="57">
        <v>46</v>
      </c>
      <c r="B71" s="40" t="s">
        <v>25</v>
      </c>
      <c r="C71" s="57">
        <v>5</v>
      </c>
      <c r="D71" s="64">
        <v>2.5166114780000002</v>
      </c>
      <c r="E71">
        <f t="shared" si="1"/>
        <v>0.22551340589813121</v>
      </c>
    </row>
    <row r="72" spans="1:5">
      <c r="A72" s="57">
        <v>130</v>
      </c>
      <c r="B72" s="40" t="s">
        <v>25</v>
      </c>
      <c r="C72" s="57">
        <v>5</v>
      </c>
      <c r="D72" s="64"/>
      <c r="E72">
        <f t="shared" si="1"/>
        <v>0.22551340589813121</v>
      </c>
    </row>
    <row r="73" spans="1:5">
      <c r="A73" s="57">
        <v>167</v>
      </c>
      <c r="B73" s="40" t="s">
        <v>25</v>
      </c>
      <c r="C73" s="57">
        <v>5</v>
      </c>
      <c r="D73" s="64">
        <v>1</v>
      </c>
      <c r="E73">
        <f t="shared" si="1"/>
        <v>0.22551340589813121</v>
      </c>
    </row>
    <row r="74" spans="1:5">
      <c r="A74" s="57">
        <v>178</v>
      </c>
      <c r="B74" s="40" t="s">
        <v>25</v>
      </c>
      <c r="C74" s="57">
        <v>5</v>
      </c>
      <c r="D74" s="64">
        <v>5</v>
      </c>
      <c r="E74">
        <f t="shared" si="1"/>
        <v>0.22551340589813121</v>
      </c>
    </row>
    <row r="75" spans="1:5">
      <c r="A75" s="57">
        <v>285</v>
      </c>
      <c r="B75" s="40" t="s">
        <v>25</v>
      </c>
      <c r="C75" s="57">
        <v>5</v>
      </c>
      <c r="D75" s="64">
        <v>2.5166114780000002</v>
      </c>
      <c r="E75">
        <f t="shared" si="1"/>
        <v>0.22551340589813121</v>
      </c>
    </row>
    <row r="76" spans="1:5">
      <c r="A76" s="57">
        <v>298</v>
      </c>
      <c r="B76" s="40" t="s">
        <v>25</v>
      </c>
      <c r="C76" s="57">
        <v>5</v>
      </c>
      <c r="D76" s="64">
        <v>1</v>
      </c>
      <c r="E76">
        <f t="shared" si="1"/>
        <v>0.22551340589813121</v>
      </c>
    </row>
    <row r="77" spans="1:5">
      <c r="A77" s="57">
        <v>11</v>
      </c>
      <c r="B77" s="40" t="s">
        <v>25</v>
      </c>
      <c r="C77" s="57">
        <v>5.0999999999999996</v>
      </c>
      <c r="D77" s="64">
        <v>1.6683119449999999</v>
      </c>
      <c r="E77">
        <f t="shared" si="1"/>
        <v>0.22779680580500467</v>
      </c>
    </row>
    <row r="78" spans="1:5">
      <c r="A78" s="57">
        <v>194</v>
      </c>
      <c r="B78" s="40" t="s">
        <v>25</v>
      </c>
      <c r="C78" s="57">
        <v>5.0999999999999996</v>
      </c>
      <c r="D78" s="64">
        <v>2.6027071159999999</v>
      </c>
      <c r="E78">
        <f t="shared" si="1"/>
        <v>0.22779680580500467</v>
      </c>
    </row>
    <row r="79" spans="1:5">
      <c r="A79" s="57">
        <v>292</v>
      </c>
      <c r="B79" s="40" t="s">
        <v>25</v>
      </c>
      <c r="C79" s="57">
        <v>5.3</v>
      </c>
      <c r="D79" s="64">
        <v>0.33333333329999998</v>
      </c>
      <c r="E79">
        <f t="shared" si="1"/>
        <v>0.23230096326947627</v>
      </c>
    </row>
    <row r="80" spans="1:5">
      <c r="A80" s="57">
        <v>293</v>
      </c>
      <c r="B80" s="40" t="s">
        <v>25</v>
      </c>
      <c r="C80" s="57">
        <v>5.3</v>
      </c>
      <c r="D80" s="64">
        <v>1.4529663150000001</v>
      </c>
      <c r="E80">
        <f t="shared" si="1"/>
        <v>0.23230096326947627</v>
      </c>
    </row>
    <row r="81" spans="1:5">
      <c r="A81" s="57">
        <v>124</v>
      </c>
      <c r="B81" s="40" t="s">
        <v>25</v>
      </c>
      <c r="C81" s="57">
        <v>5.4</v>
      </c>
      <c r="D81" s="64">
        <v>0.33229512010000001</v>
      </c>
      <c r="E81">
        <f t="shared" si="1"/>
        <v>0.23452292913254283</v>
      </c>
    </row>
    <row r="82" spans="1:5">
      <c r="A82" s="57">
        <v>157</v>
      </c>
      <c r="B82" s="40" t="s">
        <v>25</v>
      </c>
      <c r="C82" s="57">
        <v>5.6</v>
      </c>
      <c r="D82" s="64">
        <v>4.5927932680000003</v>
      </c>
      <c r="E82">
        <f t="shared" si="1"/>
        <v>0.23890944862610214</v>
      </c>
    </row>
    <row r="83" spans="1:5">
      <c r="A83" s="57">
        <v>142</v>
      </c>
      <c r="B83" s="40" t="s">
        <v>25</v>
      </c>
      <c r="C83" s="57">
        <v>5.7</v>
      </c>
      <c r="D83" s="64">
        <v>0.88191710369999998</v>
      </c>
      <c r="E83">
        <f t="shared" si="1"/>
        <v>0.2410750520294094</v>
      </c>
    </row>
    <row r="84" spans="1:5">
      <c r="A84" s="57">
        <v>242</v>
      </c>
      <c r="B84" s="40" t="s">
        <v>25</v>
      </c>
      <c r="C84" s="57">
        <v>5.8</v>
      </c>
      <c r="D84" s="64">
        <v>2.5289984840000002</v>
      </c>
      <c r="E84">
        <f t="shared" si="1"/>
        <v>0.24322287931787653</v>
      </c>
    </row>
    <row r="85" spans="1:5">
      <c r="A85" s="57">
        <v>295</v>
      </c>
      <c r="B85" s="40" t="s">
        <v>25</v>
      </c>
      <c r="C85" s="57">
        <v>5.8</v>
      </c>
      <c r="D85" s="64">
        <v>2.2420777699999999</v>
      </c>
      <c r="E85">
        <f t="shared" si="1"/>
        <v>0.24322287931787653</v>
      </c>
    </row>
    <row r="86" spans="1:5">
      <c r="A86" s="57">
        <v>208</v>
      </c>
      <c r="B86" s="40" t="s">
        <v>25</v>
      </c>
      <c r="C86" s="57">
        <v>5.9</v>
      </c>
      <c r="D86" s="64">
        <v>0.89027639250000001</v>
      </c>
      <c r="E86">
        <f t="shared" si="1"/>
        <v>0.2453533998601726</v>
      </c>
    </row>
    <row r="87" spans="1:5">
      <c r="A87" s="57">
        <v>19</v>
      </c>
      <c r="B87" s="40" t="s">
        <v>25</v>
      </c>
      <c r="C87" s="57">
        <v>6</v>
      </c>
      <c r="D87" s="64">
        <v>0.57735026919999999</v>
      </c>
      <c r="E87">
        <f t="shared" si="1"/>
        <v>0.24746706317044773</v>
      </c>
    </row>
    <row r="88" spans="1:5">
      <c r="A88" s="57">
        <v>215</v>
      </c>
      <c r="B88" s="40" t="s">
        <v>25</v>
      </c>
      <c r="C88" s="57">
        <v>6</v>
      </c>
      <c r="D88" s="64">
        <v>3.0550504630000002</v>
      </c>
      <c r="E88">
        <f t="shared" si="1"/>
        <v>0.24746706317044773</v>
      </c>
    </row>
    <row r="89" spans="1:5">
      <c r="A89" s="57">
        <v>225</v>
      </c>
      <c r="B89" s="40" t="s">
        <v>25</v>
      </c>
      <c r="C89" s="57">
        <v>6.1</v>
      </c>
      <c r="D89" s="64">
        <v>3.4651038139999999</v>
      </c>
      <c r="E89">
        <f t="shared" si="1"/>
        <v>0.24956430006370456</v>
      </c>
    </row>
    <row r="90" spans="1:5">
      <c r="A90" s="57">
        <v>235</v>
      </c>
      <c r="B90" s="40" t="s">
        <v>25</v>
      </c>
      <c r="C90" s="57">
        <v>6.1</v>
      </c>
      <c r="D90" s="64">
        <v>3.9935573610000001</v>
      </c>
      <c r="E90">
        <f t="shared" si="1"/>
        <v>0.24956430006370456</v>
      </c>
    </row>
    <row r="91" spans="1:5">
      <c r="A91" s="57">
        <v>297</v>
      </c>
      <c r="B91" s="40" t="s">
        <v>25</v>
      </c>
      <c r="C91" s="57">
        <v>6.1</v>
      </c>
      <c r="D91" s="64">
        <v>0.66333077419999997</v>
      </c>
      <c r="E91">
        <f t="shared" si="1"/>
        <v>0.24956430006370456</v>
      </c>
    </row>
    <row r="92" spans="1:5">
      <c r="A92" s="57">
        <v>54</v>
      </c>
      <c r="B92" s="40" t="s">
        <v>25</v>
      </c>
      <c r="C92" s="57">
        <v>6.2</v>
      </c>
      <c r="D92" s="64">
        <v>0.42713194799999998</v>
      </c>
      <c r="E92">
        <f t="shared" si="1"/>
        <v>0.25164552372619503</v>
      </c>
    </row>
    <row r="93" spans="1:5">
      <c r="A93" s="57">
        <v>185</v>
      </c>
      <c r="B93" s="40" t="s">
        <v>25</v>
      </c>
      <c r="C93" s="57">
        <v>6.3</v>
      </c>
      <c r="D93" s="64">
        <v>3.8441875319999999</v>
      </c>
      <c r="E93">
        <f t="shared" si="1"/>
        <v>0.25371113070835816</v>
      </c>
    </row>
    <row r="94" spans="1:5">
      <c r="A94" s="57">
        <v>204</v>
      </c>
      <c r="B94" s="40" t="s">
        <v>25</v>
      </c>
      <c r="C94" s="57">
        <v>6.3</v>
      </c>
      <c r="D94" s="64">
        <v>1.855921454</v>
      </c>
      <c r="E94">
        <f t="shared" si="1"/>
        <v>0.25371113070835816</v>
      </c>
    </row>
    <row r="95" spans="1:5">
      <c r="A95" s="57">
        <v>234</v>
      </c>
      <c r="B95" s="40" t="s">
        <v>25</v>
      </c>
      <c r="C95" s="57">
        <v>6.9</v>
      </c>
      <c r="D95" s="64">
        <v>3.980366386</v>
      </c>
      <c r="E95">
        <f t="shared" si="1"/>
        <v>0.26579715247804181</v>
      </c>
    </row>
    <row r="96" spans="1:5">
      <c r="A96" s="57">
        <v>195</v>
      </c>
      <c r="B96" s="40" t="s">
        <v>25</v>
      </c>
      <c r="C96" s="57">
        <v>7</v>
      </c>
      <c r="D96" s="64">
        <v>4.5092497529999997</v>
      </c>
      <c r="E96">
        <f t="shared" si="1"/>
        <v>0.26776332715719392</v>
      </c>
    </row>
    <row r="97" spans="1:5">
      <c r="A97" s="57">
        <v>315</v>
      </c>
      <c r="B97" s="40" t="s">
        <v>25</v>
      </c>
      <c r="C97" s="57">
        <v>7</v>
      </c>
      <c r="D97" s="64">
        <v>0.57735026919999999</v>
      </c>
      <c r="E97">
        <f t="shared" si="1"/>
        <v>0.26776332715719392</v>
      </c>
    </row>
    <row r="98" spans="1:5">
      <c r="A98" s="57">
        <v>112</v>
      </c>
      <c r="B98" s="40" t="s">
        <v>25</v>
      </c>
      <c r="C98" s="57">
        <v>7.1</v>
      </c>
      <c r="D98" s="64">
        <v>5.6276406919999999</v>
      </c>
      <c r="E98">
        <f t="shared" si="1"/>
        <v>0.26971655702673375</v>
      </c>
    </row>
    <row r="99" spans="1:5">
      <c r="A99" s="57">
        <v>207</v>
      </c>
      <c r="B99" s="40" t="s">
        <v>25</v>
      </c>
      <c r="C99" s="57">
        <v>7.2</v>
      </c>
      <c r="D99" s="64">
        <v>0.1983122363</v>
      </c>
      <c r="E99">
        <f t="shared" si="1"/>
        <v>0.27165712367757405</v>
      </c>
    </row>
    <row r="100" spans="1:5">
      <c r="A100" s="57">
        <v>165</v>
      </c>
      <c r="B100" s="40" t="s">
        <v>25</v>
      </c>
      <c r="C100" s="57">
        <v>7.3</v>
      </c>
      <c r="D100" s="64">
        <v>3.8441875319999999</v>
      </c>
      <c r="E100">
        <f t="shared" si="1"/>
        <v>0.27358529893298189</v>
      </c>
    </row>
    <row r="101" spans="1:5">
      <c r="A101" s="57">
        <v>287</v>
      </c>
      <c r="B101" s="40" t="s">
        <v>25</v>
      </c>
      <c r="C101" s="57">
        <v>7.3</v>
      </c>
      <c r="D101" s="64">
        <v>2.6034165589999998</v>
      </c>
      <c r="E101">
        <f t="shared" si="1"/>
        <v>0.27358529893298189</v>
      </c>
    </row>
    <row r="102" spans="1:5">
      <c r="A102" s="57">
        <v>28</v>
      </c>
      <c r="B102" s="40" t="s">
        <v>25</v>
      </c>
      <c r="C102" s="57">
        <v>7.7</v>
      </c>
      <c r="D102" s="64">
        <v>3.2829526009999999</v>
      </c>
      <c r="E102">
        <f t="shared" si="1"/>
        <v>0.28117920600990626</v>
      </c>
    </row>
    <row r="103" spans="1:5">
      <c r="A103" s="57">
        <v>83</v>
      </c>
      <c r="B103" s="40" t="s">
        <v>25</v>
      </c>
      <c r="C103" s="57">
        <v>7.7</v>
      </c>
      <c r="D103" s="64">
        <v>1.6666666670000001</v>
      </c>
      <c r="E103">
        <f t="shared" si="1"/>
        <v>0.28117920600990626</v>
      </c>
    </row>
    <row r="104" spans="1:5">
      <c r="A104" s="57">
        <v>116</v>
      </c>
      <c r="B104" s="40" t="s">
        <v>25</v>
      </c>
      <c r="C104" s="57">
        <v>7.7</v>
      </c>
      <c r="D104" s="64">
        <v>2.02758751</v>
      </c>
      <c r="E104">
        <f t="shared" si="1"/>
        <v>0.28117920600990626</v>
      </c>
    </row>
    <row r="105" spans="1:5">
      <c r="A105" s="57">
        <v>158</v>
      </c>
      <c r="B105" s="40" t="s">
        <v>25</v>
      </c>
      <c r="C105" s="57">
        <v>7.7</v>
      </c>
      <c r="D105" s="64">
        <v>0.33333333329999998</v>
      </c>
      <c r="E105">
        <f t="shared" si="1"/>
        <v>0.28117920600990626</v>
      </c>
    </row>
    <row r="106" spans="1:5">
      <c r="A106" s="57">
        <v>201</v>
      </c>
      <c r="B106" s="40" t="s">
        <v>25</v>
      </c>
      <c r="C106" s="57">
        <v>7.7</v>
      </c>
      <c r="D106" s="64">
        <v>1.703703704</v>
      </c>
      <c r="E106">
        <f t="shared" si="1"/>
        <v>0.28117920600990626</v>
      </c>
    </row>
    <row r="107" spans="1:5">
      <c r="A107" s="57">
        <v>290</v>
      </c>
      <c r="B107" s="40" t="s">
        <v>25</v>
      </c>
      <c r="C107" s="57">
        <v>7.7</v>
      </c>
      <c r="D107" s="64">
        <v>2.4037008499999999</v>
      </c>
      <c r="E107">
        <f t="shared" si="1"/>
        <v>0.28117920600990626</v>
      </c>
    </row>
    <row r="108" spans="1:5">
      <c r="A108" s="57">
        <v>296</v>
      </c>
      <c r="B108" s="40" t="s">
        <v>25</v>
      </c>
      <c r="C108" s="57">
        <v>7.7</v>
      </c>
      <c r="D108" s="64">
        <v>2.3333333330000001</v>
      </c>
      <c r="E108">
        <f t="shared" si="1"/>
        <v>0.28117920600990626</v>
      </c>
    </row>
    <row r="109" spans="1:5">
      <c r="A109" s="57">
        <v>302</v>
      </c>
      <c r="B109" s="40" t="s">
        <v>25</v>
      </c>
      <c r="C109" s="57">
        <v>7.7</v>
      </c>
      <c r="D109" s="64">
        <v>2.02758751</v>
      </c>
      <c r="E109">
        <f t="shared" si="1"/>
        <v>0.28117920600990626</v>
      </c>
    </row>
    <row r="110" spans="1:5">
      <c r="A110" s="57">
        <v>5</v>
      </c>
      <c r="B110" s="40" t="s">
        <v>25</v>
      </c>
      <c r="C110" s="57">
        <v>8</v>
      </c>
      <c r="D110" s="64">
        <v>1.5275252319999999</v>
      </c>
      <c r="E110">
        <f t="shared" si="1"/>
        <v>0.28675655221154839</v>
      </c>
    </row>
    <row r="111" spans="1:5">
      <c r="A111" s="57">
        <v>7</v>
      </c>
      <c r="B111" s="40" t="s">
        <v>25</v>
      </c>
      <c r="C111" s="57">
        <v>8</v>
      </c>
      <c r="D111" s="64">
        <v>4.1633319990000004</v>
      </c>
      <c r="E111">
        <f t="shared" si="1"/>
        <v>0.28675655221154839</v>
      </c>
    </row>
    <row r="112" spans="1:5">
      <c r="A112" s="57">
        <v>90</v>
      </c>
      <c r="B112" s="40" t="s">
        <v>25</v>
      </c>
      <c r="C112" s="57">
        <v>8</v>
      </c>
      <c r="D112" s="64">
        <v>7.5055534990000004</v>
      </c>
      <c r="E112">
        <f t="shared" si="1"/>
        <v>0.28675655221154839</v>
      </c>
    </row>
    <row r="113" spans="1:5">
      <c r="A113" s="57">
        <v>291</v>
      </c>
      <c r="B113" s="40" t="s">
        <v>25</v>
      </c>
      <c r="C113" s="57">
        <v>8</v>
      </c>
      <c r="D113" s="64">
        <v>4.1633319990000004</v>
      </c>
      <c r="E113">
        <f t="shared" si="1"/>
        <v>0.28675655221154839</v>
      </c>
    </row>
    <row r="114" spans="1:5">
      <c r="A114" s="57">
        <v>327</v>
      </c>
      <c r="B114" s="40" t="s">
        <v>25</v>
      </c>
      <c r="C114" s="57">
        <v>8</v>
      </c>
      <c r="D114" s="64">
        <v>1.5275252319999999</v>
      </c>
      <c r="E114">
        <f t="shared" si="1"/>
        <v>0.28675655221154839</v>
      </c>
    </row>
    <row r="115" spans="1:5">
      <c r="A115" s="57">
        <v>118</v>
      </c>
      <c r="B115" s="40" t="s">
        <v>25</v>
      </c>
      <c r="C115" s="57">
        <v>8.1999999999999993</v>
      </c>
      <c r="D115" s="64">
        <v>2.917572421</v>
      </c>
      <c r="E115">
        <f t="shared" si="1"/>
        <v>0.29042183584467585</v>
      </c>
    </row>
    <row r="116" spans="1:5">
      <c r="A116" s="57">
        <v>217</v>
      </c>
      <c r="B116" s="40" t="s">
        <v>25</v>
      </c>
      <c r="C116" s="57">
        <v>8.1999999999999993</v>
      </c>
      <c r="D116" s="64">
        <v>6.222919031</v>
      </c>
      <c r="E116">
        <f t="shared" si="1"/>
        <v>0.29042183584467585</v>
      </c>
    </row>
    <row r="117" spans="1:5">
      <c r="A117" s="57">
        <v>267</v>
      </c>
      <c r="B117" s="40" t="s">
        <v>25</v>
      </c>
      <c r="C117" s="57">
        <v>8.1999999999999993</v>
      </c>
      <c r="D117" s="64">
        <v>1.175438596</v>
      </c>
      <c r="E117">
        <f t="shared" si="1"/>
        <v>0.29042183584467585</v>
      </c>
    </row>
    <row r="118" spans="1:5">
      <c r="A118" s="57">
        <v>4</v>
      </c>
      <c r="B118" s="40" t="s">
        <v>25</v>
      </c>
      <c r="C118" s="57">
        <v>8.3000000000000007</v>
      </c>
      <c r="D118" s="64">
        <v>2.7284509240000001</v>
      </c>
      <c r="E118">
        <f t="shared" si="1"/>
        <v>0.29223919969118484</v>
      </c>
    </row>
    <row r="119" spans="1:5">
      <c r="A119" s="57">
        <v>92</v>
      </c>
      <c r="B119" s="40" t="s">
        <v>25</v>
      </c>
      <c r="C119" s="57">
        <v>8.3000000000000007</v>
      </c>
      <c r="D119" s="64">
        <v>2.41091269</v>
      </c>
      <c r="E119">
        <f t="shared" si="1"/>
        <v>0.29223919969118484</v>
      </c>
    </row>
    <row r="120" spans="1:5">
      <c r="A120" s="57">
        <v>104</v>
      </c>
      <c r="B120" s="40" t="s">
        <v>25</v>
      </c>
      <c r="C120" s="57">
        <v>8.3000000000000007</v>
      </c>
      <c r="D120" s="64">
        <v>1.3333333329999999</v>
      </c>
      <c r="E120">
        <f t="shared" si="1"/>
        <v>0.29223919969118484</v>
      </c>
    </row>
    <row r="121" spans="1:5">
      <c r="A121" s="57">
        <v>155</v>
      </c>
      <c r="B121" s="40" t="s">
        <v>25</v>
      </c>
      <c r="C121" s="57">
        <v>8.4</v>
      </c>
      <c r="D121" s="64">
        <v>4.2394021449999997</v>
      </c>
      <c r="E121">
        <f t="shared" si="1"/>
        <v>0.29404663339490228</v>
      </c>
    </row>
    <row r="122" spans="1:5">
      <c r="A122" s="57">
        <v>16</v>
      </c>
      <c r="B122" s="40" t="s">
        <v>25</v>
      </c>
      <c r="C122" s="57">
        <v>8.6999999999999993</v>
      </c>
      <c r="D122" s="64">
        <v>0.33333333329999998</v>
      </c>
      <c r="E122">
        <f t="shared" si="1"/>
        <v>0.29941116936954432</v>
      </c>
    </row>
    <row r="123" spans="1:5">
      <c r="A123" s="57">
        <v>198</v>
      </c>
      <c r="B123" s="40" t="s">
        <v>25</v>
      </c>
      <c r="C123" s="57">
        <v>8.6999999999999993</v>
      </c>
      <c r="D123" s="64">
        <v>3.3829638549999999</v>
      </c>
      <c r="E123">
        <f t="shared" si="1"/>
        <v>0.29941116936954432</v>
      </c>
    </row>
    <row r="124" spans="1:5">
      <c r="A124" s="57">
        <v>213</v>
      </c>
      <c r="B124" s="40" t="s">
        <v>25</v>
      </c>
      <c r="C124" s="57">
        <v>8.6999999999999993</v>
      </c>
      <c r="D124" s="64">
        <v>4.702245327</v>
      </c>
      <c r="E124">
        <f t="shared" si="1"/>
        <v>0.29941116936954432</v>
      </c>
    </row>
    <row r="125" spans="1:5">
      <c r="A125" s="57">
        <v>259</v>
      </c>
      <c r="B125" s="40" t="s">
        <v>25</v>
      </c>
      <c r="C125" s="57">
        <v>8.6999999999999993</v>
      </c>
      <c r="D125" s="64">
        <v>4.3716256830000004</v>
      </c>
      <c r="E125">
        <f t="shared" si="1"/>
        <v>0.29941116936954432</v>
      </c>
    </row>
    <row r="126" spans="1:5">
      <c r="A126" s="57">
        <v>299</v>
      </c>
      <c r="B126" s="40" t="s">
        <v>25</v>
      </c>
      <c r="C126" s="57">
        <v>8.6999999999999993</v>
      </c>
      <c r="D126" s="64">
        <v>1.6666666670000001</v>
      </c>
      <c r="E126">
        <f t="shared" si="1"/>
        <v>0.29941116936954432</v>
      </c>
    </row>
    <row r="127" spans="1:5">
      <c r="A127" s="57">
        <v>82</v>
      </c>
      <c r="B127" s="40" t="s">
        <v>25</v>
      </c>
      <c r="C127" s="57">
        <v>9</v>
      </c>
      <c r="D127" s="64">
        <v>5.196152423</v>
      </c>
      <c r="E127">
        <f t="shared" si="1"/>
        <v>0.30469265401539752</v>
      </c>
    </row>
    <row r="128" spans="1:5">
      <c r="A128" s="57">
        <v>106</v>
      </c>
      <c r="B128" s="40" t="s">
        <v>25</v>
      </c>
      <c r="C128" s="57">
        <v>9</v>
      </c>
      <c r="D128" s="64">
        <v>2.5166114780000002</v>
      </c>
      <c r="E128">
        <f t="shared" si="1"/>
        <v>0.30469265401539752</v>
      </c>
    </row>
    <row r="129" spans="1:5">
      <c r="A129" s="57">
        <v>147</v>
      </c>
      <c r="B129" s="40" t="s">
        <v>25</v>
      </c>
      <c r="C129" s="57">
        <v>9</v>
      </c>
      <c r="D129" s="64">
        <v>2.309401077</v>
      </c>
      <c r="E129">
        <f t="shared" si="1"/>
        <v>0.30469265401539752</v>
      </c>
    </row>
    <row r="130" spans="1:5">
      <c r="A130" s="57">
        <v>228</v>
      </c>
      <c r="B130" s="40" t="s">
        <v>25</v>
      </c>
      <c r="C130" s="57">
        <v>9</v>
      </c>
      <c r="D130" s="64">
        <v>3.0550504630000002</v>
      </c>
      <c r="E130">
        <f t="shared" ref="E130:E193" si="2">ASIN(SQRT(C130/100))</f>
        <v>0.30469265401539752</v>
      </c>
    </row>
    <row r="131" spans="1:5">
      <c r="A131" s="57">
        <v>300</v>
      </c>
      <c r="B131" s="40" t="s">
        <v>25</v>
      </c>
      <c r="C131" s="57">
        <v>9</v>
      </c>
      <c r="D131" s="64">
        <v>1.632993162</v>
      </c>
      <c r="E131">
        <f t="shared" si="2"/>
        <v>0.30469265401539752</v>
      </c>
    </row>
    <row r="132" spans="1:5">
      <c r="A132" s="57">
        <v>25</v>
      </c>
      <c r="B132" s="40" t="s">
        <v>25</v>
      </c>
      <c r="C132" s="57">
        <v>9.1</v>
      </c>
      <c r="D132" s="64"/>
      <c r="E132">
        <f t="shared" si="2"/>
        <v>0.3064354474956868</v>
      </c>
    </row>
    <row r="133" spans="1:5">
      <c r="A133" s="57">
        <v>180</v>
      </c>
      <c r="B133" s="40" t="s">
        <v>25</v>
      </c>
      <c r="C133" s="57">
        <v>9.1999999999999993</v>
      </c>
      <c r="D133" s="64">
        <v>4.3926272969999998</v>
      </c>
      <c r="E133">
        <f t="shared" si="2"/>
        <v>0.3081696448532098</v>
      </c>
    </row>
    <row r="134" spans="1:5">
      <c r="A134" s="57">
        <v>203</v>
      </c>
      <c r="B134" s="40" t="s">
        <v>25</v>
      </c>
      <c r="C134" s="57">
        <v>9.1999999999999993</v>
      </c>
      <c r="D134" s="64">
        <v>2.238131723</v>
      </c>
      <c r="E134">
        <f t="shared" si="2"/>
        <v>0.3081696448532098</v>
      </c>
    </row>
    <row r="135" spans="1:5">
      <c r="A135" s="57">
        <v>226</v>
      </c>
      <c r="B135" s="40" t="s">
        <v>25</v>
      </c>
      <c r="C135" s="57">
        <v>9.1999999999999993</v>
      </c>
      <c r="D135" s="64">
        <v>6.5936253550000004</v>
      </c>
      <c r="E135">
        <f t="shared" si="2"/>
        <v>0.3081696448532098</v>
      </c>
    </row>
    <row r="136" spans="1:5">
      <c r="A136" s="57">
        <v>247</v>
      </c>
      <c r="B136" s="40" t="s">
        <v>25</v>
      </c>
      <c r="C136" s="57">
        <v>9.1999999999999993</v>
      </c>
      <c r="D136" s="64">
        <v>1.864375315</v>
      </c>
      <c r="E136">
        <f t="shared" si="2"/>
        <v>0.3081696448532098</v>
      </c>
    </row>
    <row r="137" spans="1:5">
      <c r="A137" s="57">
        <v>6</v>
      </c>
      <c r="B137" s="40" t="s">
        <v>25</v>
      </c>
      <c r="C137" s="57">
        <v>9.3000000000000007</v>
      </c>
      <c r="D137" s="64">
        <v>1.4529663150000001</v>
      </c>
      <c r="E137">
        <f t="shared" si="2"/>
        <v>0.30989539260385907</v>
      </c>
    </row>
    <row r="138" spans="1:5">
      <c r="A138" s="57">
        <v>289</v>
      </c>
      <c r="B138" s="40" t="s">
        <v>25</v>
      </c>
      <c r="C138" s="57">
        <v>9.3000000000000007</v>
      </c>
      <c r="D138" s="64">
        <v>2.6666666669999999</v>
      </c>
      <c r="E138">
        <f t="shared" si="2"/>
        <v>0.30989539260385907</v>
      </c>
    </row>
    <row r="139" spans="1:5">
      <c r="A139" s="57">
        <v>81</v>
      </c>
      <c r="B139" s="40" t="s">
        <v>25</v>
      </c>
      <c r="C139" s="57">
        <v>9.5</v>
      </c>
      <c r="D139" s="64">
        <v>7.7567175190000004</v>
      </c>
      <c r="E139">
        <f t="shared" si="2"/>
        <v>0.31332210582037034</v>
      </c>
    </row>
    <row r="140" spans="1:5">
      <c r="A140" s="57">
        <v>105</v>
      </c>
      <c r="B140" s="40" t="s">
        <v>25</v>
      </c>
      <c r="C140" s="57">
        <v>9.5</v>
      </c>
      <c r="D140" s="64">
        <v>1.224744871</v>
      </c>
      <c r="E140">
        <f t="shared" si="2"/>
        <v>0.31332210582037034</v>
      </c>
    </row>
    <row r="141" spans="1:5">
      <c r="A141" s="57">
        <v>149</v>
      </c>
      <c r="B141" s="40" t="s">
        <v>25</v>
      </c>
      <c r="C141" s="57">
        <v>9.5</v>
      </c>
      <c r="D141" s="64">
        <v>4.2750528770000003</v>
      </c>
      <c r="E141">
        <f t="shared" si="2"/>
        <v>0.31332210582037034</v>
      </c>
    </row>
    <row r="142" spans="1:5">
      <c r="A142" s="57">
        <v>9</v>
      </c>
      <c r="B142" s="40" t="s">
        <v>25</v>
      </c>
      <c r="C142" s="57">
        <v>9.6999999999999993</v>
      </c>
      <c r="D142" s="64">
        <v>5.5477723259999996</v>
      </c>
      <c r="E142">
        <f t="shared" si="2"/>
        <v>0.31671668316461954</v>
      </c>
    </row>
    <row r="143" spans="1:5">
      <c r="A143" s="57">
        <v>111</v>
      </c>
      <c r="B143" s="40" t="s">
        <v>25</v>
      </c>
      <c r="C143" s="57">
        <v>9.6999999999999993</v>
      </c>
      <c r="D143" s="64">
        <v>0.88191710369999998</v>
      </c>
      <c r="E143">
        <f t="shared" si="2"/>
        <v>0.31671668316461954</v>
      </c>
    </row>
    <row r="144" spans="1:5">
      <c r="A144" s="57">
        <v>10</v>
      </c>
      <c r="B144" s="40" t="s">
        <v>25</v>
      </c>
      <c r="C144" s="57">
        <v>10</v>
      </c>
      <c r="D144" s="64">
        <v>5.5677643630000002</v>
      </c>
      <c r="E144">
        <f t="shared" si="2"/>
        <v>0.32175055439664224</v>
      </c>
    </row>
    <row r="145" spans="1:5">
      <c r="A145" s="57">
        <v>62</v>
      </c>
      <c r="B145" s="40" t="s">
        <v>25</v>
      </c>
      <c r="C145" s="57">
        <v>10</v>
      </c>
      <c r="D145" s="64">
        <v>4.3588989439999999</v>
      </c>
      <c r="E145">
        <f t="shared" si="2"/>
        <v>0.32175055439664224</v>
      </c>
    </row>
    <row r="146" spans="1:5">
      <c r="A146" s="57">
        <v>123</v>
      </c>
      <c r="B146" s="40" t="s">
        <v>25</v>
      </c>
      <c r="C146" s="57">
        <v>10</v>
      </c>
      <c r="D146" s="64"/>
      <c r="E146">
        <f t="shared" si="2"/>
        <v>0.32175055439664224</v>
      </c>
    </row>
    <row r="147" spans="1:5">
      <c r="A147" s="57">
        <v>134</v>
      </c>
      <c r="B147" s="40" t="s">
        <v>25</v>
      </c>
      <c r="C147" s="57">
        <v>10</v>
      </c>
      <c r="D147" s="64"/>
      <c r="E147">
        <f t="shared" si="2"/>
        <v>0.32175055439664224</v>
      </c>
    </row>
    <row r="148" spans="1:5">
      <c r="A148" s="57">
        <v>216</v>
      </c>
      <c r="B148" s="40" t="s">
        <v>25</v>
      </c>
      <c r="C148" s="57">
        <v>10</v>
      </c>
      <c r="D148" s="64">
        <v>5.2915026220000003</v>
      </c>
      <c r="E148">
        <f t="shared" si="2"/>
        <v>0.32175055439664224</v>
      </c>
    </row>
    <row r="149" spans="1:5">
      <c r="A149" s="57">
        <v>232</v>
      </c>
      <c r="B149" s="40" t="s">
        <v>25</v>
      </c>
      <c r="C149" s="57">
        <v>10</v>
      </c>
      <c r="D149" s="64">
        <v>1.632993162</v>
      </c>
      <c r="E149">
        <f t="shared" si="2"/>
        <v>0.32175055439664224</v>
      </c>
    </row>
    <row r="150" spans="1:5">
      <c r="A150" s="57">
        <v>13</v>
      </c>
      <c r="B150" s="40" t="s">
        <v>25</v>
      </c>
      <c r="C150" s="57">
        <v>10.3</v>
      </c>
      <c r="D150" s="64">
        <v>6.0092521259999998</v>
      </c>
      <c r="E150">
        <f t="shared" si="2"/>
        <v>0.32671773913777369</v>
      </c>
    </row>
    <row r="151" spans="1:5">
      <c r="A151" s="57">
        <v>17</v>
      </c>
      <c r="B151" s="40" t="s">
        <v>25</v>
      </c>
      <c r="C151" s="57">
        <v>10.3</v>
      </c>
      <c r="D151" s="64">
        <v>0.33333333329999998</v>
      </c>
      <c r="E151">
        <f t="shared" si="2"/>
        <v>0.32671773913777369</v>
      </c>
    </row>
    <row r="152" spans="1:5">
      <c r="A152" s="57">
        <v>69</v>
      </c>
      <c r="B152" s="40" t="s">
        <v>25</v>
      </c>
      <c r="C152" s="57">
        <v>10.3</v>
      </c>
      <c r="D152" s="64">
        <v>4.4095855180000001</v>
      </c>
      <c r="E152">
        <f t="shared" si="2"/>
        <v>0.32671773913777369</v>
      </c>
    </row>
    <row r="153" spans="1:5">
      <c r="A153" s="57">
        <v>220</v>
      </c>
      <c r="B153" s="40" t="s">
        <v>25</v>
      </c>
      <c r="C153" s="57">
        <v>10.3</v>
      </c>
      <c r="D153" s="64">
        <v>4.8948311630000001</v>
      </c>
      <c r="E153">
        <f t="shared" si="2"/>
        <v>0.32671773913777369</v>
      </c>
    </row>
    <row r="154" spans="1:5">
      <c r="A154" s="57">
        <v>229</v>
      </c>
      <c r="B154" s="40" t="s">
        <v>25</v>
      </c>
      <c r="C154" s="57">
        <v>10.3</v>
      </c>
      <c r="D154" s="64">
        <v>7.9652020969999997</v>
      </c>
      <c r="E154">
        <f t="shared" si="2"/>
        <v>0.32671773913777369</v>
      </c>
    </row>
    <row r="155" spans="1:5">
      <c r="A155" s="57">
        <v>31</v>
      </c>
      <c r="B155" s="40" t="s">
        <v>25</v>
      </c>
      <c r="C155" s="57">
        <v>10.5</v>
      </c>
      <c r="D155" s="64">
        <v>1.224744871</v>
      </c>
      <c r="E155">
        <f t="shared" si="2"/>
        <v>0.32999366469374919</v>
      </c>
    </row>
    <row r="156" spans="1:5">
      <c r="A156" s="57">
        <v>49</v>
      </c>
      <c r="B156" s="40" t="s">
        <v>25</v>
      </c>
      <c r="C156" s="57">
        <v>10.5</v>
      </c>
      <c r="D156" s="64">
        <v>1.7812850140000001</v>
      </c>
      <c r="E156">
        <f t="shared" si="2"/>
        <v>0.32999366469374919</v>
      </c>
    </row>
    <row r="157" spans="1:5">
      <c r="A157" s="57">
        <v>239</v>
      </c>
      <c r="B157" s="40" t="s">
        <v>25</v>
      </c>
      <c r="C157" s="57">
        <v>10.5</v>
      </c>
      <c r="D157" s="64">
        <v>8.5732140999999995</v>
      </c>
      <c r="E157">
        <f t="shared" si="2"/>
        <v>0.32999366469374919</v>
      </c>
    </row>
    <row r="158" spans="1:5">
      <c r="A158" s="57">
        <v>14</v>
      </c>
      <c r="B158" s="40" t="s">
        <v>25</v>
      </c>
      <c r="C158" s="57">
        <v>10.7</v>
      </c>
      <c r="D158" s="64">
        <v>3.1797973380000002</v>
      </c>
      <c r="E158">
        <f t="shared" si="2"/>
        <v>0.33324216435373122</v>
      </c>
    </row>
    <row r="159" spans="1:5">
      <c r="A159" s="57">
        <v>53</v>
      </c>
      <c r="B159" s="40" t="s">
        <v>25</v>
      </c>
      <c r="C159" s="57">
        <v>10.7</v>
      </c>
      <c r="D159" s="64">
        <v>6.1587698160000004</v>
      </c>
      <c r="E159">
        <f t="shared" si="2"/>
        <v>0.33324216435373122</v>
      </c>
    </row>
    <row r="160" spans="1:5">
      <c r="A160" s="57">
        <v>136</v>
      </c>
      <c r="B160" s="40" t="s">
        <v>25</v>
      </c>
      <c r="C160" s="57">
        <v>10.7</v>
      </c>
      <c r="D160" s="64">
        <v>1.7638342069999999</v>
      </c>
      <c r="E160">
        <f t="shared" si="2"/>
        <v>0.33324216435373122</v>
      </c>
    </row>
    <row r="161" spans="1:5">
      <c r="A161" s="57">
        <v>212</v>
      </c>
      <c r="B161" s="40" t="s">
        <v>25</v>
      </c>
      <c r="C161" s="57">
        <v>10.7</v>
      </c>
      <c r="D161" s="64">
        <v>3.3333333330000001</v>
      </c>
      <c r="E161">
        <f t="shared" si="2"/>
        <v>0.33324216435373122</v>
      </c>
    </row>
    <row r="162" spans="1:5">
      <c r="A162" s="57">
        <v>175</v>
      </c>
      <c r="B162" s="40" t="s">
        <v>25</v>
      </c>
      <c r="C162" s="57">
        <v>11</v>
      </c>
      <c r="D162" s="64">
        <v>5.5677643630000002</v>
      </c>
      <c r="E162">
        <f t="shared" si="2"/>
        <v>0.33806525478033073</v>
      </c>
    </row>
    <row r="163" spans="1:5">
      <c r="A163" s="57">
        <v>206</v>
      </c>
      <c r="B163" s="40" t="s">
        <v>25</v>
      </c>
      <c r="C163" s="57">
        <v>11.1</v>
      </c>
      <c r="D163" s="64">
        <v>2.353431321</v>
      </c>
      <c r="E163">
        <f t="shared" si="2"/>
        <v>0.33966009406830938</v>
      </c>
    </row>
    <row r="164" spans="1:5">
      <c r="A164" s="57">
        <v>34</v>
      </c>
      <c r="B164" s="40" t="s">
        <v>25</v>
      </c>
      <c r="C164" s="57">
        <v>11.3</v>
      </c>
      <c r="D164" s="64">
        <v>0.66666666669999997</v>
      </c>
      <c r="E164">
        <f t="shared" si="2"/>
        <v>0.34283103782197882</v>
      </c>
    </row>
    <row r="165" spans="1:5">
      <c r="A165" s="57">
        <v>115</v>
      </c>
      <c r="B165" s="40" t="s">
        <v>25</v>
      </c>
      <c r="C165" s="57">
        <v>11.3</v>
      </c>
      <c r="D165" s="64">
        <v>2.4037008499999999</v>
      </c>
      <c r="E165">
        <f t="shared" si="2"/>
        <v>0.34283103782197882</v>
      </c>
    </row>
    <row r="166" spans="1:5">
      <c r="A166" s="57">
        <v>121</v>
      </c>
      <c r="B166" s="40" t="s">
        <v>25</v>
      </c>
      <c r="C166" s="57">
        <v>11.3</v>
      </c>
      <c r="D166" s="64">
        <v>2.7284509240000001</v>
      </c>
      <c r="E166">
        <f t="shared" si="2"/>
        <v>0.34283103782197882</v>
      </c>
    </row>
    <row r="167" spans="1:5">
      <c r="A167" s="57">
        <v>145</v>
      </c>
      <c r="B167" s="40" t="s">
        <v>25</v>
      </c>
      <c r="C167" s="57">
        <v>11.7</v>
      </c>
      <c r="D167" s="64">
        <v>7.6666666670000003</v>
      </c>
      <c r="E167">
        <f t="shared" si="2"/>
        <v>0.3491004195842809</v>
      </c>
    </row>
    <row r="168" spans="1:5">
      <c r="A168" s="57">
        <v>23</v>
      </c>
      <c r="B168" s="40" t="s">
        <v>25</v>
      </c>
      <c r="C168" s="57">
        <v>11.9</v>
      </c>
      <c r="D168" s="64"/>
      <c r="E168">
        <f t="shared" si="2"/>
        <v>0.35220018140423509</v>
      </c>
    </row>
    <row r="169" spans="1:5">
      <c r="A169" s="57">
        <v>55</v>
      </c>
      <c r="B169" s="40" t="s">
        <v>25</v>
      </c>
      <c r="C169" s="57">
        <v>12</v>
      </c>
      <c r="D169" s="64">
        <v>5.2915026220000003</v>
      </c>
      <c r="E169">
        <f t="shared" si="2"/>
        <v>0.35374160588967152</v>
      </c>
    </row>
    <row r="170" spans="1:5">
      <c r="A170" s="57">
        <v>88</v>
      </c>
      <c r="B170" s="40" t="s">
        <v>25</v>
      </c>
      <c r="C170" s="57">
        <v>12</v>
      </c>
      <c r="D170" s="64">
        <v>1.5275252319999999</v>
      </c>
      <c r="E170">
        <f t="shared" si="2"/>
        <v>0.35374160588967152</v>
      </c>
    </row>
    <row r="171" spans="1:5">
      <c r="A171" s="57">
        <v>181</v>
      </c>
      <c r="B171" s="40" t="s">
        <v>25</v>
      </c>
      <c r="C171" s="57">
        <v>12</v>
      </c>
      <c r="D171" s="64">
        <v>2.449489743</v>
      </c>
      <c r="E171">
        <f t="shared" si="2"/>
        <v>0.35374160588967152</v>
      </c>
    </row>
    <row r="172" spans="1:5">
      <c r="A172" s="57">
        <v>184</v>
      </c>
      <c r="B172" s="40" t="s">
        <v>25</v>
      </c>
      <c r="C172" s="57">
        <v>12</v>
      </c>
      <c r="D172" s="64">
        <v>0.57735026919999999</v>
      </c>
      <c r="E172">
        <f t="shared" si="2"/>
        <v>0.35374160588967152</v>
      </c>
    </row>
    <row r="173" spans="1:5">
      <c r="A173" s="57">
        <v>241</v>
      </c>
      <c r="B173" s="40" t="s">
        <v>25</v>
      </c>
      <c r="C173" s="57">
        <v>12</v>
      </c>
      <c r="D173" s="64">
        <v>3.5118845840000001</v>
      </c>
      <c r="E173">
        <f t="shared" si="2"/>
        <v>0.35374160588967152</v>
      </c>
    </row>
    <row r="174" spans="1:5">
      <c r="A174" s="57">
        <v>268</v>
      </c>
      <c r="B174" s="40" t="s">
        <v>25</v>
      </c>
      <c r="C174" s="57">
        <v>12</v>
      </c>
      <c r="D174" s="64"/>
      <c r="E174">
        <f t="shared" si="2"/>
        <v>0.35374160588967152</v>
      </c>
    </row>
    <row r="175" spans="1:5">
      <c r="A175" s="57">
        <v>186</v>
      </c>
      <c r="B175" s="40" t="s">
        <v>25</v>
      </c>
      <c r="C175" s="57">
        <v>12.2</v>
      </c>
      <c r="D175" s="64">
        <v>1.1050795470000001</v>
      </c>
      <c r="E175">
        <f t="shared" si="2"/>
        <v>0.35680791769638159</v>
      </c>
    </row>
    <row r="176" spans="1:5">
      <c r="A176" s="57">
        <v>58</v>
      </c>
      <c r="B176" s="40" t="s">
        <v>25</v>
      </c>
      <c r="C176" s="57">
        <v>12.3</v>
      </c>
      <c r="D176" s="64">
        <v>1.4529663150000001</v>
      </c>
      <c r="E176">
        <f t="shared" si="2"/>
        <v>0.35833295067479098</v>
      </c>
    </row>
    <row r="177" spans="1:5">
      <c r="A177" s="57">
        <v>78</v>
      </c>
      <c r="B177" s="40" t="s">
        <v>25</v>
      </c>
      <c r="C177" s="57">
        <v>12.3</v>
      </c>
      <c r="D177" s="64">
        <v>3.7564758899999999</v>
      </c>
      <c r="E177">
        <f t="shared" si="2"/>
        <v>0.35833295067479098</v>
      </c>
    </row>
    <row r="178" spans="1:5">
      <c r="A178" s="57">
        <v>146</v>
      </c>
      <c r="B178" s="40" t="s">
        <v>25</v>
      </c>
      <c r="C178" s="57">
        <v>12.3</v>
      </c>
      <c r="D178" s="64">
        <v>5.3644923130000004</v>
      </c>
      <c r="E178">
        <f t="shared" si="2"/>
        <v>0.35833295067479098</v>
      </c>
    </row>
    <row r="179" spans="1:5">
      <c r="A179" s="57">
        <v>221</v>
      </c>
      <c r="B179" s="40" t="s">
        <v>25</v>
      </c>
      <c r="C179" s="57">
        <v>12.3</v>
      </c>
      <c r="D179" s="64">
        <v>4.4095855180000001</v>
      </c>
      <c r="E179">
        <f t="shared" si="2"/>
        <v>0.35833295067479098</v>
      </c>
    </row>
    <row r="180" spans="1:5">
      <c r="A180" s="57">
        <v>260</v>
      </c>
      <c r="B180" s="40" t="s">
        <v>25</v>
      </c>
      <c r="C180" s="57">
        <v>12.3</v>
      </c>
      <c r="D180" s="64">
        <v>1.855921454</v>
      </c>
      <c r="E180">
        <f t="shared" si="2"/>
        <v>0.35833295067479098</v>
      </c>
    </row>
    <row r="181" spans="1:5">
      <c r="A181" s="57">
        <v>325</v>
      </c>
      <c r="B181" s="40" t="s">
        <v>25</v>
      </c>
      <c r="C181" s="57">
        <v>12.3</v>
      </c>
      <c r="D181" s="64">
        <v>5.6075346140000004</v>
      </c>
      <c r="E181">
        <f t="shared" si="2"/>
        <v>0.35833295067479098</v>
      </c>
    </row>
    <row r="182" spans="1:5">
      <c r="A182" s="57">
        <v>127</v>
      </c>
      <c r="B182" s="40" t="s">
        <v>25</v>
      </c>
      <c r="C182" s="57">
        <v>12.5</v>
      </c>
      <c r="D182" s="64">
        <v>1.224744871</v>
      </c>
      <c r="E182">
        <f t="shared" si="2"/>
        <v>0.36136712390670783</v>
      </c>
    </row>
    <row r="183" spans="1:5">
      <c r="A183" s="57">
        <v>132</v>
      </c>
      <c r="B183" s="40" t="s">
        <v>25</v>
      </c>
      <c r="C183" s="57">
        <v>12.7</v>
      </c>
      <c r="D183" s="64">
        <v>1.7638342069999999</v>
      </c>
      <c r="E183">
        <f t="shared" si="2"/>
        <v>0.36438056129993229</v>
      </c>
    </row>
    <row r="184" spans="1:5">
      <c r="A184" s="57">
        <v>173</v>
      </c>
      <c r="B184" s="40" t="s">
        <v>25</v>
      </c>
      <c r="C184" s="57">
        <v>12.7</v>
      </c>
      <c r="D184" s="64">
        <v>2.4037008499999999</v>
      </c>
      <c r="E184">
        <f t="shared" si="2"/>
        <v>0.36438056129993229</v>
      </c>
    </row>
    <row r="185" spans="1:5">
      <c r="A185" s="57">
        <v>191</v>
      </c>
      <c r="B185" s="40" t="s">
        <v>25</v>
      </c>
      <c r="C185" s="57">
        <v>12.7</v>
      </c>
      <c r="D185" s="64"/>
      <c r="E185">
        <f t="shared" si="2"/>
        <v>0.36438056129993229</v>
      </c>
    </row>
    <row r="186" spans="1:5">
      <c r="A186" s="57">
        <v>270</v>
      </c>
      <c r="B186" s="40" t="s">
        <v>25</v>
      </c>
      <c r="C186" s="57">
        <v>12.7</v>
      </c>
      <c r="D186" s="64">
        <v>9.1712109949999991</v>
      </c>
      <c r="E186">
        <f t="shared" si="2"/>
        <v>0.36438056129993229</v>
      </c>
    </row>
    <row r="187" spans="1:5">
      <c r="A187" s="57">
        <v>114</v>
      </c>
      <c r="B187" s="40" t="s">
        <v>25</v>
      </c>
      <c r="C187" s="57">
        <v>12.8</v>
      </c>
      <c r="D187" s="64">
        <v>1.826373931</v>
      </c>
      <c r="E187">
        <f t="shared" si="2"/>
        <v>0.36587966945081696</v>
      </c>
    </row>
    <row r="188" spans="1:5">
      <c r="A188" s="57">
        <v>172</v>
      </c>
      <c r="B188" s="40" t="s">
        <v>25</v>
      </c>
      <c r="C188" s="57">
        <v>12.8</v>
      </c>
      <c r="D188" s="64">
        <v>3.0859950939999998</v>
      </c>
      <c r="E188">
        <f t="shared" si="2"/>
        <v>0.36587966945081696</v>
      </c>
    </row>
    <row r="189" spans="1:5">
      <c r="A189" s="57">
        <v>51</v>
      </c>
      <c r="B189" s="40" t="s">
        <v>25</v>
      </c>
      <c r="C189" s="57">
        <v>13</v>
      </c>
      <c r="D189" s="64">
        <v>2.6457513110000002</v>
      </c>
      <c r="E189">
        <f t="shared" si="2"/>
        <v>0.36886298422662445</v>
      </c>
    </row>
    <row r="190" spans="1:5">
      <c r="A190" s="57">
        <v>76</v>
      </c>
      <c r="B190" s="40" t="s">
        <v>25</v>
      </c>
      <c r="C190" s="57">
        <v>13</v>
      </c>
      <c r="D190" s="64">
        <v>1.5275252319999999</v>
      </c>
      <c r="E190">
        <f t="shared" si="2"/>
        <v>0.36886298422662445</v>
      </c>
    </row>
    <row r="191" spans="1:5">
      <c r="A191" s="57">
        <v>126</v>
      </c>
      <c r="B191" s="40" t="s">
        <v>25</v>
      </c>
      <c r="C191" s="57">
        <v>13</v>
      </c>
      <c r="D191" s="64">
        <v>8.0829037689999996</v>
      </c>
      <c r="E191">
        <f t="shared" si="2"/>
        <v>0.36886298422662445</v>
      </c>
    </row>
    <row r="192" spans="1:5">
      <c r="A192" s="57">
        <v>161</v>
      </c>
      <c r="B192" s="40" t="s">
        <v>25</v>
      </c>
      <c r="C192" s="57">
        <v>13</v>
      </c>
      <c r="D192" s="64"/>
      <c r="E192">
        <f t="shared" si="2"/>
        <v>0.36886298422662445</v>
      </c>
    </row>
    <row r="193" spans="1:5">
      <c r="A193" s="57">
        <v>214</v>
      </c>
      <c r="B193" s="40" t="s">
        <v>25</v>
      </c>
      <c r="C193" s="57">
        <v>13</v>
      </c>
      <c r="D193" s="64">
        <v>2</v>
      </c>
      <c r="E193">
        <f t="shared" si="2"/>
        <v>0.36886298422662445</v>
      </c>
    </row>
    <row r="194" spans="1:5">
      <c r="A194" s="57">
        <v>72</v>
      </c>
      <c r="B194" s="40" t="s">
        <v>25</v>
      </c>
      <c r="C194" s="57">
        <v>13.2</v>
      </c>
      <c r="D194" s="64">
        <v>1.6929894130000001</v>
      </c>
      <c r="E194">
        <f t="shared" ref="E194:E257" si="3">ASIN(SQRT(C194/100))</f>
        <v>0.37182684215045708</v>
      </c>
    </row>
    <row r="195" spans="1:5">
      <c r="A195" s="57">
        <v>56</v>
      </c>
      <c r="B195" s="40" t="s">
        <v>25</v>
      </c>
      <c r="C195" s="57">
        <v>13.3</v>
      </c>
      <c r="D195" s="64">
        <v>10.86789359</v>
      </c>
      <c r="E195">
        <f t="shared" si="3"/>
        <v>0.37330162485513574</v>
      </c>
    </row>
    <row r="196" spans="1:5">
      <c r="A196" s="57">
        <v>169</v>
      </c>
      <c r="B196" s="40" t="s">
        <v>25</v>
      </c>
      <c r="C196" s="57">
        <v>13.3</v>
      </c>
      <c r="D196" s="64">
        <v>9.2131166970000002</v>
      </c>
      <c r="E196">
        <f t="shared" si="3"/>
        <v>0.37330162485513574</v>
      </c>
    </row>
    <row r="197" spans="1:5">
      <c r="A197" s="57">
        <v>70</v>
      </c>
      <c r="B197" s="40" t="s">
        <v>25</v>
      </c>
      <c r="C197" s="57">
        <v>13.7</v>
      </c>
      <c r="D197" s="64">
        <v>2.1858128410000002</v>
      </c>
      <c r="E197">
        <f t="shared" si="3"/>
        <v>0.37915445639215822</v>
      </c>
    </row>
    <row r="198" spans="1:5">
      <c r="A198" s="57">
        <v>176</v>
      </c>
      <c r="B198" s="40" t="s">
        <v>25</v>
      </c>
      <c r="C198" s="57">
        <v>13.7</v>
      </c>
      <c r="D198" s="64">
        <v>1.881042756</v>
      </c>
      <c r="E198">
        <f t="shared" si="3"/>
        <v>0.37915445639215822</v>
      </c>
    </row>
    <row r="199" spans="1:5">
      <c r="A199" s="57">
        <v>219</v>
      </c>
      <c r="B199" s="40" t="s">
        <v>25</v>
      </c>
      <c r="C199" s="57">
        <v>13.7</v>
      </c>
      <c r="D199" s="64">
        <v>1.2018504249999999</v>
      </c>
      <c r="E199">
        <f t="shared" si="3"/>
        <v>0.37915445639215822</v>
      </c>
    </row>
    <row r="200" spans="1:5">
      <c r="A200" s="57">
        <v>1</v>
      </c>
      <c r="B200" s="40" t="s">
        <v>25</v>
      </c>
      <c r="C200" s="57">
        <v>14</v>
      </c>
      <c r="D200" s="64">
        <v>4.1633319990000004</v>
      </c>
      <c r="E200">
        <f t="shared" si="3"/>
        <v>0.38349700393093333</v>
      </c>
    </row>
    <row r="201" spans="1:5">
      <c r="A201" s="57">
        <v>45</v>
      </c>
      <c r="B201" s="40" t="s">
        <v>25</v>
      </c>
      <c r="C201" s="57">
        <v>14</v>
      </c>
      <c r="D201" s="64">
        <v>5.5075705470000003</v>
      </c>
      <c r="E201">
        <f t="shared" si="3"/>
        <v>0.38349700393093333</v>
      </c>
    </row>
    <row r="202" spans="1:5">
      <c r="A202" s="57">
        <v>139</v>
      </c>
      <c r="B202" s="40" t="s">
        <v>25</v>
      </c>
      <c r="C202" s="57">
        <v>14</v>
      </c>
      <c r="D202" s="64"/>
      <c r="E202">
        <f t="shared" si="3"/>
        <v>0.38349700393093333</v>
      </c>
    </row>
    <row r="203" spans="1:5">
      <c r="A203" s="57">
        <v>151</v>
      </c>
      <c r="B203" s="40" t="s">
        <v>25</v>
      </c>
      <c r="C203" s="57">
        <v>14</v>
      </c>
      <c r="D203" s="64">
        <v>7.5498344350000002</v>
      </c>
      <c r="E203">
        <f t="shared" si="3"/>
        <v>0.38349700393093333</v>
      </c>
    </row>
    <row r="204" spans="1:5">
      <c r="A204" s="57">
        <v>274</v>
      </c>
      <c r="B204" s="40" t="s">
        <v>25</v>
      </c>
      <c r="C204" s="57">
        <v>14</v>
      </c>
      <c r="D204" s="64">
        <v>1.1547005379999999</v>
      </c>
      <c r="E204">
        <f t="shared" si="3"/>
        <v>0.38349700393093333</v>
      </c>
    </row>
    <row r="205" spans="1:5">
      <c r="A205" s="57">
        <v>80</v>
      </c>
      <c r="B205" s="40" t="s">
        <v>25</v>
      </c>
      <c r="C205" s="57">
        <v>14.3</v>
      </c>
      <c r="D205" s="64">
        <v>4.3333333329999997</v>
      </c>
      <c r="E205">
        <f t="shared" si="3"/>
        <v>0.3878007682979237</v>
      </c>
    </row>
    <row r="206" spans="1:5">
      <c r="A206" s="57">
        <v>84</v>
      </c>
      <c r="B206" s="40" t="s">
        <v>25</v>
      </c>
      <c r="C206" s="57">
        <v>14.3</v>
      </c>
      <c r="D206" s="64">
        <v>0.66666666669999997</v>
      </c>
      <c r="E206">
        <f t="shared" si="3"/>
        <v>0.3878007682979237</v>
      </c>
    </row>
    <row r="207" spans="1:5">
      <c r="A207" s="57">
        <v>163</v>
      </c>
      <c r="B207" s="40" t="s">
        <v>25</v>
      </c>
      <c r="C207" s="57">
        <v>14.3</v>
      </c>
      <c r="D207" s="64">
        <v>7.423685817</v>
      </c>
      <c r="E207">
        <f t="shared" si="3"/>
        <v>0.3878007682979237</v>
      </c>
    </row>
    <row r="208" spans="1:5">
      <c r="A208" s="57">
        <v>170</v>
      </c>
      <c r="B208" s="40" t="s">
        <v>25</v>
      </c>
      <c r="C208" s="57">
        <v>14.3</v>
      </c>
      <c r="D208" s="64">
        <v>6.7412494719999998</v>
      </c>
      <c r="E208">
        <f t="shared" si="3"/>
        <v>0.3878007682979237</v>
      </c>
    </row>
    <row r="209" spans="1:5">
      <c r="A209" s="57">
        <v>192</v>
      </c>
      <c r="B209" s="40" t="s">
        <v>25</v>
      </c>
      <c r="C209" s="57">
        <v>14.3</v>
      </c>
      <c r="D209" s="64">
        <v>1.4529663150000001</v>
      </c>
      <c r="E209">
        <f t="shared" si="3"/>
        <v>0.3878007682979237</v>
      </c>
    </row>
    <row r="210" spans="1:5">
      <c r="A210" s="57">
        <v>202</v>
      </c>
      <c r="B210" s="40" t="s">
        <v>25</v>
      </c>
      <c r="C210" s="57">
        <v>14.3</v>
      </c>
      <c r="D210" s="64">
        <v>2.3333333330000001</v>
      </c>
      <c r="E210">
        <f t="shared" si="3"/>
        <v>0.3878007682979237</v>
      </c>
    </row>
    <row r="211" spans="1:5">
      <c r="A211" s="57">
        <v>273</v>
      </c>
      <c r="B211" s="40" t="s">
        <v>25</v>
      </c>
      <c r="C211" s="57">
        <v>14.3</v>
      </c>
      <c r="D211" s="64">
        <v>2.6666666669999999</v>
      </c>
      <c r="E211">
        <f t="shared" si="3"/>
        <v>0.3878007682979237</v>
      </c>
    </row>
    <row r="212" spans="1:5">
      <c r="A212" s="57">
        <v>281</v>
      </c>
      <c r="B212" s="40" t="s">
        <v>25</v>
      </c>
      <c r="C212" s="57">
        <v>14.3</v>
      </c>
      <c r="D212" s="64">
        <v>10.170764200000001</v>
      </c>
      <c r="E212">
        <f t="shared" si="3"/>
        <v>0.3878007682979237</v>
      </c>
    </row>
    <row r="213" spans="1:5">
      <c r="A213" s="57">
        <v>35</v>
      </c>
      <c r="B213" s="40" t="s">
        <v>25</v>
      </c>
      <c r="C213" s="57">
        <v>14.5</v>
      </c>
      <c r="D213" s="64">
        <v>6.9402209380000004</v>
      </c>
      <c r="E213">
        <f t="shared" si="3"/>
        <v>0.39064905872436229</v>
      </c>
    </row>
    <row r="214" spans="1:5">
      <c r="A214" s="57">
        <v>30</v>
      </c>
      <c r="B214" s="40" t="s">
        <v>25</v>
      </c>
      <c r="C214" s="57">
        <v>14.7</v>
      </c>
      <c r="D214" s="64">
        <v>4.9777281740000001</v>
      </c>
      <c r="E214">
        <f t="shared" si="3"/>
        <v>0.39348108297396117</v>
      </c>
    </row>
    <row r="215" spans="1:5">
      <c r="A215" s="57">
        <v>87</v>
      </c>
      <c r="B215" s="40" t="s">
        <v>25</v>
      </c>
      <c r="C215" s="57">
        <v>14.7</v>
      </c>
      <c r="D215" s="64">
        <v>0.88191710369999998</v>
      </c>
      <c r="E215">
        <f t="shared" si="3"/>
        <v>0.39348108297396117</v>
      </c>
    </row>
    <row r="216" spans="1:5">
      <c r="A216" s="57">
        <v>64</v>
      </c>
      <c r="B216" s="40" t="s">
        <v>25</v>
      </c>
      <c r="C216" s="57">
        <v>15</v>
      </c>
      <c r="D216" s="64">
        <v>2.449489743</v>
      </c>
      <c r="E216">
        <f t="shared" si="3"/>
        <v>0.3976994150920718</v>
      </c>
    </row>
    <row r="217" spans="1:5">
      <c r="A217" s="57">
        <v>77</v>
      </c>
      <c r="B217" s="40" t="s">
        <v>25</v>
      </c>
      <c r="C217" s="57">
        <v>15</v>
      </c>
      <c r="D217" s="64">
        <v>4.082482905</v>
      </c>
      <c r="E217">
        <f t="shared" si="3"/>
        <v>0.3976994150920718</v>
      </c>
    </row>
    <row r="218" spans="1:5">
      <c r="A218" s="57">
        <v>159</v>
      </c>
      <c r="B218" s="40" t="s">
        <v>25</v>
      </c>
      <c r="C218" s="57">
        <v>15</v>
      </c>
      <c r="D218" s="64">
        <v>4</v>
      </c>
      <c r="E218">
        <f t="shared" si="3"/>
        <v>0.3976994150920718</v>
      </c>
    </row>
    <row r="219" spans="1:5">
      <c r="A219" s="57">
        <v>177</v>
      </c>
      <c r="B219" s="40" t="s">
        <v>25</v>
      </c>
      <c r="C219" s="57">
        <v>15</v>
      </c>
      <c r="D219" s="64">
        <v>1.1547005379999999</v>
      </c>
      <c r="E219">
        <f t="shared" si="3"/>
        <v>0.3976994150920718</v>
      </c>
    </row>
    <row r="220" spans="1:5">
      <c r="A220" s="57">
        <v>182</v>
      </c>
      <c r="B220" s="40" t="s">
        <v>25</v>
      </c>
      <c r="C220" s="57">
        <v>15</v>
      </c>
      <c r="D220" s="64">
        <v>2.8867513460000001</v>
      </c>
      <c r="E220">
        <f t="shared" si="3"/>
        <v>0.3976994150920718</v>
      </c>
    </row>
    <row r="221" spans="1:5">
      <c r="A221" s="57">
        <v>253</v>
      </c>
      <c r="B221" s="40" t="s">
        <v>25</v>
      </c>
      <c r="C221" s="57">
        <v>15</v>
      </c>
      <c r="D221" s="64"/>
      <c r="E221">
        <f t="shared" si="3"/>
        <v>0.3976994150920718</v>
      </c>
    </row>
    <row r="222" spans="1:5">
      <c r="A222" s="57">
        <v>63</v>
      </c>
      <c r="B222" s="40" t="s">
        <v>25</v>
      </c>
      <c r="C222" s="57">
        <v>15.3</v>
      </c>
      <c r="D222" s="64">
        <v>1.4529663150000001</v>
      </c>
      <c r="E222">
        <f t="shared" si="3"/>
        <v>0.40188314728984104</v>
      </c>
    </row>
    <row r="223" spans="1:5">
      <c r="A223" s="57">
        <v>152</v>
      </c>
      <c r="B223" s="40" t="s">
        <v>25</v>
      </c>
      <c r="C223" s="57">
        <v>15.3</v>
      </c>
      <c r="D223" s="64">
        <v>3.1797973380000002</v>
      </c>
      <c r="E223">
        <f t="shared" si="3"/>
        <v>0.40188314728984104</v>
      </c>
    </row>
    <row r="224" spans="1:5">
      <c r="A224" s="57">
        <v>323</v>
      </c>
      <c r="B224" s="40" t="s">
        <v>25</v>
      </c>
      <c r="C224" s="57">
        <v>15.3</v>
      </c>
      <c r="D224" s="64">
        <v>5.9254629449999996</v>
      </c>
      <c r="E224">
        <f t="shared" si="3"/>
        <v>0.40188314728984104</v>
      </c>
    </row>
    <row r="225" spans="1:5">
      <c r="A225" s="57">
        <v>328</v>
      </c>
      <c r="B225" s="40" t="s">
        <v>25</v>
      </c>
      <c r="C225" s="57">
        <v>15.3</v>
      </c>
      <c r="D225" s="64">
        <v>0.88191710369999998</v>
      </c>
      <c r="E225">
        <f t="shared" si="3"/>
        <v>0.40188314728984104</v>
      </c>
    </row>
    <row r="226" spans="1:5">
      <c r="A226" s="57">
        <v>73</v>
      </c>
      <c r="B226" s="40" t="s">
        <v>25</v>
      </c>
      <c r="C226" s="57">
        <v>15.7</v>
      </c>
      <c r="D226" s="64">
        <v>2.3333333330000001</v>
      </c>
      <c r="E226">
        <f t="shared" si="3"/>
        <v>0.40740956909998027</v>
      </c>
    </row>
    <row r="227" spans="1:5">
      <c r="A227" s="57">
        <v>209</v>
      </c>
      <c r="B227" s="40" t="s">
        <v>25</v>
      </c>
      <c r="C227" s="57">
        <v>15.7</v>
      </c>
      <c r="D227" s="64">
        <v>4.9777281740000001</v>
      </c>
      <c r="E227">
        <f t="shared" si="3"/>
        <v>0.40740956909998027</v>
      </c>
    </row>
    <row r="228" spans="1:5">
      <c r="A228" s="57">
        <v>222</v>
      </c>
      <c r="B228" s="40" t="s">
        <v>25</v>
      </c>
      <c r="C228" s="57">
        <v>15.7</v>
      </c>
      <c r="D228" s="64">
        <v>4.6308146629999998</v>
      </c>
      <c r="E228">
        <f t="shared" si="3"/>
        <v>0.40740956909998027</v>
      </c>
    </row>
    <row r="229" spans="1:5">
      <c r="A229" s="57">
        <v>303</v>
      </c>
      <c r="B229" s="40" t="s">
        <v>25</v>
      </c>
      <c r="C229" s="57">
        <v>15.7</v>
      </c>
      <c r="D229" s="64">
        <v>5.8118652580000001</v>
      </c>
      <c r="E229">
        <f t="shared" si="3"/>
        <v>0.40740956909998027</v>
      </c>
    </row>
    <row r="230" spans="1:5">
      <c r="A230" s="57">
        <v>50</v>
      </c>
      <c r="B230" s="40" t="s">
        <v>25</v>
      </c>
      <c r="C230" s="57">
        <v>16</v>
      </c>
      <c r="D230" s="64">
        <v>6.658328118</v>
      </c>
      <c r="E230">
        <f t="shared" si="3"/>
        <v>0.41151684606748801</v>
      </c>
    </row>
    <row r="231" spans="1:5">
      <c r="A231" s="57">
        <v>120</v>
      </c>
      <c r="B231" s="40" t="s">
        <v>25</v>
      </c>
      <c r="C231" s="57">
        <v>16</v>
      </c>
      <c r="D231" s="64">
        <v>5.6862407030000002</v>
      </c>
      <c r="E231">
        <f t="shared" si="3"/>
        <v>0.41151684606748801</v>
      </c>
    </row>
    <row r="232" spans="1:5">
      <c r="A232" s="57">
        <v>42</v>
      </c>
      <c r="B232" s="40" t="s">
        <v>25</v>
      </c>
      <c r="C232" s="57">
        <v>16.3</v>
      </c>
      <c r="D232" s="64">
        <v>7.8810602779999996</v>
      </c>
      <c r="E232">
        <f t="shared" si="3"/>
        <v>0.41559306702815108</v>
      </c>
    </row>
    <row r="233" spans="1:5">
      <c r="A233" s="57">
        <v>74</v>
      </c>
      <c r="B233" s="40" t="s">
        <v>25</v>
      </c>
      <c r="C233" s="57">
        <v>16.3</v>
      </c>
      <c r="D233" s="64">
        <v>1.6666666670000001</v>
      </c>
      <c r="E233">
        <f t="shared" si="3"/>
        <v>0.41559306702815108</v>
      </c>
    </row>
    <row r="234" spans="1:5">
      <c r="A234" s="57">
        <v>107</v>
      </c>
      <c r="B234" s="40" t="s">
        <v>25</v>
      </c>
      <c r="C234" s="57">
        <v>16.3</v>
      </c>
      <c r="D234" s="64">
        <v>3.3333333330000001</v>
      </c>
      <c r="E234">
        <f t="shared" si="3"/>
        <v>0.41559306702815108</v>
      </c>
    </row>
    <row r="235" spans="1:5">
      <c r="A235" s="57">
        <v>138</v>
      </c>
      <c r="B235" s="40" t="s">
        <v>25</v>
      </c>
      <c r="C235" s="57">
        <v>16.3</v>
      </c>
      <c r="D235" s="64">
        <v>3.1797973380000002</v>
      </c>
      <c r="E235">
        <f t="shared" si="3"/>
        <v>0.41559306702815108</v>
      </c>
    </row>
    <row r="236" spans="1:5">
      <c r="A236" s="57">
        <v>324</v>
      </c>
      <c r="B236" s="40" t="s">
        <v>25</v>
      </c>
      <c r="C236" s="57">
        <v>16.3</v>
      </c>
      <c r="D236" s="64">
        <v>7.6883750629999996</v>
      </c>
      <c r="E236">
        <f t="shared" si="3"/>
        <v>0.41559306702815108</v>
      </c>
    </row>
    <row r="237" spans="1:5">
      <c r="A237" s="57">
        <v>326</v>
      </c>
      <c r="B237" s="40" t="s">
        <v>25</v>
      </c>
      <c r="C237" s="57">
        <v>16.3</v>
      </c>
      <c r="D237" s="64">
        <v>0.33333333329999998</v>
      </c>
      <c r="E237">
        <f t="shared" si="3"/>
        <v>0.41559306702815108</v>
      </c>
    </row>
    <row r="238" spans="1:5">
      <c r="A238" s="57">
        <v>283</v>
      </c>
      <c r="B238" s="40" t="s">
        <v>25</v>
      </c>
      <c r="C238" s="57">
        <v>16.399999999999999</v>
      </c>
      <c r="D238" s="64">
        <v>4.7969281209999997</v>
      </c>
      <c r="E238">
        <f t="shared" si="3"/>
        <v>0.41694507301313932</v>
      </c>
    </row>
    <row r="239" spans="1:5">
      <c r="A239" s="57">
        <v>12</v>
      </c>
      <c r="B239" s="40" t="s">
        <v>25</v>
      </c>
      <c r="C239" s="57">
        <v>16.5</v>
      </c>
      <c r="D239" s="64">
        <v>4.4907311950000004</v>
      </c>
      <c r="E239">
        <f t="shared" si="3"/>
        <v>0.41829376967076881</v>
      </c>
    </row>
    <row r="240" spans="1:5">
      <c r="A240" s="57">
        <v>29</v>
      </c>
      <c r="B240" s="40" t="s">
        <v>25</v>
      </c>
      <c r="C240" s="57">
        <v>16.7</v>
      </c>
      <c r="D240" s="64">
        <v>2.6034165589999998</v>
      </c>
      <c r="E240">
        <f t="shared" si="3"/>
        <v>0.4209813701965136</v>
      </c>
    </row>
    <row r="241" spans="1:5">
      <c r="A241" s="57">
        <v>282</v>
      </c>
      <c r="B241" s="40" t="s">
        <v>25</v>
      </c>
      <c r="C241" s="57">
        <v>16.8</v>
      </c>
      <c r="D241" s="64">
        <v>0.6123724357</v>
      </c>
      <c r="E241">
        <f t="shared" si="3"/>
        <v>0.42232034041035821</v>
      </c>
    </row>
    <row r="242" spans="1:5">
      <c r="A242" s="57">
        <v>18</v>
      </c>
      <c r="B242" s="40" t="s">
        <v>25</v>
      </c>
      <c r="C242" s="57">
        <v>17</v>
      </c>
      <c r="D242" s="64">
        <v>6.0277137730000003</v>
      </c>
      <c r="E242">
        <f t="shared" si="3"/>
        <v>0.4249887829624035</v>
      </c>
    </row>
    <row r="243" spans="1:5">
      <c r="A243" s="57">
        <v>211</v>
      </c>
      <c r="B243" s="40" t="s">
        <v>25</v>
      </c>
      <c r="C243" s="57">
        <v>17</v>
      </c>
      <c r="D243" s="64">
        <v>4.5825756950000001</v>
      </c>
      <c r="E243">
        <f t="shared" si="3"/>
        <v>0.4249887829624035</v>
      </c>
    </row>
    <row r="244" spans="1:5">
      <c r="A244" s="57">
        <v>218</v>
      </c>
      <c r="B244" s="40" t="s">
        <v>25</v>
      </c>
      <c r="C244" s="57">
        <v>17</v>
      </c>
      <c r="D244" s="64">
        <v>1</v>
      </c>
      <c r="E244">
        <f t="shared" si="3"/>
        <v>0.4249887829624035</v>
      </c>
    </row>
    <row r="245" spans="1:5">
      <c r="A245" s="57">
        <v>60</v>
      </c>
      <c r="B245" s="40" t="s">
        <v>25</v>
      </c>
      <c r="C245" s="57">
        <v>18</v>
      </c>
      <c r="D245" s="64">
        <v>7.2341781379999999</v>
      </c>
      <c r="E245">
        <f t="shared" si="3"/>
        <v>0.43814903058417032</v>
      </c>
    </row>
    <row r="246" spans="1:5">
      <c r="A246" s="57">
        <v>68</v>
      </c>
      <c r="B246" s="40" t="s">
        <v>25</v>
      </c>
      <c r="C246" s="57">
        <v>18</v>
      </c>
      <c r="D246" s="64">
        <v>6.5319726469999999</v>
      </c>
      <c r="E246">
        <f t="shared" si="3"/>
        <v>0.43814903058417032</v>
      </c>
    </row>
    <row r="247" spans="1:5">
      <c r="A247" s="57">
        <v>15</v>
      </c>
      <c r="B247" s="40" t="s">
        <v>25</v>
      </c>
      <c r="C247" s="57">
        <v>18.3</v>
      </c>
      <c r="D247" s="64">
        <v>1.6666666670000001</v>
      </c>
      <c r="E247">
        <f t="shared" si="3"/>
        <v>0.44204079860084361</v>
      </c>
    </row>
    <row r="248" spans="1:5">
      <c r="A248" s="57">
        <v>59</v>
      </c>
      <c r="B248" s="40" t="s">
        <v>25</v>
      </c>
      <c r="C248" s="57">
        <v>18.5</v>
      </c>
      <c r="D248" s="64">
        <v>4.4907311950000004</v>
      </c>
      <c r="E248">
        <f t="shared" si="3"/>
        <v>0.44462155761588984</v>
      </c>
    </row>
    <row r="249" spans="1:5">
      <c r="A249" s="57">
        <v>156</v>
      </c>
      <c r="B249" s="40" t="s">
        <v>25</v>
      </c>
      <c r="C249" s="57">
        <v>18.7</v>
      </c>
      <c r="D249" s="64">
        <v>5.3644923130000004</v>
      </c>
      <c r="E249">
        <f t="shared" si="3"/>
        <v>0.44719155533279337</v>
      </c>
    </row>
    <row r="250" spans="1:5">
      <c r="A250" s="57">
        <v>47</v>
      </c>
      <c r="B250" s="40" t="s">
        <v>25</v>
      </c>
      <c r="C250" s="57">
        <v>19</v>
      </c>
      <c r="D250" s="64">
        <v>3.7859388969999999</v>
      </c>
      <c r="E250">
        <f t="shared" si="3"/>
        <v>0.45102681179626242</v>
      </c>
    </row>
    <row r="251" spans="1:5">
      <c r="A251" s="57">
        <v>119</v>
      </c>
      <c r="B251" s="40" t="s">
        <v>25</v>
      </c>
      <c r="C251" s="57">
        <v>19</v>
      </c>
      <c r="D251" s="64">
        <v>2.6457513110000002</v>
      </c>
      <c r="E251">
        <f t="shared" si="3"/>
        <v>0.45102681179626242</v>
      </c>
    </row>
    <row r="252" spans="1:5">
      <c r="A252" s="57">
        <v>133</v>
      </c>
      <c r="B252" s="40" t="s">
        <v>25</v>
      </c>
      <c r="C252" s="57">
        <v>19</v>
      </c>
      <c r="D252" s="64">
        <v>3.7859388969999999</v>
      </c>
      <c r="E252">
        <f t="shared" si="3"/>
        <v>0.45102681179626242</v>
      </c>
    </row>
    <row r="253" spans="1:5">
      <c r="A253" s="57">
        <v>272</v>
      </c>
      <c r="B253" s="40" t="s">
        <v>25</v>
      </c>
      <c r="C253" s="57">
        <v>19</v>
      </c>
      <c r="D253" s="64">
        <v>11.269427670000001</v>
      </c>
      <c r="E253">
        <f t="shared" si="3"/>
        <v>0.45102681179626242</v>
      </c>
    </row>
    <row r="254" spans="1:5">
      <c r="A254" s="57">
        <v>321</v>
      </c>
      <c r="B254" s="40" t="s">
        <v>25</v>
      </c>
      <c r="C254" s="57">
        <v>19.2</v>
      </c>
      <c r="D254" s="64">
        <v>7.7256951169999999</v>
      </c>
      <c r="E254">
        <f t="shared" si="3"/>
        <v>0.45357077246405647</v>
      </c>
    </row>
    <row r="255" spans="1:5">
      <c r="A255" s="57">
        <v>48</v>
      </c>
      <c r="B255" s="40" t="s">
        <v>25</v>
      </c>
      <c r="C255" s="57">
        <v>19.3</v>
      </c>
      <c r="D255" s="64">
        <v>2.8480012480000001</v>
      </c>
      <c r="E255">
        <f t="shared" si="3"/>
        <v>0.4548389606431445</v>
      </c>
    </row>
    <row r="256" spans="1:5">
      <c r="A256" s="57">
        <v>301</v>
      </c>
      <c r="B256" s="40" t="s">
        <v>25</v>
      </c>
      <c r="C256" s="57">
        <v>19.7</v>
      </c>
      <c r="D256" s="64">
        <v>3.1797973380000002</v>
      </c>
      <c r="E256">
        <f t="shared" si="3"/>
        <v>0.45988696677201574</v>
      </c>
    </row>
    <row r="257" spans="1:5">
      <c r="A257" s="57">
        <v>75</v>
      </c>
      <c r="B257" s="40" t="s">
        <v>25</v>
      </c>
      <c r="C257" s="57">
        <v>20.100000000000001</v>
      </c>
      <c r="D257" s="64">
        <v>3.9289789759999998</v>
      </c>
      <c r="E257">
        <f t="shared" si="3"/>
        <v>0.46489644061454977</v>
      </c>
    </row>
    <row r="258" spans="1:5">
      <c r="A258" s="57">
        <v>148</v>
      </c>
      <c r="B258" s="40" t="s">
        <v>25</v>
      </c>
      <c r="C258" s="57">
        <v>20.6</v>
      </c>
      <c r="D258" s="64">
        <v>2.6354464960000001</v>
      </c>
      <c r="E258">
        <f t="shared" ref="E258:E321" si="4">ASIN(SQRT(C258/100))</f>
        <v>0.47110616385416182</v>
      </c>
    </row>
    <row r="259" spans="1:5">
      <c r="A259" s="57">
        <v>20</v>
      </c>
      <c r="B259" s="40" t="s">
        <v>25</v>
      </c>
      <c r="C259" s="57">
        <v>20.7</v>
      </c>
      <c r="D259" s="64">
        <v>2.6034165589999998</v>
      </c>
      <c r="E259">
        <f t="shared" si="4"/>
        <v>0.47234136246738045</v>
      </c>
    </row>
    <row r="260" spans="1:5">
      <c r="A260" s="57">
        <v>32</v>
      </c>
      <c r="B260" s="40" t="s">
        <v>25</v>
      </c>
      <c r="C260" s="57">
        <v>20.7</v>
      </c>
      <c r="D260" s="64">
        <v>3.4801021699999999</v>
      </c>
      <c r="E260">
        <f t="shared" si="4"/>
        <v>0.47234136246738045</v>
      </c>
    </row>
    <row r="261" spans="1:5">
      <c r="A261" s="57">
        <v>61</v>
      </c>
      <c r="B261" s="40" t="s">
        <v>25</v>
      </c>
      <c r="C261" s="57">
        <v>20.7</v>
      </c>
      <c r="D261" s="64">
        <v>2.3333333330000001</v>
      </c>
      <c r="E261">
        <f t="shared" si="4"/>
        <v>0.47234136246738045</v>
      </c>
    </row>
    <row r="262" spans="1:5">
      <c r="A262" s="57">
        <v>65</v>
      </c>
      <c r="B262" s="40" t="s">
        <v>25</v>
      </c>
      <c r="C262" s="57">
        <v>21</v>
      </c>
      <c r="D262" s="64">
        <v>4.898979486</v>
      </c>
      <c r="E262">
        <f t="shared" si="4"/>
        <v>0.47603381806132278</v>
      </c>
    </row>
    <row r="263" spans="1:5">
      <c r="A263" s="57">
        <v>187</v>
      </c>
      <c r="B263" s="40" t="s">
        <v>25</v>
      </c>
      <c r="C263" s="57">
        <v>21</v>
      </c>
      <c r="D263" s="64"/>
      <c r="E263">
        <f t="shared" si="4"/>
        <v>0.47603381806132278</v>
      </c>
    </row>
    <row r="264" spans="1:5">
      <c r="A264" s="57">
        <v>143</v>
      </c>
      <c r="B264" s="40" t="s">
        <v>25</v>
      </c>
      <c r="C264" s="57">
        <v>21.3</v>
      </c>
      <c r="D264" s="64">
        <v>5.8750281190000004</v>
      </c>
      <c r="E264">
        <f t="shared" si="4"/>
        <v>0.47970695959712101</v>
      </c>
    </row>
    <row r="265" spans="1:5">
      <c r="A265" s="57">
        <v>86</v>
      </c>
      <c r="B265" s="40" t="s">
        <v>25</v>
      </c>
      <c r="C265" s="57">
        <v>22</v>
      </c>
      <c r="D265" s="64">
        <v>4.5825756950000001</v>
      </c>
      <c r="E265">
        <f t="shared" si="4"/>
        <v>0.48820526339691722</v>
      </c>
    </row>
    <row r="266" spans="1:5">
      <c r="A266" s="57">
        <v>205</v>
      </c>
      <c r="B266" s="40" t="s">
        <v>25</v>
      </c>
      <c r="C266" s="57">
        <v>22</v>
      </c>
      <c r="D266" s="64">
        <v>7.2111025509999997</v>
      </c>
      <c r="E266">
        <f t="shared" si="4"/>
        <v>0.48820526339691722</v>
      </c>
    </row>
    <row r="267" spans="1:5">
      <c r="A267" s="57">
        <v>141</v>
      </c>
      <c r="B267" s="40" t="s">
        <v>25</v>
      </c>
      <c r="C267" s="57">
        <v>22.3</v>
      </c>
      <c r="D267" s="64">
        <v>6.3857480200000003</v>
      </c>
      <c r="E267">
        <f t="shared" si="4"/>
        <v>0.49181750927581908</v>
      </c>
    </row>
    <row r="268" spans="1:5">
      <c r="A268" s="57">
        <v>304</v>
      </c>
      <c r="B268" s="40" t="s">
        <v>25</v>
      </c>
      <c r="C268" s="57">
        <v>22.3</v>
      </c>
      <c r="D268" s="64">
        <v>10.170764200000001</v>
      </c>
      <c r="E268">
        <f t="shared" si="4"/>
        <v>0.49181750927581908</v>
      </c>
    </row>
    <row r="269" spans="1:5">
      <c r="A269" s="57">
        <v>160</v>
      </c>
      <c r="B269" s="40" t="s">
        <v>25</v>
      </c>
      <c r="C269" s="57">
        <v>22.5</v>
      </c>
      <c r="D269" s="64">
        <v>6.9402209380000004</v>
      </c>
      <c r="E269">
        <f t="shared" si="4"/>
        <v>0.4942160444630766</v>
      </c>
    </row>
    <row r="270" spans="1:5">
      <c r="A270" s="57">
        <v>100</v>
      </c>
      <c r="B270" s="40" t="s">
        <v>25</v>
      </c>
      <c r="C270" s="57">
        <v>23</v>
      </c>
      <c r="D270" s="64">
        <v>11.35781669</v>
      </c>
      <c r="E270">
        <f t="shared" si="4"/>
        <v>0.50017960869748734</v>
      </c>
    </row>
    <row r="271" spans="1:5">
      <c r="A271" s="57">
        <v>153</v>
      </c>
      <c r="B271" s="40" t="s">
        <v>25</v>
      </c>
      <c r="C271" s="57">
        <v>23</v>
      </c>
      <c r="D271" s="64"/>
      <c r="E271">
        <f t="shared" si="4"/>
        <v>0.50017960869748734</v>
      </c>
    </row>
    <row r="272" spans="1:5">
      <c r="A272" s="57">
        <v>286</v>
      </c>
      <c r="B272" s="40" t="s">
        <v>25</v>
      </c>
      <c r="C272" s="57">
        <v>23</v>
      </c>
      <c r="D272" s="64">
        <v>5.196152423</v>
      </c>
      <c r="E272">
        <f t="shared" si="4"/>
        <v>0.50017960869748734</v>
      </c>
    </row>
    <row r="273" spans="1:5">
      <c r="A273" s="57">
        <v>27</v>
      </c>
      <c r="B273" s="40" t="s">
        <v>25</v>
      </c>
      <c r="C273" s="57">
        <v>24.3</v>
      </c>
      <c r="D273" s="64">
        <v>1.4529663150000001</v>
      </c>
      <c r="E273">
        <f t="shared" si="4"/>
        <v>0.51547743576280114</v>
      </c>
    </row>
    <row r="274" spans="1:5">
      <c r="A274" s="57">
        <v>44</v>
      </c>
      <c r="B274" s="40" t="s">
        <v>25</v>
      </c>
      <c r="C274" s="57">
        <v>24.3</v>
      </c>
      <c r="D274" s="64">
        <v>12.91424709</v>
      </c>
      <c r="E274">
        <f t="shared" si="4"/>
        <v>0.51547743576280114</v>
      </c>
    </row>
    <row r="275" spans="1:5">
      <c r="A275" s="57">
        <v>24</v>
      </c>
      <c r="B275" s="40" t="s">
        <v>25</v>
      </c>
      <c r="C275" s="57">
        <v>25</v>
      </c>
      <c r="D275" s="64">
        <v>9.0184995059999995</v>
      </c>
      <c r="E275">
        <f t="shared" si="4"/>
        <v>0.52359877559829893</v>
      </c>
    </row>
    <row r="276" spans="1:5">
      <c r="A276" s="57">
        <v>171</v>
      </c>
      <c r="B276" s="40" t="s">
        <v>25</v>
      </c>
      <c r="C276" s="57">
        <v>26.5</v>
      </c>
      <c r="D276" s="64">
        <v>2.029993642</v>
      </c>
      <c r="E276">
        <f t="shared" si="4"/>
        <v>0.54075277439039038</v>
      </c>
    </row>
    <row r="277" spans="1:5">
      <c r="A277" s="57">
        <v>230</v>
      </c>
      <c r="B277" s="40" t="s">
        <v>25</v>
      </c>
      <c r="C277" s="57">
        <v>26.7</v>
      </c>
      <c r="D277" s="64">
        <v>6.0092521259999998</v>
      </c>
      <c r="E277">
        <f t="shared" si="4"/>
        <v>0.54301591654627501</v>
      </c>
    </row>
    <row r="278" spans="1:5">
      <c r="A278" s="57">
        <v>258</v>
      </c>
      <c r="B278" s="40" t="s">
        <v>25</v>
      </c>
      <c r="C278" s="57">
        <v>27.7</v>
      </c>
      <c r="D278" s="64">
        <v>2.8480012480000001</v>
      </c>
      <c r="E278">
        <f t="shared" si="4"/>
        <v>0.55425254964246284</v>
      </c>
    </row>
    <row r="279" spans="1:5">
      <c r="A279" s="57">
        <v>22</v>
      </c>
      <c r="B279" s="40" t="s">
        <v>25</v>
      </c>
      <c r="C279" s="57">
        <v>28</v>
      </c>
      <c r="D279" s="64"/>
      <c r="E279">
        <f t="shared" si="4"/>
        <v>0.55759882669953675</v>
      </c>
    </row>
    <row r="280" spans="1:5">
      <c r="A280" s="57">
        <v>261</v>
      </c>
      <c r="B280" s="40" t="s">
        <v>25</v>
      </c>
      <c r="C280" s="57">
        <v>28</v>
      </c>
      <c r="D280" s="64">
        <v>18.556220880000001</v>
      </c>
      <c r="E280">
        <f t="shared" si="4"/>
        <v>0.55759882669953675</v>
      </c>
    </row>
    <row r="281" spans="1:5">
      <c r="A281" s="57">
        <v>262</v>
      </c>
      <c r="B281" s="40" t="s">
        <v>25</v>
      </c>
      <c r="C281" s="57">
        <v>28.1</v>
      </c>
      <c r="D281" s="64">
        <v>7.6296057800000003</v>
      </c>
      <c r="E281">
        <f t="shared" si="4"/>
        <v>0.55871180917526631</v>
      </c>
    </row>
    <row r="282" spans="1:5">
      <c r="A282" s="57">
        <v>257</v>
      </c>
      <c r="B282" s="40" t="s">
        <v>25</v>
      </c>
      <c r="C282" s="57">
        <v>29.3</v>
      </c>
      <c r="D282" s="64">
        <v>3.3333333330000001</v>
      </c>
      <c r="E282">
        <f t="shared" si="4"/>
        <v>0.57197618273251216</v>
      </c>
    </row>
    <row r="283" spans="1:5">
      <c r="A283" s="57">
        <v>162</v>
      </c>
      <c r="B283" s="40" t="s">
        <v>25</v>
      </c>
      <c r="C283" s="57">
        <v>30</v>
      </c>
      <c r="D283" s="64">
        <v>4.898979486</v>
      </c>
      <c r="E283">
        <f t="shared" si="4"/>
        <v>0.57963974036370425</v>
      </c>
    </row>
    <row r="284" spans="1:5">
      <c r="A284" s="57">
        <v>140</v>
      </c>
      <c r="B284" s="40" t="s">
        <v>25</v>
      </c>
      <c r="C284" s="57">
        <v>30.3</v>
      </c>
      <c r="D284" s="64">
        <v>14.94805822</v>
      </c>
      <c r="E284">
        <f t="shared" si="4"/>
        <v>0.58290836916383482</v>
      </c>
    </row>
    <row r="285" spans="1:5">
      <c r="A285" s="57">
        <v>256</v>
      </c>
      <c r="B285" s="40" t="s">
        <v>25</v>
      </c>
      <c r="C285" s="57">
        <v>33.700000000000003</v>
      </c>
      <c r="D285" s="64">
        <v>10.913803700000001</v>
      </c>
      <c r="E285">
        <f t="shared" si="4"/>
        <v>0.6193635021018391</v>
      </c>
    </row>
    <row r="286" spans="1:5">
      <c r="A286" s="57">
        <v>57</v>
      </c>
      <c r="B286" s="40" t="s">
        <v>25</v>
      </c>
      <c r="C286" s="57">
        <v>34</v>
      </c>
      <c r="D286" s="64">
        <v>10.614455550000001</v>
      </c>
      <c r="E286">
        <f t="shared" si="4"/>
        <v>0.62253341975013332</v>
      </c>
    </row>
    <row r="287" spans="1:5">
      <c r="A287" s="57">
        <v>67</v>
      </c>
      <c r="B287" s="40" t="s">
        <v>25</v>
      </c>
      <c r="C287" s="57">
        <v>34.299999999999997</v>
      </c>
      <c r="D287" s="64">
        <v>10.52510227</v>
      </c>
      <c r="E287">
        <f t="shared" si="4"/>
        <v>0.6256965638885954</v>
      </c>
    </row>
    <row r="288" spans="1:5">
      <c r="A288" s="57">
        <v>66</v>
      </c>
      <c r="B288" s="40" t="s">
        <v>25</v>
      </c>
      <c r="C288" s="57">
        <v>34.6</v>
      </c>
      <c r="D288" s="64">
        <v>6.7142834499999999</v>
      </c>
      <c r="E288">
        <f t="shared" si="4"/>
        <v>0.62885310355188107</v>
      </c>
    </row>
    <row r="289" spans="1:5">
      <c r="A289" s="57">
        <v>150</v>
      </c>
      <c r="B289" s="40" t="s">
        <v>25</v>
      </c>
      <c r="C289" s="57">
        <v>35</v>
      </c>
      <c r="D289" s="64">
        <v>11</v>
      </c>
      <c r="E289">
        <f t="shared" si="4"/>
        <v>0.63305183638974949</v>
      </c>
    </row>
    <row r="290" spans="1:5">
      <c r="A290" s="57">
        <v>264</v>
      </c>
      <c r="B290" s="40" t="s">
        <v>25</v>
      </c>
      <c r="C290" s="57">
        <v>38</v>
      </c>
      <c r="D290" s="64"/>
      <c r="E290">
        <f t="shared" si="4"/>
        <v>0.66421523787796666</v>
      </c>
    </row>
    <row r="291" spans="1:5">
      <c r="A291" s="57">
        <v>240</v>
      </c>
      <c r="B291" s="40" t="s">
        <v>25</v>
      </c>
      <c r="C291" s="57">
        <v>39</v>
      </c>
      <c r="D291" s="64">
        <v>19.857828009999999</v>
      </c>
      <c r="E291">
        <f t="shared" si="4"/>
        <v>0.67449092814905109</v>
      </c>
    </row>
    <row r="292" spans="1:5">
      <c r="A292" s="57">
        <v>43</v>
      </c>
      <c r="B292" s="40" t="s">
        <v>25</v>
      </c>
      <c r="C292" s="57">
        <v>39.299999999999997</v>
      </c>
      <c r="D292" s="64">
        <v>2.8480012480000001</v>
      </c>
      <c r="E292">
        <f t="shared" si="4"/>
        <v>0.67756416384952467</v>
      </c>
    </row>
    <row r="293" spans="1:5">
      <c r="A293" s="57">
        <v>26</v>
      </c>
      <c r="B293" s="40" t="s">
        <v>25</v>
      </c>
      <c r="C293" s="57">
        <v>40</v>
      </c>
      <c r="D293" s="64">
        <v>20.816659990000002</v>
      </c>
      <c r="E293">
        <f t="shared" si="4"/>
        <v>0.68471920300228295</v>
      </c>
    </row>
    <row r="294" spans="1:5">
      <c r="A294" s="57">
        <v>144</v>
      </c>
      <c r="B294" s="40" t="s">
        <v>25</v>
      </c>
      <c r="C294" s="57">
        <v>40</v>
      </c>
      <c r="D294" s="64">
        <v>11.43095213</v>
      </c>
      <c r="E294">
        <f t="shared" si="4"/>
        <v>0.68471920300228295</v>
      </c>
    </row>
    <row r="295" spans="1:5">
      <c r="A295" s="57">
        <v>8</v>
      </c>
      <c r="B295" s="40" t="s">
        <v>25</v>
      </c>
      <c r="C295" s="57">
        <v>42</v>
      </c>
      <c r="D295" s="64">
        <v>14</v>
      </c>
      <c r="E295">
        <f t="shared" si="4"/>
        <v>0.7050528369214929</v>
      </c>
    </row>
    <row r="296" spans="1:5">
      <c r="A296" s="57">
        <v>33</v>
      </c>
      <c r="B296" s="40" t="s">
        <v>25</v>
      </c>
      <c r="C296" s="57">
        <v>50</v>
      </c>
      <c r="D296" s="64"/>
      <c r="E296">
        <f t="shared" si="4"/>
        <v>0.78539816339744839</v>
      </c>
    </row>
    <row r="297" spans="1:5">
      <c r="A297" s="57">
        <v>71</v>
      </c>
      <c r="B297" s="40" t="s">
        <v>25</v>
      </c>
      <c r="C297" s="57">
        <v>50.4</v>
      </c>
      <c r="D297" s="64">
        <v>9.4913866089999992</v>
      </c>
      <c r="E297">
        <f t="shared" si="4"/>
        <v>0.78939820606534383</v>
      </c>
    </row>
    <row r="298" spans="1:5">
      <c r="A298" s="57">
        <v>41</v>
      </c>
      <c r="B298" s="40" t="s">
        <v>25</v>
      </c>
      <c r="C298" s="57">
        <v>66.7</v>
      </c>
      <c r="D298" s="64"/>
      <c r="E298">
        <f t="shared" si="4"/>
        <v>0.95567021574980793</v>
      </c>
    </row>
    <row r="299" spans="1:5">
      <c r="A299" s="57">
        <v>94</v>
      </c>
      <c r="B299" s="40" t="s">
        <v>25</v>
      </c>
      <c r="C299" s="57">
        <v>66.7</v>
      </c>
      <c r="D299" s="64"/>
      <c r="E299">
        <f t="shared" si="4"/>
        <v>0.95567021574980793</v>
      </c>
    </row>
    <row r="300" spans="1:5">
      <c r="A300" s="57">
        <v>21</v>
      </c>
      <c r="B300" s="40" t="s">
        <v>25</v>
      </c>
      <c r="C300" s="40"/>
      <c r="D300" s="64"/>
      <c r="E300">
        <f t="shared" si="4"/>
        <v>0</v>
      </c>
    </row>
    <row r="301" spans="1:5">
      <c r="A301" s="57">
        <v>40</v>
      </c>
      <c r="B301" s="40" t="s">
        <v>25</v>
      </c>
      <c r="C301" s="40"/>
      <c r="D301" s="64"/>
      <c r="E301">
        <f t="shared" si="4"/>
        <v>0</v>
      </c>
    </row>
    <row r="302" spans="1:5">
      <c r="A302" s="57">
        <v>91</v>
      </c>
      <c r="B302" s="40" t="s">
        <v>25</v>
      </c>
      <c r="C302" s="40"/>
      <c r="D302" s="64"/>
      <c r="E302">
        <f t="shared" si="4"/>
        <v>0</v>
      </c>
    </row>
    <row r="303" spans="1:5">
      <c r="A303" s="57">
        <v>101</v>
      </c>
      <c r="B303" s="40" t="s">
        <v>25</v>
      </c>
      <c r="C303" s="40"/>
      <c r="D303" s="64"/>
      <c r="E303">
        <f t="shared" si="4"/>
        <v>0</v>
      </c>
    </row>
    <row r="304" spans="1:5">
      <c r="A304" s="57">
        <v>102</v>
      </c>
      <c r="B304" s="40" t="s">
        <v>25</v>
      </c>
      <c r="C304" s="40"/>
      <c r="D304" s="64"/>
      <c r="E304">
        <f t="shared" si="4"/>
        <v>0</v>
      </c>
    </row>
    <row r="305" spans="1:5">
      <c r="A305" s="57">
        <v>103</v>
      </c>
      <c r="B305" s="40" t="s">
        <v>25</v>
      </c>
      <c r="C305" s="40"/>
      <c r="D305" s="64"/>
      <c r="E305">
        <f t="shared" si="4"/>
        <v>0</v>
      </c>
    </row>
    <row r="306" spans="1:5">
      <c r="A306" s="57">
        <v>108</v>
      </c>
      <c r="B306" s="40" t="s">
        <v>25</v>
      </c>
      <c r="C306" s="40"/>
      <c r="D306" s="64"/>
      <c r="E306">
        <f t="shared" si="4"/>
        <v>0</v>
      </c>
    </row>
    <row r="307" spans="1:5">
      <c r="A307" s="57">
        <v>110</v>
      </c>
      <c r="B307" s="40" t="s">
        <v>25</v>
      </c>
      <c r="C307" s="40"/>
      <c r="D307" s="64"/>
      <c r="E307">
        <f t="shared" si="4"/>
        <v>0</v>
      </c>
    </row>
    <row r="308" spans="1:5">
      <c r="A308" s="57">
        <v>117</v>
      </c>
      <c r="B308" s="40" t="s">
        <v>25</v>
      </c>
      <c r="C308" s="40"/>
      <c r="D308" s="64"/>
      <c r="E308">
        <f t="shared" si="4"/>
        <v>0</v>
      </c>
    </row>
    <row r="309" spans="1:5">
      <c r="A309" s="57">
        <v>129</v>
      </c>
      <c r="B309" s="40" t="s">
        <v>25</v>
      </c>
      <c r="C309" s="40"/>
      <c r="D309" s="64"/>
      <c r="E309">
        <f t="shared" si="4"/>
        <v>0</v>
      </c>
    </row>
    <row r="310" spans="1:5">
      <c r="A310" s="57">
        <v>164</v>
      </c>
      <c r="B310" s="40" t="s">
        <v>25</v>
      </c>
      <c r="C310" s="40"/>
      <c r="D310" s="64"/>
      <c r="E310">
        <f t="shared" si="4"/>
        <v>0</v>
      </c>
    </row>
    <row r="311" spans="1:5">
      <c r="A311" s="57">
        <v>174</v>
      </c>
      <c r="B311" s="40" t="s">
        <v>25</v>
      </c>
      <c r="C311" s="40"/>
      <c r="D311" s="64"/>
      <c r="E311">
        <f t="shared" si="4"/>
        <v>0</v>
      </c>
    </row>
    <row r="312" spans="1:5">
      <c r="A312" s="57">
        <v>183</v>
      </c>
      <c r="B312" s="40" t="s">
        <v>25</v>
      </c>
      <c r="C312" s="40"/>
      <c r="D312" s="64"/>
      <c r="E312">
        <f t="shared" si="4"/>
        <v>0</v>
      </c>
    </row>
    <row r="313" spans="1:5">
      <c r="A313" s="57">
        <v>190</v>
      </c>
      <c r="B313" s="40" t="s">
        <v>25</v>
      </c>
      <c r="C313" s="40"/>
      <c r="D313" s="64"/>
      <c r="E313">
        <f t="shared" si="4"/>
        <v>0</v>
      </c>
    </row>
    <row r="314" spans="1:5">
      <c r="A314" s="57">
        <v>245</v>
      </c>
      <c r="B314" s="40" t="s">
        <v>25</v>
      </c>
      <c r="C314" s="58"/>
      <c r="D314" s="64"/>
      <c r="E314">
        <f t="shared" si="4"/>
        <v>0</v>
      </c>
    </row>
    <row r="315" spans="1:5">
      <c r="A315" s="57">
        <v>248</v>
      </c>
      <c r="B315" s="40" t="s">
        <v>25</v>
      </c>
      <c r="C315" s="58"/>
      <c r="D315" s="64"/>
      <c r="E315">
        <f t="shared" si="4"/>
        <v>0</v>
      </c>
    </row>
    <row r="316" spans="1:5">
      <c r="A316" s="57">
        <v>249</v>
      </c>
      <c r="B316" s="40" t="s">
        <v>25</v>
      </c>
      <c r="C316" s="58"/>
      <c r="D316" s="64"/>
      <c r="E316">
        <f t="shared" si="4"/>
        <v>0</v>
      </c>
    </row>
    <row r="317" spans="1:5">
      <c r="A317" s="57">
        <v>250</v>
      </c>
      <c r="B317" s="40" t="s">
        <v>25</v>
      </c>
      <c r="C317" s="58"/>
      <c r="D317" s="64"/>
      <c r="E317">
        <f t="shared" si="4"/>
        <v>0</v>
      </c>
    </row>
    <row r="318" spans="1:5">
      <c r="A318" s="57">
        <v>254</v>
      </c>
      <c r="B318" s="40" t="s">
        <v>25</v>
      </c>
      <c r="C318" s="58"/>
      <c r="D318" s="64"/>
      <c r="E318">
        <f t="shared" si="4"/>
        <v>0</v>
      </c>
    </row>
    <row r="319" spans="1:5">
      <c r="A319" s="57">
        <v>263</v>
      </c>
      <c r="B319" s="40" t="s">
        <v>25</v>
      </c>
      <c r="C319" s="58"/>
      <c r="D319" s="64"/>
      <c r="E319">
        <f t="shared" si="4"/>
        <v>0</v>
      </c>
    </row>
    <row r="320" spans="1:5">
      <c r="A320" s="57">
        <v>265</v>
      </c>
      <c r="B320" s="40" t="s">
        <v>25</v>
      </c>
      <c r="C320" s="58"/>
      <c r="D320" s="64"/>
      <c r="E320">
        <f t="shared" si="4"/>
        <v>0</v>
      </c>
    </row>
    <row r="321" spans="1:5">
      <c r="A321" s="57">
        <v>271</v>
      </c>
      <c r="B321" s="40" t="s">
        <v>25</v>
      </c>
      <c r="C321" s="58"/>
      <c r="D321" s="64"/>
      <c r="E321">
        <f t="shared" si="4"/>
        <v>0</v>
      </c>
    </row>
    <row r="322" spans="1:5">
      <c r="A322" s="57">
        <v>276</v>
      </c>
      <c r="B322" s="40" t="s">
        <v>25</v>
      </c>
      <c r="C322" s="58"/>
      <c r="D322" s="64"/>
      <c r="E322">
        <f t="shared" ref="E322:E329" si="5">ASIN(SQRT(C322/100))</f>
        <v>0</v>
      </c>
    </row>
    <row r="323" spans="1:5">
      <c r="A323" s="57">
        <v>277</v>
      </c>
      <c r="B323" s="40" t="s">
        <v>25</v>
      </c>
      <c r="C323" s="58"/>
      <c r="D323" s="64"/>
      <c r="E323">
        <f t="shared" si="5"/>
        <v>0</v>
      </c>
    </row>
    <row r="324" spans="1:5">
      <c r="A324" s="57">
        <v>305</v>
      </c>
      <c r="B324" s="40" t="s">
        <v>25</v>
      </c>
      <c r="C324" s="58"/>
      <c r="D324" s="64"/>
      <c r="E324">
        <f t="shared" si="5"/>
        <v>0</v>
      </c>
    </row>
    <row r="325" spans="1:5">
      <c r="A325" s="57">
        <v>310</v>
      </c>
      <c r="B325" s="40" t="s">
        <v>25</v>
      </c>
      <c r="C325" s="58"/>
      <c r="D325" s="64"/>
      <c r="E325">
        <f t="shared" si="5"/>
        <v>0</v>
      </c>
    </row>
    <row r="326" spans="1:5">
      <c r="A326" s="57">
        <v>314</v>
      </c>
      <c r="B326" s="40" t="s">
        <v>25</v>
      </c>
      <c r="C326" s="58"/>
      <c r="D326" s="64"/>
      <c r="E326">
        <f t="shared" si="5"/>
        <v>0</v>
      </c>
    </row>
    <row r="327" spans="1:5">
      <c r="A327" s="57">
        <v>316</v>
      </c>
      <c r="B327" s="40" t="s">
        <v>25</v>
      </c>
      <c r="C327" s="58"/>
      <c r="D327" s="64"/>
      <c r="E327">
        <f t="shared" si="5"/>
        <v>0</v>
      </c>
    </row>
    <row r="328" spans="1:5">
      <c r="A328" s="57">
        <v>318</v>
      </c>
      <c r="B328" s="40" t="s">
        <v>25</v>
      </c>
      <c r="C328" s="58"/>
      <c r="D328" s="64"/>
      <c r="E328">
        <f t="shared" si="5"/>
        <v>0</v>
      </c>
    </row>
    <row r="329" spans="1:5">
      <c r="A329" s="57">
        <v>322</v>
      </c>
      <c r="B329" s="40" t="s">
        <v>25</v>
      </c>
      <c r="C329" s="58"/>
      <c r="D329" s="64"/>
      <c r="E329">
        <f t="shared" si="5"/>
        <v>0</v>
      </c>
    </row>
  </sheetData>
  <sortState xmlns:xlrd2="http://schemas.microsoft.com/office/spreadsheetml/2017/richdata2" ref="A2:E329">
    <sortCondition ref="C2:C329"/>
  </sortState>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29"/>
  <sheetViews>
    <sheetView workbookViewId="0">
      <selection activeCell="H113" sqref="H113"/>
    </sheetView>
  </sheetViews>
  <sheetFormatPr defaultColWidth="11.5546875" defaultRowHeight="14.4"/>
  <sheetData>
    <row r="1" spans="1:5" ht="28.8">
      <c r="A1" s="40" t="s">
        <v>16</v>
      </c>
      <c r="B1" s="40" t="s">
        <v>17</v>
      </c>
      <c r="C1" s="40" t="s">
        <v>41</v>
      </c>
      <c r="D1" s="63" t="s">
        <v>40</v>
      </c>
      <c r="E1" s="65" t="s">
        <v>42</v>
      </c>
    </row>
    <row r="2" spans="1:5">
      <c r="A2" s="57">
        <v>21</v>
      </c>
      <c r="B2" s="40" t="s">
        <v>26</v>
      </c>
      <c r="C2" s="57">
        <v>0</v>
      </c>
      <c r="D2" s="64">
        <v>0</v>
      </c>
      <c r="E2">
        <f t="shared" ref="E2:E65" si="0">ASIN(SQRT(C2/100))</f>
        <v>0</v>
      </c>
    </row>
    <row r="3" spans="1:5">
      <c r="A3" s="57">
        <v>34</v>
      </c>
      <c r="B3" s="40" t="s">
        <v>26</v>
      </c>
      <c r="C3" s="57">
        <v>0</v>
      </c>
      <c r="D3" s="64">
        <v>0</v>
      </c>
      <c r="E3">
        <f t="shared" si="0"/>
        <v>0</v>
      </c>
    </row>
    <row r="4" spans="1:5">
      <c r="A4" s="57">
        <v>93</v>
      </c>
      <c r="B4" s="40" t="s">
        <v>26</v>
      </c>
      <c r="C4" s="57">
        <v>0</v>
      </c>
      <c r="D4" s="64"/>
      <c r="E4">
        <f t="shared" si="0"/>
        <v>0</v>
      </c>
    </row>
    <row r="5" spans="1:5">
      <c r="A5" s="57">
        <v>95</v>
      </c>
      <c r="B5" s="40" t="s">
        <v>26</v>
      </c>
      <c r="C5" s="57">
        <v>0</v>
      </c>
      <c r="D5" s="64">
        <v>0</v>
      </c>
      <c r="E5">
        <f t="shared" si="0"/>
        <v>0</v>
      </c>
    </row>
    <row r="6" spans="1:5">
      <c r="A6" s="57">
        <v>96</v>
      </c>
      <c r="B6" s="40" t="s">
        <v>26</v>
      </c>
      <c r="C6" s="57">
        <v>0</v>
      </c>
      <c r="D6" s="64"/>
      <c r="E6">
        <f t="shared" si="0"/>
        <v>0</v>
      </c>
    </row>
    <row r="7" spans="1:5">
      <c r="A7" s="57">
        <v>97</v>
      </c>
      <c r="B7" s="40" t="s">
        <v>26</v>
      </c>
      <c r="C7" s="57">
        <v>0</v>
      </c>
      <c r="D7" s="64"/>
      <c r="E7">
        <f t="shared" si="0"/>
        <v>0</v>
      </c>
    </row>
    <row r="8" spans="1:5">
      <c r="A8" s="57">
        <v>113</v>
      </c>
      <c r="B8" s="40" t="s">
        <v>26</v>
      </c>
      <c r="C8" s="57">
        <v>0</v>
      </c>
      <c r="D8" s="64">
        <v>0</v>
      </c>
      <c r="E8">
        <f t="shared" si="0"/>
        <v>0</v>
      </c>
    </row>
    <row r="9" spans="1:5">
      <c r="A9" s="57">
        <v>131</v>
      </c>
      <c r="B9" s="40" t="s">
        <v>26</v>
      </c>
      <c r="C9" s="57">
        <v>0</v>
      </c>
      <c r="D9" s="64"/>
      <c r="E9">
        <f t="shared" si="0"/>
        <v>0</v>
      </c>
    </row>
    <row r="10" spans="1:5">
      <c r="A10" s="57">
        <v>136</v>
      </c>
      <c r="B10" s="40" t="s">
        <v>26</v>
      </c>
      <c r="C10" s="57">
        <v>0</v>
      </c>
      <c r="D10" s="64"/>
      <c r="E10">
        <f t="shared" si="0"/>
        <v>0</v>
      </c>
    </row>
    <row r="11" spans="1:5">
      <c r="A11" s="57">
        <v>137</v>
      </c>
      <c r="B11" s="40" t="s">
        <v>26</v>
      </c>
      <c r="C11" s="57">
        <v>0</v>
      </c>
      <c r="D11" s="64">
        <v>0</v>
      </c>
      <c r="E11">
        <f t="shared" si="0"/>
        <v>0</v>
      </c>
    </row>
    <row r="12" spans="1:5">
      <c r="A12" s="57">
        <v>179</v>
      </c>
      <c r="B12" s="40" t="s">
        <v>26</v>
      </c>
      <c r="C12" s="57">
        <v>0</v>
      </c>
      <c r="D12" s="64"/>
      <c r="E12">
        <f t="shared" si="0"/>
        <v>0</v>
      </c>
    </row>
    <row r="13" spans="1:5">
      <c r="A13" s="57">
        <v>197</v>
      </c>
      <c r="B13" s="40" t="s">
        <v>26</v>
      </c>
      <c r="C13" s="57">
        <v>0</v>
      </c>
      <c r="D13" s="64"/>
      <c r="E13">
        <f t="shared" si="0"/>
        <v>0</v>
      </c>
    </row>
    <row r="14" spans="1:5">
      <c r="A14" s="57">
        <v>201</v>
      </c>
      <c r="B14" s="40" t="s">
        <v>26</v>
      </c>
      <c r="C14" s="57">
        <v>0</v>
      </c>
      <c r="D14" s="64"/>
      <c r="E14">
        <f t="shared" si="0"/>
        <v>0</v>
      </c>
    </row>
    <row r="15" spans="1:5">
      <c r="A15" s="57">
        <v>224</v>
      </c>
      <c r="B15" s="40" t="s">
        <v>26</v>
      </c>
      <c r="C15" s="57">
        <v>0</v>
      </c>
      <c r="D15" s="64"/>
      <c r="E15">
        <f t="shared" si="0"/>
        <v>0</v>
      </c>
    </row>
    <row r="16" spans="1:5">
      <c r="A16" s="57">
        <v>231</v>
      </c>
      <c r="B16" s="40" t="s">
        <v>26</v>
      </c>
      <c r="C16" s="57">
        <v>0</v>
      </c>
      <c r="D16" s="64"/>
      <c r="E16">
        <f t="shared" si="0"/>
        <v>0</v>
      </c>
    </row>
    <row r="17" spans="1:5">
      <c r="A17" s="57">
        <v>208</v>
      </c>
      <c r="B17" s="40" t="s">
        <v>26</v>
      </c>
      <c r="C17" s="57">
        <v>0.3</v>
      </c>
      <c r="D17" s="64">
        <v>0.33333333329999998</v>
      </c>
      <c r="E17">
        <f t="shared" si="0"/>
        <v>5.4799678915819716E-2</v>
      </c>
    </row>
    <row r="18" spans="1:5">
      <c r="A18" s="57">
        <v>236</v>
      </c>
      <c r="B18" s="40" t="s">
        <v>26</v>
      </c>
      <c r="C18" s="57">
        <v>0.5</v>
      </c>
      <c r="D18" s="64">
        <v>0.4082482905</v>
      </c>
      <c r="E18">
        <f t="shared" si="0"/>
        <v>7.0769736662213617E-2</v>
      </c>
    </row>
    <row r="19" spans="1:5">
      <c r="A19" s="57">
        <v>125</v>
      </c>
      <c r="B19" s="40" t="s">
        <v>26</v>
      </c>
      <c r="C19" s="57">
        <v>1</v>
      </c>
      <c r="D19" s="64">
        <v>0</v>
      </c>
      <c r="E19">
        <f t="shared" si="0"/>
        <v>0.1001674211615598</v>
      </c>
    </row>
    <row r="20" spans="1:5">
      <c r="A20" s="57">
        <v>127</v>
      </c>
      <c r="B20" s="40" t="s">
        <v>26</v>
      </c>
      <c r="C20" s="57">
        <v>1</v>
      </c>
      <c r="D20" s="64">
        <v>0.81649658089999999</v>
      </c>
      <c r="E20">
        <f t="shared" si="0"/>
        <v>0.1001674211615598</v>
      </c>
    </row>
    <row r="21" spans="1:5">
      <c r="A21" s="57">
        <v>130</v>
      </c>
      <c r="B21" s="40" t="s">
        <v>26</v>
      </c>
      <c r="C21" s="57">
        <v>1</v>
      </c>
      <c r="D21" s="64"/>
      <c r="E21">
        <f t="shared" si="0"/>
        <v>0.1001674211615598</v>
      </c>
    </row>
    <row r="22" spans="1:5">
      <c r="A22" s="57">
        <v>193</v>
      </c>
      <c r="B22" s="40" t="s">
        <v>26</v>
      </c>
      <c r="C22" s="57">
        <v>1</v>
      </c>
      <c r="D22" s="64">
        <v>0.57735026919999999</v>
      </c>
      <c r="E22">
        <f t="shared" si="0"/>
        <v>0.1001674211615598</v>
      </c>
    </row>
    <row r="23" spans="1:5">
      <c r="A23" s="57">
        <v>124</v>
      </c>
      <c r="B23" s="40" t="s">
        <v>26</v>
      </c>
      <c r="C23" s="57">
        <v>1.5</v>
      </c>
      <c r="D23" s="64">
        <v>1.224744871</v>
      </c>
      <c r="E23">
        <f t="shared" si="0"/>
        <v>0.12278275875764601</v>
      </c>
    </row>
    <row r="24" spans="1:5">
      <c r="A24" s="57">
        <v>165</v>
      </c>
      <c r="B24" s="40" t="s">
        <v>26</v>
      </c>
      <c r="C24" s="57">
        <v>1.5</v>
      </c>
      <c r="D24" s="64">
        <v>1.224744871</v>
      </c>
      <c r="E24">
        <f t="shared" si="0"/>
        <v>0.12278275875764601</v>
      </c>
    </row>
    <row r="25" spans="1:5">
      <c r="A25" s="57">
        <v>194</v>
      </c>
      <c r="B25" s="40" t="s">
        <v>26</v>
      </c>
      <c r="C25" s="57">
        <v>1.5</v>
      </c>
      <c r="D25" s="64">
        <v>0.4082482905</v>
      </c>
      <c r="E25">
        <f t="shared" si="0"/>
        <v>0.12278275875764601</v>
      </c>
    </row>
    <row r="26" spans="1:5">
      <c r="A26" s="57">
        <v>112</v>
      </c>
      <c r="B26" s="40" t="s">
        <v>26</v>
      </c>
      <c r="C26" s="57">
        <v>1.7</v>
      </c>
      <c r="D26" s="64">
        <v>0.88191710369999998</v>
      </c>
      <c r="E26">
        <f t="shared" si="0"/>
        <v>0.13075632458015415</v>
      </c>
    </row>
    <row r="27" spans="1:5">
      <c r="A27" s="57">
        <v>11</v>
      </c>
      <c r="B27" s="40" t="s">
        <v>26</v>
      </c>
      <c r="C27" s="57">
        <v>2</v>
      </c>
      <c r="D27" s="64"/>
      <c r="E27">
        <f t="shared" si="0"/>
        <v>0.14189705460416391</v>
      </c>
    </row>
    <row r="28" spans="1:5">
      <c r="A28" s="57">
        <v>36</v>
      </c>
      <c r="B28" s="40" t="s">
        <v>26</v>
      </c>
      <c r="C28" s="57">
        <v>2</v>
      </c>
      <c r="D28" s="64">
        <v>1.1547005379999999</v>
      </c>
      <c r="E28">
        <f t="shared" si="0"/>
        <v>0.14189705460416391</v>
      </c>
    </row>
    <row r="29" spans="1:5">
      <c r="A29" s="57">
        <v>188</v>
      </c>
      <c r="B29" s="40" t="s">
        <v>26</v>
      </c>
      <c r="C29" s="57">
        <v>2</v>
      </c>
      <c r="D29" s="64">
        <v>0</v>
      </c>
      <c r="E29">
        <f t="shared" si="0"/>
        <v>0.14189705460416391</v>
      </c>
    </row>
    <row r="30" spans="1:5">
      <c r="A30" s="57">
        <v>233</v>
      </c>
      <c r="B30" s="40" t="s">
        <v>26</v>
      </c>
      <c r="C30" s="57">
        <v>2</v>
      </c>
      <c r="D30" s="64"/>
      <c r="E30">
        <f t="shared" si="0"/>
        <v>0.14189705460416391</v>
      </c>
    </row>
    <row r="31" spans="1:5">
      <c r="A31" s="57">
        <v>235</v>
      </c>
      <c r="B31" s="40" t="s">
        <v>26</v>
      </c>
      <c r="C31" s="57">
        <v>2</v>
      </c>
      <c r="D31" s="64">
        <v>1.632993162</v>
      </c>
      <c r="E31">
        <f t="shared" si="0"/>
        <v>0.14189705460416391</v>
      </c>
    </row>
    <row r="32" spans="1:5">
      <c r="A32" s="57">
        <v>266</v>
      </c>
      <c r="B32" s="40" t="s">
        <v>26</v>
      </c>
      <c r="C32" s="57">
        <v>2</v>
      </c>
      <c r="D32" s="64">
        <v>1.632993162</v>
      </c>
      <c r="E32">
        <f t="shared" si="0"/>
        <v>0.14189705460416391</v>
      </c>
    </row>
    <row r="33" spans="1:5">
      <c r="A33" s="57">
        <v>270</v>
      </c>
      <c r="B33" s="40" t="s">
        <v>26</v>
      </c>
      <c r="C33" s="57">
        <v>2</v>
      </c>
      <c r="D33" s="64"/>
      <c r="E33">
        <f t="shared" si="0"/>
        <v>0.14189705460416391</v>
      </c>
    </row>
    <row r="34" spans="1:5">
      <c r="A34" s="57">
        <v>315</v>
      </c>
      <c r="B34" s="40" t="s">
        <v>26</v>
      </c>
      <c r="C34" s="57">
        <v>2</v>
      </c>
      <c r="D34" s="64">
        <v>1.632993162</v>
      </c>
      <c r="E34">
        <f t="shared" si="0"/>
        <v>0.14189705460416391</v>
      </c>
    </row>
    <row r="35" spans="1:5">
      <c r="A35" s="57">
        <v>15</v>
      </c>
      <c r="B35" s="40" t="s">
        <v>26</v>
      </c>
      <c r="C35" s="57">
        <v>2.5</v>
      </c>
      <c r="D35" s="64">
        <v>0.4082482905</v>
      </c>
      <c r="E35">
        <f t="shared" si="0"/>
        <v>0.15878021464576067</v>
      </c>
    </row>
    <row r="36" spans="1:5">
      <c r="A36" s="57">
        <v>37</v>
      </c>
      <c r="B36" s="40" t="s">
        <v>26</v>
      </c>
      <c r="C36" s="57">
        <v>2.5</v>
      </c>
      <c r="D36" s="64">
        <v>2.041241452</v>
      </c>
      <c r="E36">
        <f t="shared" si="0"/>
        <v>0.15878021464576067</v>
      </c>
    </row>
    <row r="37" spans="1:5">
      <c r="A37" s="57">
        <v>52</v>
      </c>
      <c r="B37" s="40" t="s">
        <v>26</v>
      </c>
      <c r="C37" s="57">
        <v>2.5</v>
      </c>
      <c r="D37" s="64">
        <v>2.041241452</v>
      </c>
      <c r="E37">
        <f t="shared" si="0"/>
        <v>0.15878021464576067</v>
      </c>
    </row>
    <row r="38" spans="1:5">
      <c r="A38" s="57">
        <v>178</v>
      </c>
      <c r="B38" s="40" t="s">
        <v>26</v>
      </c>
      <c r="C38" s="57">
        <v>2.5</v>
      </c>
      <c r="D38" s="64">
        <v>2.041241452</v>
      </c>
      <c r="E38">
        <f t="shared" si="0"/>
        <v>0.15878021464576067</v>
      </c>
    </row>
    <row r="39" spans="1:5">
      <c r="A39" s="57">
        <v>181</v>
      </c>
      <c r="B39" s="40" t="s">
        <v>26</v>
      </c>
      <c r="C39" s="57">
        <v>2.5</v>
      </c>
      <c r="D39" s="64">
        <v>1.224744871</v>
      </c>
      <c r="E39">
        <f t="shared" si="0"/>
        <v>0.15878021464576067</v>
      </c>
    </row>
    <row r="40" spans="1:5">
      <c r="A40" s="57">
        <v>13</v>
      </c>
      <c r="B40" s="40" t="s">
        <v>26</v>
      </c>
      <c r="C40" s="57">
        <v>2.7</v>
      </c>
      <c r="D40" s="64">
        <v>0.33333333329999998</v>
      </c>
      <c r="E40">
        <f t="shared" si="0"/>
        <v>0.16506532381642569</v>
      </c>
    </row>
    <row r="41" spans="1:5">
      <c r="A41" s="57">
        <v>39</v>
      </c>
      <c r="B41" s="40" t="s">
        <v>26</v>
      </c>
      <c r="C41" s="57">
        <v>2.7</v>
      </c>
      <c r="D41" s="64">
        <v>0.33333333329999998</v>
      </c>
      <c r="E41">
        <f t="shared" si="0"/>
        <v>0.16506532381642569</v>
      </c>
    </row>
    <row r="42" spans="1:5">
      <c r="A42" s="57">
        <v>98</v>
      </c>
      <c r="B42" s="40" t="s">
        <v>26</v>
      </c>
      <c r="C42" s="57">
        <v>2.7</v>
      </c>
      <c r="D42" s="64">
        <v>0.1458029609</v>
      </c>
      <c r="E42">
        <f t="shared" si="0"/>
        <v>0.16506532381642569</v>
      </c>
    </row>
    <row r="43" spans="1:5">
      <c r="A43" s="57">
        <v>116</v>
      </c>
      <c r="B43" s="40" t="s">
        <v>26</v>
      </c>
      <c r="C43" s="57">
        <v>2.7</v>
      </c>
      <c r="D43" s="64">
        <v>1.3333333329999999</v>
      </c>
      <c r="E43">
        <f t="shared" si="0"/>
        <v>0.16506532381642569</v>
      </c>
    </row>
    <row r="44" spans="1:5">
      <c r="A44" s="57">
        <v>119</v>
      </c>
      <c r="B44" s="40" t="s">
        <v>26</v>
      </c>
      <c r="C44" s="57">
        <v>2.7</v>
      </c>
      <c r="D44" s="64">
        <v>1.3333333329999999</v>
      </c>
      <c r="E44">
        <f t="shared" si="0"/>
        <v>0.16506532381642569</v>
      </c>
    </row>
    <row r="45" spans="1:5">
      <c r="A45" s="57">
        <v>14</v>
      </c>
      <c r="B45" s="40" t="s">
        <v>26</v>
      </c>
      <c r="C45" s="57">
        <v>2.9</v>
      </c>
      <c r="D45" s="64">
        <v>0.75368915160000005</v>
      </c>
      <c r="E45">
        <f t="shared" si="0"/>
        <v>0.17112788110676316</v>
      </c>
    </row>
    <row r="46" spans="1:5">
      <c r="A46" s="57">
        <v>122</v>
      </c>
      <c r="B46" s="40" t="s">
        <v>26</v>
      </c>
      <c r="C46" s="57">
        <v>2.9</v>
      </c>
      <c r="D46" s="64"/>
      <c r="E46">
        <f t="shared" si="0"/>
        <v>0.17112788110676316</v>
      </c>
    </row>
    <row r="47" spans="1:5">
      <c r="A47" s="57">
        <v>10</v>
      </c>
      <c r="B47" s="40" t="s">
        <v>26</v>
      </c>
      <c r="C47" s="57">
        <v>3</v>
      </c>
      <c r="D47" s="64">
        <v>1</v>
      </c>
      <c r="E47">
        <f t="shared" si="0"/>
        <v>0.17408301063648043</v>
      </c>
    </row>
    <row r="48" spans="1:5">
      <c r="A48" s="57">
        <v>238</v>
      </c>
      <c r="B48" s="40" t="s">
        <v>26</v>
      </c>
      <c r="C48" s="57">
        <v>3</v>
      </c>
      <c r="D48" s="64">
        <v>0.81649658089999999</v>
      </c>
      <c r="E48">
        <f t="shared" si="0"/>
        <v>0.17408301063648043</v>
      </c>
    </row>
    <row r="49" spans="1:5">
      <c r="A49" s="57">
        <v>242</v>
      </c>
      <c r="B49" s="40" t="s">
        <v>26</v>
      </c>
      <c r="C49" s="57">
        <v>3</v>
      </c>
      <c r="D49" s="64"/>
      <c r="E49">
        <f t="shared" si="0"/>
        <v>0.17408301063648043</v>
      </c>
    </row>
    <row r="50" spans="1:5">
      <c r="A50" s="57">
        <v>306</v>
      </c>
      <c r="B50" s="40" t="s">
        <v>26</v>
      </c>
      <c r="C50" s="57">
        <v>3</v>
      </c>
      <c r="D50" s="64">
        <v>1.1547005379999999</v>
      </c>
      <c r="E50">
        <f t="shared" si="0"/>
        <v>0.17408301063648043</v>
      </c>
    </row>
    <row r="51" spans="1:5">
      <c r="A51" s="57">
        <v>169</v>
      </c>
      <c r="B51" s="40" t="s">
        <v>26</v>
      </c>
      <c r="C51" s="57">
        <v>3.3</v>
      </c>
      <c r="D51" s="64">
        <v>0.33333333329999998</v>
      </c>
      <c r="E51">
        <f t="shared" si="0"/>
        <v>0.1826732810128579</v>
      </c>
    </row>
    <row r="52" spans="1:5">
      <c r="A52" s="57">
        <v>221</v>
      </c>
      <c r="B52" s="40" t="s">
        <v>26</v>
      </c>
      <c r="C52" s="57">
        <v>3.3</v>
      </c>
      <c r="D52" s="64">
        <v>2.02758751</v>
      </c>
      <c r="E52">
        <f t="shared" si="0"/>
        <v>0.1826732810128579</v>
      </c>
    </row>
    <row r="53" spans="1:5">
      <c r="A53" s="57">
        <v>223</v>
      </c>
      <c r="B53" s="40" t="s">
        <v>26</v>
      </c>
      <c r="C53" s="57">
        <v>3.5</v>
      </c>
      <c r="D53" s="64">
        <v>0.4082482905</v>
      </c>
      <c r="E53">
        <f t="shared" si="0"/>
        <v>0.18819174115886411</v>
      </c>
    </row>
    <row r="54" spans="1:5">
      <c r="A54" s="57">
        <v>284</v>
      </c>
      <c r="B54" s="40" t="s">
        <v>26</v>
      </c>
      <c r="C54" s="57">
        <v>3.5</v>
      </c>
      <c r="D54" s="64">
        <v>1.224744871</v>
      </c>
      <c r="E54">
        <f t="shared" si="0"/>
        <v>0.18819174115886411</v>
      </c>
    </row>
    <row r="55" spans="1:5">
      <c r="A55" s="57">
        <v>7</v>
      </c>
      <c r="B55" s="40" t="s">
        <v>26</v>
      </c>
      <c r="C55" s="57">
        <v>3.7</v>
      </c>
      <c r="D55" s="64">
        <v>2.02758751</v>
      </c>
      <c r="E55">
        <f t="shared" si="0"/>
        <v>0.19356021879313814</v>
      </c>
    </row>
    <row r="56" spans="1:5">
      <c r="A56" s="57">
        <v>200</v>
      </c>
      <c r="B56" s="40" t="s">
        <v>26</v>
      </c>
      <c r="C56" s="57">
        <v>3.7</v>
      </c>
      <c r="D56" s="64">
        <v>2.6666666669999999</v>
      </c>
      <c r="E56">
        <f t="shared" si="0"/>
        <v>0.19356021879313814</v>
      </c>
    </row>
    <row r="57" spans="1:5">
      <c r="A57" s="57">
        <v>243</v>
      </c>
      <c r="B57" s="40" t="s">
        <v>26</v>
      </c>
      <c r="C57" s="57">
        <v>3.7</v>
      </c>
      <c r="D57" s="64">
        <v>1.855921454</v>
      </c>
      <c r="E57">
        <f t="shared" si="0"/>
        <v>0.19356021879313814</v>
      </c>
    </row>
    <row r="58" spans="1:5">
      <c r="A58" s="57">
        <v>259</v>
      </c>
      <c r="B58" s="40" t="s">
        <v>26</v>
      </c>
      <c r="C58" s="57">
        <v>3.7</v>
      </c>
      <c r="D58" s="64">
        <v>0.6852837061</v>
      </c>
      <c r="E58">
        <f t="shared" si="0"/>
        <v>0.19356021879313814</v>
      </c>
    </row>
    <row r="59" spans="1:5">
      <c r="A59" s="57">
        <v>29</v>
      </c>
      <c r="B59" s="40" t="s">
        <v>26</v>
      </c>
      <c r="C59" s="57">
        <v>3.8</v>
      </c>
      <c r="D59" s="64"/>
      <c r="E59">
        <f t="shared" si="0"/>
        <v>0.19619208263172072</v>
      </c>
    </row>
    <row r="60" spans="1:5">
      <c r="A60" s="57">
        <v>38</v>
      </c>
      <c r="B60" s="40" t="s">
        <v>26</v>
      </c>
      <c r="C60" s="57">
        <v>3.8</v>
      </c>
      <c r="D60" s="64">
        <v>0.72648315730000002</v>
      </c>
      <c r="E60">
        <f t="shared" si="0"/>
        <v>0.19619208263172072</v>
      </c>
    </row>
    <row r="61" spans="1:5">
      <c r="A61" s="57">
        <v>65</v>
      </c>
      <c r="B61" s="40" t="s">
        <v>26</v>
      </c>
      <c r="C61" s="57">
        <v>3.9</v>
      </c>
      <c r="D61" s="64">
        <v>3.9215686270000001</v>
      </c>
      <c r="E61">
        <f t="shared" si="0"/>
        <v>0.19879088899974959</v>
      </c>
    </row>
    <row r="62" spans="1:5">
      <c r="A62" s="57">
        <v>146</v>
      </c>
      <c r="B62" s="40" t="s">
        <v>26</v>
      </c>
      <c r="C62" s="57">
        <v>4</v>
      </c>
      <c r="D62" s="64">
        <v>4</v>
      </c>
      <c r="E62">
        <f t="shared" si="0"/>
        <v>0.20135792079033082</v>
      </c>
    </row>
    <row r="63" spans="1:5">
      <c r="A63" s="57">
        <v>267</v>
      </c>
      <c r="B63" s="40" t="s">
        <v>26</v>
      </c>
      <c r="C63" s="57">
        <v>4</v>
      </c>
      <c r="D63" s="64">
        <v>3.265986324</v>
      </c>
      <c r="E63">
        <f t="shared" si="0"/>
        <v>0.20135792079033082</v>
      </c>
    </row>
    <row r="64" spans="1:5">
      <c r="A64" s="57">
        <v>312</v>
      </c>
      <c r="B64" s="40" t="s">
        <v>26</v>
      </c>
      <c r="C64" s="57">
        <v>4.2</v>
      </c>
      <c r="D64" s="64">
        <v>0.68041381739999995</v>
      </c>
      <c r="E64">
        <f t="shared" si="0"/>
        <v>0.20640139968816654</v>
      </c>
    </row>
    <row r="65" spans="1:5">
      <c r="A65" s="57">
        <v>111</v>
      </c>
      <c r="B65" s="40" t="s">
        <v>26</v>
      </c>
      <c r="C65" s="57">
        <v>4.3</v>
      </c>
      <c r="D65" s="64">
        <v>0.33333333329999998</v>
      </c>
      <c r="E65">
        <f t="shared" si="0"/>
        <v>0.20888003969143579</v>
      </c>
    </row>
    <row r="66" spans="1:5">
      <c r="A66" s="57">
        <v>149</v>
      </c>
      <c r="B66" s="40" t="s">
        <v>26</v>
      </c>
      <c r="C66" s="57">
        <v>4.3</v>
      </c>
      <c r="D66" s="64">
        <v>1.2018504249999999</v>
      </c>
      <c r="E66">
        <f t="shared" ref="E66:E129" si="1">ASIN(SQRT(C66/100))</f>
        <v>0.20888003969143579</v>
      </c>
    </row>
    <row r="67" spans="1:5">
      <c r="A67" s="57">
        <v>237</v>
      </c>
      <c r="B67" s="40" t="s">
        <v>26</v>
      </c>
      <c r="C67" s="57">
        <v>4.3</v>
      </c>
      <c r="D67" s="64">
        <v>1.2018504249999999</v>
      </c>
      <c r="E67">
        <f t="shared" si="1"/>
        <v>0.20888003969143579</v>
      </c>
    </row>
    <row r="68" spans="1:5">
      <c r="A68" s="57">
        <v>46</v>
      </c>
      <c r="B68" s="40" t="s">
        <v>26</v>
      </c>
      <c r="C68" s="57">
        <v>4.4000000000000004</v>
      </c>
      <c r="D68" s="64">
        <v>1.7533494789999999</v>
      </c>
      <c r="E68">
        <f t="shared" si="1"/>
        <v>0.21133130240215231</v>
      </c>
    </row>
    <row r="69" spans="1:5">
      <c r="A69" s="57">
        <v>31</v>
      </c>
      <c r="B69" s="40" t="s">
        <v>26</v>
      </c>
      <c r="C69" s="57">
        <v>4.5</v>
      </c>
      <c r="D69" s="64">
        <v>1.224744871</v>
      </c>
      <c r="E69">
        <f t="shared" si="1"/>
        <v>0.2137561324724348</v>
      </c>
    </row>
    <row r="70" spans="1:5">
      <c r="A70" s="57">
        <v>67</v>
      </c>
      <c r="B70" s="40" t="s">
        <v>26</v>
      </c>
      <c r="C70" s="57">
        <v>4.5</v>
      </c>
      <c r="D70" s="64">
        <v>0.4082482905</v>
      </c>
      <c r="E70">
        <f t="shared" si="1"/>
        <v>0.2137561324724348</v>
      </c>
    </row>
    <row r="71" spans="1:5">
      <c r="A71" s="57">
        <v>106</v>
      </c>
      <c r="B71" s="40" t="s">
        <v>26</v>
      </c>
      <c r="C71" s="57">
        <v>4.5</v>
      </c>
      <c r="D71" s="64">
        <v>1.252362322</v>
      </c>
      <c r="E71">
        <f t="shared" si="1"/>
        <v>0.2137561324724348</v>
      </c>
    </row>
    <row r="72" spans="1:5">
      <c r="A72" s="57">
        <v>157</v>
      </c>
      <c r="B72" s="40" t="s">
        <v>26</v>
      </c>
      <c r="C72" s="57">
        <v>4.5</v>
      </c>
      <c r="D72" s="64">
        <v>1.224744871</v>
      </c>
      <c r="E72">
        <f t="shared" si="1"/>
        <v>0.2137561324724348</v>
      </c>
    </row>
    <row r="73" spans="1:5">
      <c r="A73" s="57">
        <v>228</v>
      </c>
      <c r="B73" s="40" t="s">
        <v>26</v>
      </c>
      <c r="C73" s="57">
        <v>4.5</v>
      </c>
      <c r="D73" s="64">
        <v>0.4082482905</v>
      </c>
      <c r="E73">
        <f t="shared" si="1"/>
        <v>0.2137561324724348</v>
      </c>
    </row>
    <row r="74" spans="1:5">
      <c r="A74" s="57">
        <v>323</v>
      </c>
      <c r="B74" s="40" t="s">
        <v>26</v>
      </c>
      <c r="C74" s="57">
        <v>4.5999999999999996</v>
      </c>
      <c r="D74" s="64">
        <v>0.2916059218</v>
      </c>
      <c r="E74">
        <f t="shared" si="1"/>
        <v>0.2161554222413129</v>
      </c>
    </row>
    <row r="75" spans="1:5">
      <c r="A75" s="57">
        <v>115</v>
      </c>
      <c r="B75" s="40" t="s">
        <v>26</v>
      </c>
      <c r="C75" s="57">
        <v>4.9000000000000004</v>
      </c>
      <c r="D75" s="64">
        <v>1.4572085610000001</v>
      </c>
      <c r="E75">
        <f t="shared" si="1"/>
        <v>0.22320826908703009</v>
      </c>
    </row>
    <row r="76" spans="1:5">
      <c r="A76" s="57">
        <v>167</v>
      </c>
      <c r="B76" s="40" t="s">
        <v>26</v>
      </c>
      <c r="C76" s="57">
        <v>4.9000000000000004</v>
      </c>
      <c r="D76" s="64">
        <v>0.69985421219999999</v>
      </c>
      <c r="E76">
        <f t="shared" si="1"/>
        <v>0.22320826908703009</v>
      </c>
    </row>
    <row r="77" spans="1:5">
      <c r="A77" s="57">
        <v>107</v>
      </c>
      <c r="B77" s="40" t="s">
        <v>26</v>
      </c>
      <c r="C77" s="57">
        <v>5</v>
      </c>
      <c r="D77" s="64">
        <v>1</v>
      </c>
      <c r="E77">
        <f t="shared" si="1"/>
        <v>0.22551340589813121</v>
      </c>
    </row>
    <row r="78" spans="1:5">
      <c r="A78" s="57">
        <v>142</v>
      </c>
      <c r="B78" s="40" t="s">
        <v>26</v>
      </c>
      <c r="C78" s="57">
        <v>5</v>
      </c>
      <c r="D78" s="64">
        <v>2.5166114780000002</v>
      </c>
      <c r="E78">
        <f t="shared" si="1"/>
        <v>0.22551340589813121</v>
      </c>
    </row>
    <row r="79" spans="1:5">
      <c r="A79" s="57">
        <v>147</v>
      </c>
      <c r="B79" s="40" t="s">
        <v>26</v>
      </c>
      <c r="C79" s="57">
        <v>5</v>
      </c>
      <c r="D79" s="64">
        <v>2.5166114780000002</v>
      </c>
      <c r="E79">
        <f t="shared" si="1"/>
        <v>0.22551340589813121</v>
      </c>
    </row>
    <row r="80" spans="1:5">
      <c r="A80" s="57">
        <v>166</v>
      </c>
      <c r="B80" s="40" t="s">
        <v>26</v>
      </c>
      <c r="C80" s="57">
        <v>5</v>
      </c>
      <c r="D80" s="64">
        <v>0.81649658089999999</v>
      </c>
      <c r="E80">
        <f t="shared" si="1"/>
        <v>0.22551340589813121</v>
      </c>
    </row>
    <row r="81" spans="1:5">
      <c r="A81" s="57">
        <v>227</v>
      </c>
      <c r="B81" s="40" t="s">
        <v>26</v>
      </c>
      <c r="C81" s="57">
        <v>5</v>
      </c>
      <c r="D81" s="64">
        <v>4.0414518839999998</v>
      </c>
      <c r="E81">
        <f t="shared" si="1"/>
        <v>0.22551340589813121</v>
      </c>
    </row>
    <row r="82" spans="1:5">
      <c r="A82" s="57">
        <v>288</v>
      </c>
      <c r="B82" s="40" t="s">
        <v>26</v>
      </c>
      <c r="C82" s="57">
        <v>5</v>
      </c>
      <c r="D82" s="64">
        <v>3.265986324</v>
      </c>
      <c r="E82">
        <f t="shared" si="1"/>
        <v>0.22551340589813121</v>
      </c>
    </row>
    <row r="83" spans="1:5">
      <c r="A83" s="57">
        <v>53</v>
      </c>
      <c r="B83" s="40" t="s">
        <v>26</v>
      </c>
      <c r="C83" s="57">
        <v>5.5</v>
      </c>
      <c r="D83" s="64">
        <v>2.041241452</v>
      </c>
      <c r="E83">
        <f t="shared" si="1"/>
        <v>0.23672557863603311</v>
      </c>
    </row>
    <row r="84" spans="1:5">
      <c r="A84" s="57">
        <v>287</v>
      </c>
      <c r="B84" s="40" t="s">
        <v>26</v>
      </c>
      <c r="C84" s="57">
        <v>5.5</v>
      </c>
      <c r="D84" s="64">
        <v>1.224744871</v>
      </c>
      <c r="E84">
        <f t="shared" si="1"/>
        <v>0.23672557863603311</v>
      </c>
    </row>
    <row r="85" spans="1:5">
      <c r="A85" s="57">
        <v>207</v>
      </c>
      <c r="B85" s="40" t="s">
        <v>26</v>
      </c>
      <c r="C85" s="57">
        <v>5.6</v>
      </c>
      <c r="D85" s="64"/>
      <c r="E85">
        <f t="shared" si="1"/>
        <v>0.23890944862610214</v>
      </c>
    </row>
    <row r="86" spans="1:5">
      <c r="A86" s="57">
        <v>138</v>
      </c>
      <c r="B86" s="40" t="s">
        <v>26</v>
      </c>
      <c r="C86" s="57">
        <v>5.7</v>
      </c>
      <c r="D86" s="64">
        <v>2.1858128410000002</v>
      </c>
      <c r="E86">
        <f t="shared" si="1"/>
        <v>0.2410750520294094</v>
      </c>
    </row>
    <row r="87" spans="1:5">
      <c r="A87" s="57">
        <v>234</v>
      </c>
      <c r="B87" s="40" t="s">
        <v>26</v>
      </c>
      <c r="C87" s="57">
        <v>5.8</v>
      </c>
      <c r="D87" s="64">
        <v>3.4020690870000001</v>
      </c>
      <c r="E87">
        <f t="shared" si="1"/>
        <v>0.24322287931787653</v>
      </c>
    </row>
    <row r="88" spans="1:5">
      <c r="A88" s="57">
        <v>3</v>
      </c>
      <c r="B88" s="40" t="s">
        <v>26</v>
      </c>
      <c r="C88" s="57">
        <v>5.9</v>
      </c>
      <c r="D88" s="64">
        <v>3.965840536</v>
      </c>
      <c r="E88">
        <f t="shared" si="1"/>
        <v>0.2453533998601726</v>
      </c>
    </row>
    <row r="89" spans="1:5">
      <c r="A89" s="57">
        <v>77</v>
      </c>
      <c r="B89" s="40" t="s">
        <v>26</v>
      </c>
      <c r="C89" s="57">
        <v>6</v>
      </c>
      <c r="D89" s="64">
        <v>1.5275252319999999</v>
      </c>
      <c r="E89">
        <f t="shared" si="1"/>
        <v>0.24746706317044773</v>
      </c>
    </row>
    <row r="90" spans="1:5">
      <c r="A90" s="57">
        <v>184</v>
      </c>
      <c r="B90" s="40" t="s">
        <v>26</v>
      </c>
      <c r="C90" s="57">
        <v>6</v>
      </c>
      <c r="D90" s="64">
        <v>0.81649658089999999</v>
      </c>
      <c r="E90">
        <f t="shared" si="1"/>
        <v>0.24746706317044773</v>
      </c>
    </row>
    <row r="91" spans="1:5">
      <c r="A91" s="57">
        <v>275</v>
      </c>
      <c r="B91" s="40" t="s">
        <v>26</v>
      </c>
      <c r="C91" s="57">
        <v>6</v>
      </c>
      <c r="D91" s="64"/>
      <c r="E91">
        <f t="shared" si="1"/>
        <v>0.24746706317044773</v>
      </c>
    </row>
    <row r="92" spans="1:5">
      <c r="A92" s="57">
        <v>202</v>
      </c>
      <c r="B92" s="40" t="s">
        <v>26</v>
      </c>
      <c r="C92" s="57">
        <v>6.1</v>
      </c>
      <c r="D92" s="64">
        <v>3.5643562019999999</v>
      </c>
      <c r="E92">
        <f t="shared" si="1"/>
        <v>0.24956430006370456</v>
      </c>
    </row>
    <row r="93" spans="1:5">
      <c r="A93" s="57">
        <v>255</v>
      </c>
      <c r="B93" s="40" t="s">
        <v>26</v>
      </c>
      <c r="C93" s="57">
        <v>6.3</v>
      </c>
      <c r="D93" s="64">
        <v>4.4845413489999997</v>
      </c>
      <c r="E93">
        <f t="shared" si="1"/>
        <v>0.25371113070835816</v>
      </c>
    </row>
    <row r="94" spans="1:5">
      <c r="A94" s="57">
        <v>210</v>
      </c>
      <c r="B94" s="40" t="s">
        <v>26</v>
      </c>
      <c r="C94" s="57">
        <v>6.5</v>
      </c>
      <c r="D94" s="64">
        <v>4.4907311950000004</v>
      </c>
      <c r="E94">
        <f t="shared" si="1"/>
        <v>0.25779700312304527</v>
      </c>
    </row>
    <row r="95" spans="1:5">
      <c r="A95" s="57">
        <v>28</v>
      </c>
      <c r="B95" s="40" t="s">
        <v>26</v>
      </c>
      <c r="C95" s="57">
        <v>6.7</v>
      </c>
      <c r="D95" s="64">
        <v>2.998513306</v>
      </c>
      <c r="E95">
        <f t="shared" si="1"/>
        <v>0.26182479046591445</v>
      </c>
    </row>
    <row r="96" spans="1:5">
      <c r="A96" s="57">
        <v>245</v>
      </c>
      <c r="B96" s="40" t="s">
        <v>26</v>
      </c>
      <c r="C96" s="57">
        <v>6.7</v>
      </c>
      <c r="D96" s="64"/>
      <c r="E96">
        <f t="shared" si="1"/>
        <v>0.26182479046591445</v>
      </c>
    </row>
    <row r="97" spans="1:5">
      <c r="A97" s="57">
        <v>302</v>
      </c>
      <c r="B97" s="40" t="s">
        <v>26</v>
      </c>
      <c r="C97" s="57">
        <v>6.8</v>
      </c>
      <c r="D97" s="64">
        <v>4.0455837160000003</v>
      </c>
      <c r="E97">
        <f t="shared" si="1"/>
        <v>0.26381774113239126</v>
      </c>
    </row>
    <row r="98" spans="1:5">
      <c r="A98" s="57">
        <v>2</v>
      </c>
      <c r="B98" s="40" t="s">
        <v>26</v>
      </c>
      <c r="C98" s="57">
        <v>6.9</v>
      </c>
      <c r="D98" s="64">
        <v>1.5822229160000001</v>
      </c>
      <c r="E98">
        <f t="shared" si="1"/>
        <v>0.26579715247804181</v>
      </c>
    </row>
    <row r="99" spans="1:5">
      <c r="A99" s="57">
        <v>81</v>
      </c>
      <c r="B99" s="40" t="s">
        <v>26</v>
      </c>
      <c r="C99" s="57">
        <v>7</v>
      </c>
      <c r="D99" s="64">
        <v>4.898979486</v>
      </c>
      <c r="E99">
        <f t="shared" si="1"/>
        <v>0.26776332715719392</v>
      </c>
    </row>
    <row r="100" spans="1:5">
      <c r="A100" s="57">
        <v>158</v>
      </c>
      <c r="B100" s="40" t="s">
        <v>26</v>
      </c>
      <c r="C100" s="57">
        <v>7</v>
      </c>
      <c r="D100" s="64">
        <v>4.3588989439999999</v>
      </c>
      <c r="E100">
        <f t="shared" si="1"/>
        <v>0.26776332715719392</v>
      </c>
    </row>
    <row r="101" spans="1:5">
      <c r="A101" s="57">
        <v>195</v>
      </c>
      <c r="B101" s="40" t="s">
        <v>26</v>
      </c>
      <c r="C101" s="57">
        <v>7</v>
      </c>
      <c r="D101" s="64">
        <v>1</v>
      </c>
      <c r="E101">
        <f t="shared" si="1"/>
        <v>0.26776332715719392</v>
      </c>
    </row>
    <row r="102" spans="1:5">
      <c r="A102" s="57">
        <v>251</v>
      </c>
      <c r="B102" s="40" t="s">
        <v>26</v>
      </c>
      <c r="C102" s="57">
        <v>7</v>
      </c>
      <c r="D102" s="64">
        <v>3.6055512749999998</v>
      </c>
      <c r="E102">
        <f t="shared" si="1"/>
        <v>0.26776332715719392</v>
      </c>
    </row>
    <row r="103" spans="1:5">
      <c r="A103" s="57">
        <v>229</v>
      </c>
      <c r="B103" s="40" t="s">
        <v>26</v>
      </c>
      <c r="C103" s="57">
        <v>7.2</v>
      </c>
      <c r="D103" s="64">
        <v>1.534023879</v>
      </c>
      <c r="E103">
        <f t="shared" si="1"/>
        <v>0.27165712367757405</v>
      </c>
    </row>
    <row r="104" spans="1:5">
      <c r="A104" s="57">
        <v>12</v>
      </c>
      <c r="B104" s="40" t="s">
        <v>26</v>
      </c>
      <c r="C104" s="57">
        <v>7.3</v>
      </c>
      <c r="D104" s="64">
        <v>2.8958730940000001</v>
      </c>
      <c r="E104">
        <f t="shared" si="1"/>
        <v>0.27358529893298189</v>
      </c>
    </row>
    <row r="105" spans="1:5">
      <c r="A105" s="57">
        <v>86</v>
      </c>
      <c r="B105" s="40" t="s">
        <v>26</v>
      </c>
      <c r="C105" s="57">
        <v>7.3</v>
      </c>
      <c r="D105" s="64">
        <v>4.0551750200000001</v>
      </c>
      <c r="E105">
        <f t="shared" si="1"/>
        <v>0.27358529893298189</v>
      </c>
    </row>
    <row r="106" spans="1:5">
      <c r="A106" s="57">
        <v>163</v>
      </c>
      <c r="B106" s="40" t="s">
        <v>26</v>
      </c>
      <c r="C106" s="57">
        <v>7.3</v>
      </c>
      <c r="D106" s="64">
        <v>1.3333333329999999</v>
      </c>
      <c r="E106">
        <f t="shared" si="1"/>
        <v>0.27358529893298189</v>
      </c>
    </row>
    <row r="107" spans="1:5">
      <c r="A107" s="57">
        <v>217</v>
      </c>
      <c r="B107" s="40" t="s">
        <v>26</v>
      </c>
      <c r="C107" s="57">
        <v>7.3</v>
      </c>
      <c r="D107" s="64">
        <v>2.6666666669999999</v>
      </c>
      <c r="E107">
        <f t="shared" si="1"/>
        <v>0.27358529893298189</v>
      </c>
    </row>
    <row r="108" spans="1:5">
      <c r="A108" s="57">
        <v>87</v>
      </c>
      <c r="B108" s="40" t="s">
        <v>26</v>
      </c>
      <c r="C108" s="57">
        <v>7.5</v>
      </c>
      <c r="D108" s="64">
        <v>3.674234614</v>
      </c>
      <c r="E108">
        <f t="shared" si="1"/>
        <v>0.27740551649003575</v>
      </c>
    </row>
    <row r="109" spans="1:5">
      <c r="A109" s="57">
        <v>241</v>
      </c>
      <c r="B109" s="40" t="s">
        <v>26</v>
      </c>
      <c r="C109" s="57">
        <v>7.5</v>
      </c>
      <c r="D109" s="64">
        <v>2.368060335</v>
      </c>
      <c r="E109">
        <f t="shared" si="1"/>
        <v>0.27740551649003575</v>
      </c>
    </row>
    <row r="110" spans="1:5">
      <c r="A110" s="57">
        <v>319</v>
      </c>
      <c r="B110" s="40" t="s">
        <v>26</v>
      </c>
      <c r="C110" s="57">
        <v>7.5</v>
      </c>
      <c r="D110" s="64">
        <v>2.857738033</v>
      </c>
      <c r="E110">
        <f t="shared" si="1"/>
        <v>0.27740551649003575</v>
      </c>
    </row>
    <row r="111" spans="1:5">
      <c r="A111" s="57">
        <v>192</v>
      </c>
      <c r="B111" s="40" t="s">
        <v>26</v>
      </c>
      <c r="C111" s="57">
        <v>7.7</v>
      </c>
      <c r="D111" s="64">
        <v>0.88191710369999998</v>
      </c>
      <c r="E111">
        <f t="shared" si="1"/>
        <v>0.28117920600990626</v>
      </c>
    </row>
    <row r="112" spans="1:5">
      <c r="A112" s="57">
        <v>6</v>
      </c>
      <c r="B112" s="40" t="s">
        <v>26</v>
      </c>
      <c r="C112" s="57">
        <v>8</v>
      </c>
      <c r="D112" s="64">
        <v>0</v>
      </c>
      <c r="E112">
        <f t="shared" si="1"/>
        <v>0.28675655221154839</v>
      </c>
    </row>
    <row r="113" spans="1:5">
      <c r="A113" s="57">
        <v>26</v>
      </c>
      <c r="B113" s="40" t="s">
        <v>26</v>
      </c>
      <c r="C113" s="57">
        <v>8</v>
      </c>
      <c r="D113" s="64">
        <v>0</v>
      </c>
      <c r="E113">
        <f t="shared" si="1"/>
        <v>0.28675655221154839</v>
      </c>
    </row>
    <row r="114" spans="1:5">
      <c r="A114" s="57">
        <v>105</v>
      </c>
      <c r="B114" s="40" t="s">
        <v>26</v>
      </c>
      <c r="C114" s="57">
        <v>8</v>
      </c>
      <c r="D114" s="64">
        <v>1.1547005379999999</v>
      </c>
      <c r="E114">
        <f t="shared" si="1"/>
        <v>0.28675655221154839</v>
      </c>
    </row>
    <row r="115" spans="1:5">
      <c r="A115" s="57">
        <v>189</v>
      </c>
      <c r="B115" s="40" t="s">
        <v>26</v>
      </c>
      <c r="C115" s="57">
        <v>8</v>
      </c>
      <c r="D115" s="64">
        <v>0.57735026919999999</v>
      </c>
      <c r="E115">
        <f t="shared" si="1"/>
        <v>0.28675655221154839</v>
      </c>
    </row>
    <row r="116" spans="1:5">
      <c r="A116" s="57">
        <v>48</v>
      </c>
      <c r="B116" s="40" t="s">
        <v>26</v>
      </c>
      <c r="C116" s="57">
        <v>8.3000000000000007</v>
      </c>
      <c r="D116" s="64">
        <v>0.88191710369999998</v>
      </c>
      <c r="E116">
        <f t="shared" si="1"/>
        <v>0.29223919969118484</v>
      </c>
    </row>
    <row r="117" spans="1:5">
      <c r="A117" s="57">
        <v>203</v>
      </c>
      <c r="B117" s="40" t="s">
        <v>26</v>
      </c>
      <c r="C117" s="57">
        <v>8.3000000000000007</v>
      </c>
      <c r="D117" s="64">
        <v>1.2018504249999999</v>
      </c>
      <c r="E117">
        <f t="shared" si="1"/>
        <v>0.29223919969118484</v>
      </c>
    </row>
    <row r="118" spans="1:5">
      <c r="A118" s="57">
        <v>141</v>
      </c>
      <c r="B118" s="40" t="s">
        <v>26</v>
      </c>
      <c r="C118" s="57">
        <v>8.5</v>
      </c>
      <c r="D118" s="64">
        <v>1.224744871</v>
      </c>
      <c r="E118">
        <f t="shared" si="1"/>
        <v>0.29584432121327198</v>
      </c>
    </row>
    <row r="119" spans="1:5">
      <c r="A119" s="57">
        <v>186</v>
      </c>
      <c r="B119" s="40" t="s">
        <v>26</v>
      </c>
      <c r="C119" s="57">
        <v>8.5</v>
      </c>
      <c r="D119" s="64">
        <v>0.4082482905</v>
      </c>
      <c r="E119">
        <f t="shared" si="1"/>
        <v>0.29584432121327198</v>
      </c>
    </row>
    <row r="120" spans="1:5">
      <c r="A120" s="57">
        <v>211</v>
      </c>
      <c r="B120" s="40" t="s">
        <v>26</v>
      </c>
      <c r="C120" s="57">
        <v>8.5</v>
      </c>
      <c r="D120" s="64">
        <v>6.9402209380000004</v>
      </c>
      <c r="E120">
        <f t="shared" si="1"/>
        <v>0.29584432121327198</v>
      </c>
    </row>
    <row r="121" spans="1:5">
      <c r="A121" s="57">
        <v>220</v>
      </c>
      <c r="B121" s="40" t="s">
        <v>26</v>
      </c>
      <c r="C121" s="57">
        <v>8.5</v>
      </c>
      <c r="D121" s="64">
        <v>1.224744871</v>
      </c>
      <c r="E121">
        <f t="shared" si="1"/>
        <v>0.29584432121327198</v>
      </c>
    </row>
    <row r="122" spans="1:5">
      <c r="A122" s="57">
        <v>159</v>
      </c>
      <c r="B122" s="40" t="s">
        <v>26</v>
      </c>
      <c r="C122" s="57">
        <v>8.6999999999999993</v>
      </c>
      <c r="D122" s="64">
        <v>2.905932629</v>
      </c>
      <c r="E122">
        <f t="shared" si="1"/>
        <v>0.29941116936954432</v>
      </c>
    </row>
    <row r="123" spans="1:5">
      <c r="A123" s="57">
        <v>24</v>
      </c>
      <c r="B123" s="40" t="s">
        <v>26</v>
      </c>
      <c r="C123" s="57">
        <v>9</v>
      </c>
      <c r="D123" s="64">
        <v>1.5275252319999999</v>
      </c>
      <c r="E123">
        <f t="shared" si="1"/>
        <v>0.30469265401539752</v>
      </c>
    </row>
    <row r="124" spans="1:5">
      <c r="A124" s="57">
        <v>30</v>
      </c>
      <c r="B124" s="40" t="s">
        <v>26</v>
      </c>
      <c r="C124" s="57">
        <v>9</v>
      </c>
      <c r="D124" s="64">
        <v>3.2145502540000002</v>
      </c>
      <c r="E124">
        <f t="shared" si="1"/>
        <v>0.30469265401539752</v>
      </c>
    </row>
    <row r="125" spans="1:5">
      <c r="A125" s="57">
        <v>70</v>
      </c>
      <c r="B125" s="40" t="s">
        <v>26</v>
      </c>
      <c r="C125" s="57">
        <v>9</v>
      </c>
      <c r="D125" s="64">
        <v>1.5275252319999999</v>
      </c>
      <c r="E125">
        <f t="shared" si="1"/>
        <v>0.30469265401539752</v>
      </c>
    </row>
    <row r="126" spans="1:5">
      <c r="A126" s="57">
        <v>94</v>
      </c>
      <c r="B126" s="40" t="s">
        <v>26</v>
      </c>
      <c r="C126" s="57">
        <v>9</v>
      </c>
      <c r="D126" s="64">
        <v>4.898979486</v>
      </c>
      <c r="E126">
        <f t="shared" si="1"/>
        <v>0.30469265401539752</v>
      </c>
    </row>
    <row r="127" spans="1:5">
      <c r="A127" s="57">
        <v>100</v>
      </c>
      <c r="B127" s="40" t="s">
        <v>26</v>
      </c>
      <c r="C127" s="57">
        <v>9</v>
      </c>
      <c r="D127" s="64"/>
      <c r="E127">
        <f t="shared" si="1"/>
        <v>0.30469265401539752</v>
      </c>
    </row>
    <row r="128" spans="1:5">
      <c r="A128" s="57">
        <v>185</v>
      </c>
      <c r="B128" s="40" t="s">
        <v>26</v>
      </c>
      <c r="C128" s="57">
        <v>9</v>
      </c>
      <c r="D128" s="64">
        <v>3.265986324</v>
      </c>
      <c r="E128">
        <f t="shared" si="1"/>
        <v>0.30469265401539752</v>
      </c>
    </row>
    <row r="129" spans="1:5">
      <c r="A129" s="57">
        <v>206</v>
      </c>
      <c r="B129" s="40" t="s">
        <v>26</v>
      </c>
      <c r="C129" s="57">
        <v>9</v>
      </c>
      <c r="D129" s="64">
        <v>2.6457513110000002</v>
      </c>
      <c r="E129">
        <f t="shared" si="1"/>
        <v>0.30469265401539752</v>
      </c>
    </row>
    <row r="130" spans="1:5">
      <c r="A130" s="57">
        <v>254</v>
      </c>
      <c r="B130" s="40" t="s">
        <v>26</v>
      </c>
      <c r="C130" s="57">
        <v>9</v>
      </c>
      <c r="D130" s="64"/>
      <c r="E130">
        <f t="shared" ref="E130:E193" si="2">ASIN(SQRT(C130/100))</f>
        <v>0.30469265401539752</v>
      </c>
    </row>
    <row r="131" spans="1:5">
      <c r="A131" s="57">
        <v>292</v>
      </c>
      <c r="B131" s="40" t="s">
        <v>26</v>
      </c>
      <c r="C131" s="57">
        <v>9</v>
      </c>
      <c r="D131" s="64">
        <v>2.449489743</v>
      </c>
      <c r="E131">
        <f t="shared" si="2"/>
        <v>0.30469265401539752</v>
      </c>
    </row>
    <row r="132" spans="1:5">
      <c r="A132" s="57">
        <v>296</v>
      </c>
      <c r="B132" s="40" t="s">
        <v>26</v>
      </c>
      <c r="C132" s="57">
        <v>9</v>
      </c>
      <c r="D132" s="64">
        <v>4.1633319990000004</v>
      </c>
      <c r="E132">
        <f t="shared" si="2"/>
        <v>0.30469265401539752</v>
      </c>
    </row>
    <row r="133" spans="1:5">
      <c r="A133" s="57">
        <v>297</v>
      </c>
      <c r="B133" s="40" t="s">
        <v>26</v>
      </c>
      <c r="C133" s="57">
        <v>9</v>
      </c>
      <c r="D133" s="64">
        <v>3.2145502540000002</v>
      </c>
      <c r="E133">
        <f t="shared" si="2"/>
        <v>0.30469265401539752</v>
      </c>
    </row>
    <row r="134" spans="1:5">
      <c r="A134" s="57">
        <v>199</v>
      </c>
      <c r="B134" s="40" t="s">
        <v>26</v>
      </c>
      <c r="C134" s="57">
        <v>9.3000000000000007</v>
      </c>
      <c r="D134" s="64">
        <v>2.4310562729999998</v>
      </c>
      <c r="E134">
        <f t="shared" si="2"/>
        <v>0.30989539260385907</v>
      </c>
    </row>
    <row r="135" spans="1:5">
      <c r="A135" s="57">
        <v>32</v>
      </c>
      <c r="B135" s="40" t="s">
        <v>26</v>
      </c>
      <c r="C135" s="57">
        <v>9.6999999999999993</v>
      </c>
      <c r="D135" s="64">
        <v>2.02758751</v>
      </c>
      <c r="E135">
        <f t="shared" si="2"/>
        <v>0.31671668316461954</v>
      </c>
    </row>
    <row r="136" spans="1:5">
      <c r="A136" s="57">
        <v>104</v>
      </c>
      <c r="B136" s="40" t="s">
        <v>26</v>
      </c>
      <c r="C136" s="57">
        <v>9.6999999999999993</v>
      </c>
      <c r="D136" s="64">
        <v>2.7284509240000001</v>
      </c>
      <c r="E136">
        <f t="shared" si="2"/>
        <v>0.31671668316461954</v>
      </c>
    </row>
    <row r="137" spans="1:5">
      <c r="A137" s="57">
        <v>295</v>
      </c>
      <c r="B137" s="40" t="s">
        <v>26</v>
      </c>
      <c r="C137" s="57">
        <v>9.6999999999999993</v>
      </c>
      <c r="D137" s="64">
        <v>2.3333333330000001</v>
      </c>
      <c r="E137">
        <f t="shared" si="2"/>
        <v>0.31671668316461954</v>
      </c>
    </row>
    <row r="138" spans="1:5">
      <c r="A138" s="57">
        <v>79</v>
      </c>
      <c r="B138" s="40" t="s">
        <v>26</v>
      </c>
      <c r="C138" s="57">
        <v>9.9</v>
      </c>
      <c r="D138" s="64">
        <v>4.3666952280000002</v>
      </c>
      <c r="E138">
        <f t="shared" si="2"/>
        <v>0.32008016435576769</v>
      </c>
    </row>
    <row r="139" spans="1:5">
      <c r="A139" s="57">
        <v>63</v>
      </c>
      <c r="B139" s="40" t="s">
        <v>26</v>
      </c>
      <c r="C139" s="57">
        <v>10</v>
      </c>
      <c r="D139" s="64">
        <v>0.81649658089999999</v>
      </c>
      <c r="E139">
        <f t="shared" si="2"/>
        <v>0.32175055439664224</v>
      </c>
    </row>
    <row r="140" spans="1:5">
      <c r="A140" s="57">
        <v>154</v>
      </c>
      <c r="B140" s="40" t="s">
        <v>26</v>
      </c>
      <c r="C140" s="57">
        <v>10</v>
      </c>
      <c r="D140" s="64">
        <v>5.7154760659999999</v>
      </c>
      <c r="E140">
        <f t="shared" si="2"/>
        <v>0.32175055439664224</v>
      </c>
    </row>
    <row r="141" spans="1:5">
      <c r="A141" s="57">
        <v>180</v>
      </c>
      <c r="B141" s="40" t="s">
        <v>26</v>
      </c>
      <c r="C141" s="57">
        <v>10</v>
      </c>
      <c r="D141" s="64">
        <v>1.632993162</v>
      </c>
      <c r="E141">
        <f t="shared" si="2"/>
        <v>0.32175055439664224</v>
      </c>
    </row>
    <row r="142" spans="1:5">
      <c r="A142" s="57">
        <v>280</v>
      </c>
      <c r="B142" s="40" t="s">
        <v>26</v>
      </c>
      <c r="C142" s="57">
        <v>10</v>
      </c>
      <c r="D142" s="64">
        <v>4.5092497529999997</v>
      </c>
      <c r="E142">
        <f t="shared" si="2"/>
        <v>0.32175055439664224</v>
      </c>
    </row>
    <row r="143" spans="1:5">
      <c r="A143" s="57">
        <v>290</v>
      </c>
      <c r="B143" s="40" t="s">
        <v>26</v>
      </c>
      <c r="C143" s="57">
        <v>10</v>
      </c>
      <c r="D143" s="64">
        <v>1.5275252319999999</v>
      </c>
      <c r="E143">
        <f t="shared" si="2"/>
        <v>0.32175055439664224</v>
      </c>
    </row>
    <row r="144" spans="1:5">
      <c r="A144" s="57">
        <v>320</v>
      </c>
      <c r="B144" s="40" t="s">
        <v>26</v>
      </c>
      <c r="C144" s="57">
        <v>10</v>
      </c>
      <c r="D144" s="64"/>
      <c r="E144">
        <f t="shared" si="2"/>
        <v>0.32175055439664224</v>
      </c>
    </row>
    <row r="145" spans="1:5">
      <c r="A145" s="57">
        <v>44</v>
      </c>
      <c r="B145" s="40" t="s">
        <v>26</v>
      </c>
      <c r="C145" s="57">
        <v>10.199999999999999</v>
      </c>
      <c r="D145" s="64">
        <v>5.1231987600000002</v>
      </c>
      <c r="E145">
        <f t="shared" si="2"/>
        <v>0.32506922736381799</v>
      </c>
    </row>
    <row r="146" spans="1:5">
      <c r="A146" s="57">
        <v>247</v>
      </c>
      <c r="B146" s="40" t="s">
        <v>26</v>
      </c>
      <c r="C146" s="57">
        <v>10.199999999999999</v>
      </c>
      <c r="D146" s="64">
        <v>3.390254734</v>
      </c>
      <c r="E146">
        <f t="shared" si="2"/>
        <v>0.32506922736381799</v>
      </c>
    </row>
    <row r="147" spans="1:5">
      <c r="A147" s="57">
        <v>1</v>
      </c>
      <c r="B147" s="40" t="s">
        <v>26</v>
      </c>
      <c r="C147" s="57">
        <v>10.3</v>
      </c>
      <c r="D147" s="64">
        <v>0.33333333329999998</v>
      </c>
      <c r="E147">
        <f t="shared" si="2"/>
        <v>0.32671773913777369</v>
      </c>
    </row>
    <row r="148" spans="1:5">
      <c r="A148" s="57">
        <v>161</v>
      </c>
      <c r="B148" s="40" t="s">
        <v>26</v>
      </c>
      <c r="C148" s="57">
        <v>10.5</v>
      </c>
      <c r="D148" s="64">
        <v>0.4082482905</v>
      </c>
      <c r="E148">
        <f t="shared" si="2"/>
        <v>0.32999366469374919</v>
      </c>
    </row>
    <row r="149" spans="1:5">
      <c r="A149" s="57">
        <v>84</v>
      </c>
      <c r="B149" s="40" t="s">
        <v>26</v>
      </c>
      <c r="C149" s="57">
        <v>10.7</v>
      </c>
      <c r="D149" s="64">
        <v>2.4037008499999999</v>
      </c>
      <c r="E149">
        <f t="shared" si="2"/>
        <v>0.33324216435373122</v>
      </c>
    </row>
    <row r="150" spans="1:5">
      <c r="A150" s="57">
        <v>204</v>
      </c>
      <c r="B150" s="40" t="s">
        <v>26</v>
      </c>
      <c r="C150" s="57">
        <v>10.7</v>
      </c>
      <c r="D150" s="64">
        <v>3.711842909</v>
      </c>
      <c r="E150">
        <f t="shared" si="2"/>
        <v>0.33324216435373122</v>
      </c>
    </row>
    <row r="151" spans="1:5">
      <c r="A151" s="57">
        <v>298</v>
      </c>
      <c r="B151" s="40" t="s">
        <v>26</v>
      </c>
      <c r="C151" s="57">
        <v>10.7</v>
      </c>
      <c r="D151" s="64">
        <v>0.88191710369999998</v>
      </c>
      <c r="E151">
        <f t="shared" si="2"/>
        <v>0.33324216435373122</v>
      </c>
    </row>
    <row r="152" spans="1:5">
      <c r="A152" s="57">
        <v>61</v>
      </c>
      <c r="B152" s="40" t="s">
        <v>26</v>
      </c>
      <c r="C152" s="57">
        <v>10.8</v>
      </c>
      <c r="D152" s="64">
        <v>6.7360967929999997</v>
      </c>
      <c r="E152">
        <f t="shared" si="2"/>
        <v>0.33485638447676247</v>
      </c>
    </row>
    <row r="153" spans="1:5">
      <c r="A153" s="57">
        <v>54</v>
      </c>
      <c r="B153" s="40" t="s">
        <v>26</v>
      </c>
      <c r="C153" s="57">
        <v>11</v>
      </c>
      <c r="D153" s="64">
        <v>7.3484692279999999</v>
      </c>
      <c r="E153">
        <f t="shared" si="2"/>
        <v>0.33806525478033073</v>
      </c>
    </row>
    <row r="154" spans="1:5">
      <c r="A154" s="57">
        <v>57</v>
      </c>
      <c r="B154" s="40" t="s">
        <v>26</v>
      </c>
      <c r="C154" s="57">
        <v>11.3</v>
      </c>
      <c r="D154" s="64">
        <v>4.3716256830000004</v>
      </c>
      <c r="E154">
        <f t="shared" si="2"/>
        <v>0.34283103782197882</v>
      </c>
    </row>
    <row r="155" spans="1:5">
      <c r="A155" s="57">
        <v>85</v>
      </c>
      <c r="B155" s="40" t="s">
        <v>26</v>
      </c>
      <c r="C155" s="57">
        <v>11.3</v>
      </c>
      <c r="D155" s="64">
        <v>5.5477723259999996</v>
      </c>
      <c r="E155">
        <f t="shared" si="2"/>
        <v>0.34283103782197882</v>
      </c>
    </row>
    <row r="156" spans="1:5">
      <c r="A156" s="57">
        <v>301</v>
      </c>
      <c r="B156" s="40" t="s">
        <v>26</v>
      </c>
      <c r="C156" s="57">
        <v>11.6</v>
      </c>
      <c r="D156" s="64">
        <v>5.1997940150000002</v>
      </c>
      <c r="E156">
        <f t="shared" si="2"/>
        <v>0.34754192716488624</v>
      </c>
    </row>
    <row r="157" spans="1:5">
      <c r="A157" s="57">
        <v>151</v>
      </c>
      <c r="B157" s="40" t="s">
        <v>26</v>
      </c>
      <c r="C157" s="57">
        <v>11.7</v>
      </c>
      <c r="D157" s="64">
        <v>4.1766546949999999</v>
      </c>
      <c r="E157">
        <f t="shared" si="2"/>
        <v>0.3491004195842809</v>
      </c>
    </row>
    <row r="158" spans="1:5">
      <c r="A158" s="57">
        <v>172</v>
      </c>
      <c r="B158" s="40" t="s">
        <v>26</v>
      </c>
      <c r="C158" s="57">
        <v>11.7</v>
      </c>
      <c r="D158" s="64">
        <v>0.33333333329999998</v>
      </c>
      <c r="E158">
        <f t="shared" si="2"/>
        <v>0.3491004195842809</v>
      </c>
    </row>
    <row r="159" spans="1:5">
      <c r="A159" s="57">
        <v>135</v>
      </c>
      <c r="B159" s="40" t="s">
        <v>26</v>
      </c>
      <c r="C159" s="57">
        <v>11.8</v>
      </c>
      <c r="D159" s="64">
        <v>9.6495050469999999</v>
      </c>
      <c r="E159">
        <f t="shared" si="2"/>
        <v>0.35065314487628818</v>
      </c>
    </row>
    <row r="160" spans="1:5">
      <c r="A160" s="57">
        <v>90</v>
      </c>
      <c r="B160" s="40" t="s">
        <v>26</v>
      </c>
      <c r="C160" s="57">
        <v>12</v>
      </c>
      <c r="D160" s="64">
        <v>5.5075705470000003</v>
      </c>
      <c r="E160">
        <f t="shared" si="2"/>
        <v>0.35374160588967152</v>
      </c>
    </row>
    <row r="161" spans="1:5">
      <c r="A161" s="57">
        <v>118</v>
      </c>
      <c r="B161" s="40" t="s">
        <v>26</v>
      </c>
      <c r="C161" s="57">
        <v>12</v>
      </c>
      <c r="D161" s="64"/>
      <c r="E161">
        <f t="shared" si="2"/>
        <v>0.35374160588967152</v>
      </c>
    </row>
    <row r="162" spans="1:5">
      <c r="A162" s="57">
        <v>132</v>
      </c>
      <c r="B162" s="40" t="s">
        <v>26</v>
      </c>
      <c r="C162" s="57">
        <v>12</v>
      </c>
      <c r="D162" s="64">
        <v>3.0550504630000002</v>
      </c>
      <c r="E162">
        <f t="shared" si="2"/>
        <v>0.35374160588967152</v>
      </c>
    </row>
    <row r="163" spans="1:5">
      <c r="A163" s="57">
        <v>182</v>
      </c>
      <c r="B163" s="40" t="s">
        <v>26</v>
      </c>
      <c r="C163" s="57">
        <v>12</v>
      </c>
      <c r="D163" s="64">
        <v>3.265986324</v>
      </c>
      <c r="E163">
        <f t="shared" si="2"/>
        <v>0.35374160588967152</v>
      </c>
    </row>
    <row r="164" spans="1:5">
      <c r="A164" s="57">
        <v>170</v>
      </c>
      <c r="B164" s="40" t="s">
        <v>26</v>
      </c>
      <c r="C164" s="57">
        <v>12.4</v>
      </c>
      <c r="D164" s="64">
        <v>0.97240846940000003</v>
      </c>
      <c r="E164">
        <f t="shared" si="2"/>
        <v>0.35985266301230812</v>
      </c>
    </row>
    <row r="165" spans="1:5">
      <c r="A165" s="57">
        <v>80</v>
      </c>
      <c r="B165" s="40" t="s">
        <v>26</v>
      </c>
      <c r="C165" s="57">
        <v>12.5</v>
      </c>
      <c r="D165" s="64">
        <v>4.4907311950000004</v>
      </c>
      <c r="E165">
        <f t="shared" si="2"/>
        <v>0.36136712390670783</v>
      </c>
    </row>
    <row r="166" spans="1:5">
      <c r="A166" s="57">
        <v>126</v>
      </c>
      <c r="B166" s="40" t="s">
        <v>26</v>
      </c>
      <c r="C166" s="57">
        <v>12.5</v>
      </c>
      <c r="D166" s="64">
        <v>10.206207259999999</v>
      </c>
      <c r="E166">
        <f t="shared" si="2"/>
        <v>0.36136712390670783</v>
      </c>
    </row>
    <row r="167" spans="1:5">
      <c r="A167" s="57">
        <v>286</v>
      </c>
      <c r="B167" s="40" t="s">
        <v>26</v>
      </c>
      <c r="C167" s="57">
        <v>12.5</v>
      </c>
      <c r="D167" s="64">
        <v>1.224744871</v>
      </c>
      <c r="E167">
        <f t="shared" si="2"/>
        <v>0.36136712390670783</v>
      </c>
    </row>
    <row r="168" spans="1:5">
      <c r="A168" s="57">
        <v>88</v>
      </c>
      <c r="B168" s="40" t="s">
        <v>26</v>
      </c>
      <c r="C168" s="57">
        <v>12.7</v>
      </c>
      <c r="D168" s="64">
        <v>1.2018504249999999</v>
      </c>
      <c r="E168">
        <f t="shared" si="2"/>
        <v>0.36438056129993229</v>
      </c>
    </row>
    <row r="169" spans="1:5">
      <c r="A169" s="57">
        <v>68</v>
      </c>
      <c r="B169" s="40" t="s">
        <v>26</v>
      </c>
      <c r="C169" s="57">
        <v>12.9</v>
      </c>
      <c r="D169" s="64">
        <v>1.734434912</v>
      </c>
      <c r="E169">
        <f t="shared" si="2"/>
        <v>0.36737378953547578</v>
      </c>
    </row>
    <row r="170" spans="1:5">
      <c r="A170" s="57">
        <v>5</v>
      </c>
      <c r="B170" s="40" t="s">
        <v>26</v>
      </c>
      <c r="C170" s="57">
        <v>13</v>
      </c>
      <c r="D170" s="64">
        <v>4.3588989439999999</v>
      </c>
      <c r="E170">
        <f t="shared" si="2"/>
        <v>0.36886298422662445</v>
      </c>
    </row>
    <row r="171" spans="1:5">
      <c r="A171" s="57">
        <v>82</v>
      </c>
      <c r="B171" s="40" t="s">
        <v>26</v>
      </c>
      <c r="C171" s="57">
        <v>13</v>
      </c>
      <c r="D171" s="64"/>
      <c r="E171">
        <f t="shared" si="2"/>
        <v>0.36886298422662445</v>
      </c>
    </row>
    <row r="172" spans="1:5">
      <c r="A172" s="57">
        <v>89</v>
      </c>
      <c r="B172" s="40" t="s">
        <v>26</v>
      </c>
      <c r="C172" s="57">
        <v>13</v>
      </c>
      <c r="D172" s="64">
        <v>6.8068592859999999</v>
      </c>
      <c r="E172">
        <f t="shared" si="2"/>
        <v>0.36886298422662445</v>
      </c>
    </row>
    <row r="173" spans="1:5">
      <c r="A173" s="57">
        <v>144</v>
      </c>
      <c r="B173" s="40" t="s">
        <v>26</v>
      </c>
      <c r="C173" s="57">
        <v>13</v>
      </c>
      <c r="D173" s="64"/>
      <c r="E173">
        <f t="shared" si="2"/>
        <v>0.36886298422662445</v>
      </c>
    </row>
    <row r="174" spans="1:5">
      <c r="A174" s="57">
        <v>283</v>
      </c>
      <c r="B174" s="40" t="s">
        <v>26</v>
      </c>
      <c r="C174" s="57">
        <v>13</v>
      </c>
      <c r="D174" s="64"/>
      <c r="E174">
        <f t="shared" si="2"/>
        <v>0.36886298422662445</v>
      </c>
    </row>
    <row r="175" spans="1:5">
      <c r="A175" s="57">
        <v>289</v>
      </c>
      <c r="B175" s="40" t="s">
        <v>26</v>
      </c>
      <c r="C175" s="57">
        <v>13</v>
      </c>
      <c r="D175" s="64"/>
      <c r="E175">
        <f t="shared" si="2"/>
        <v>0.36886298422662445</v>
      </c>
    </row>
    <row r="176" spans="1:5">
      <c r="A176" s="57">
        <v>324</v>
      </c>
      <c r="B176" s="40" t="s">
        <v>26</v>
      </c>
      <c r="C176" s="57">
        <v>13</v>
      </c>
      <c r="D176" s="64">
        <v>2.449489743</v>
      </c>
      <c r="E176">
        <f t="shared" si="2"/>
        <v>0.36886298422662445</v>
      </c>
    </row>
    <row r="177" spans="1:5">
      <c r="A177" s="57">
        <v>69</v>
      </c>
      <c r="B177" s="40" t="s">
        <v>26</v>
      </c>
      <c r="C177" s="57">
        <v>13.3</v>
      </c>
      <c r="D177" s="64">
        <v>4.6666666670000003</v>
      </c>
      <c r="E177">
        <f t="shared" si="2"/>
        <v>0.37330162485513574</v>
      </c>
    </row>
    <row r="178" spans="1:5">
      <c r="A178" s="57">
        <v>285</v>
      </c>
      <c r="B178" s="40" t="s">
        <v>26</v>
      </c>
      <c r="C178" s="57">
        <v>13.3</v>
      </c>
      <c r="D178" s="64">
        <v>2.8480012480000001</v>
      </c>
      <c r="E178">
        <f t="shared" si="2"/>
        <v>0.37330162485513574</v>
      </c>
    </row>
    <row r="179" spans="1:5">
      <c r="A179" s="57">
        <v>73</v>
      </c>
      <c r="B179" s="40" t="s">
        <v>26</v>
      </c>
      <c r="C179" s="57">
        <v>13.5</v>
      </c>
      <c r="D179" s="64">
        <v>4.4907311950000004</v>
      </c>
      <c r="E179">
        <f t="shared" si="2"/>
        <v>0.37623718808166845</v>
      </c>
    </row>
    <row r="180" spans="1:5">
      <c r="A180" s="57">
        <v>239</v>
      </c>
      <c r="B180" s="40" t="s">
        <v>26</v>
      </c>
      <c r="C180" s="57">
        <v>13.5</v>
      </c>
      <c r="D180" s="64">
        <v>11.02270384</v>
      </c>
      <c r="E180">
        <f t="shared" si="2"/>
        <v>0.37623718808166845</v>
      </c>
    </row>
    <row r="181" spans="1:5">
      <c r="A181" s="57">
        <v>51</v>
      </c>
      <c r="B181" s="40" t="s">
        <v>26</v>
      </c>
      <c r="C181" s="57">
        <v>13.7</v>
      </c>
      <c r="D181" s="64">
        <v>1.2018504249999999</v>
      </c>
      <c r="E181">
        <f t="shared" si="2"/>
        <v>0.37915445639215822</v>
      </c>
    </row>
    <row r="182" spans="1:5">
      <c r="A182" s="57">
        <v>294</v>
      </c>
      <c r="B182" s="40" t="s">
        <v>26</v>
      </c>
      <c r="C182" s="57">
        <v>14</v>
      </c>
      <c r="D182" s="64">
        <v>6.0827625300000001</v>
      </c>
      <c r="E182">
        <f t="shared" si="2"/>
        <v>0.38349700393093333</v>
      </c>
    </row>
    <row r="183" spans="1:5">
      <c r="A183" s="57">
        <v>4</v>
      </c>
      <c r="B183" s="40" t="s">
        <v>26</v>
      </c>
      <c r="C183" s="57">
        <v>14.2</v>
      </c>
      <c r="D183" s="64">
        <v>5.8904396200000004</v>
      </c>
      <c r="E183">
        <f t="shared" si="2"/>
        <v>0.38637040578169768</v>
      </c>
    </row>
    <row r="184" spans="1:5">
      <c r="A184" s="57">
        <v>16</v>
      </c>
      <c r="B184" s="40" t="s">
        <v>26</v>
      </c>
      <c r="C184" s="57">
        <v>14.3</v>
      </c>
      <c r="D184" s="64">
        <v>9.4926872440000007</v>
      </c>
      <c r="E184">
        <f t="shared" si="2"/>
        <v>0.3878007682979237</v>
      </c>
    </row>
    <row r="185" spans="1:5">
      <c r="A185" s="57">
        <v>92</v>
      </c>
      <c r="B185" s="40" t="s">
        <v>26</v>
      </c>
      <c r="C185" s="57">
        <v>14.5</v>
      </c>
      <c r="D185" s="64"/>
      <c r="E185">
        <f t="shared" si="2"/>
        <v>0.39064905872436229</v>
      </c>
    </row>
    <row r="186" spans="1:5">
      <c r="A186" s="57">
        <v>218</v>
      </c>
      <c r="B186" s="40" t="s">
        <v>26</v>
      </c>
      <c r="C186" s="57">
        <v>14.5</v>
      </c>
      <c r="D186" s="64">
        <v>8.5732140999999995</v>
      </c>
      <c r="E186">
        <f t="shared" si="2"/>
        <v>0.39064905872436229</v>
      </c>
    </row>
    <row r="187" spans="1:5">
      <c r="A187" s="57">
        <v>257</v>
      </c>
      <c r="B187" s="40" t="s">
        <v>26</v>
      </c>
      <c r="C187" s="57">
        <v>14.7</v>
      </c>
      <c r="D187" s="64">
        <v>3.5276684149999999</v>
      </c>
      <c r="E187">
        <f t="shared" si="2"/>
        <v>0.39348108297396117</v>
      </c>
    </row>
    <row r="188" spans="1:5">
      <c r="A188" s="57">
        <v>45</v>
      </c>
      <c r="B188" s="40" t="s">
        <v>26</v>
      </c>
      <c r="C188" s="57">
        <v>14.8</v>
      </c>
      <c r="D188" s="64">
        <v>2.587362449</v>
      </c>
      <c r="E188">
        <f t="shared" si="2"/>
        <v>0.3948911097857275</v>
      </c>
    </row>
    <row r="189" spans="1:5">
      <c r="A189" s="57">
        <v>9</v>
      </c>
      <c r="B189" s="40" t="s">
        <v>26</v>
      </c>
      <c r="C189" s="57">
        <v>15</v>
      </c>
      <c r="D189" s="64"/>
      <c r="E189">
        <f t="shared" si="2"/>
        <v>0.3976994150920718</v>
      </c>
    </row>
    <row r="190" spans="1:5">
      <c r="A190" s="57">
        <v>50</v>
      </c>
      <c r="B190" s="40" t="s">
        <v>26</v>
      </c>
      <c r="C190" s="57">
        <v>15</v>
      </c>
      <c r="D190" s="64">
        <v>1.7320508080000001</v>
      </c>
      <c r="E190">
        <f t="shared" si="2"/>
        <v>0.3976994150920718</v>
      </c>
    </row>
    <row r="191" spans="1:5">
      <c r="A191" s="57">
        <v>56</v>
      </c>
      <c r="B191" s="40" t="s">
        <v>26</v>
      </c>
      <c r="C191" s="57">
        <v>15</v>
      </c>
      <c r="D191" s="64">
        <v>4.898979486</v>
      </c>
      <c r="E191">
        <f t="shared" si="2"/>
        <v>0.3976994150920718</v>
      </c>
    </row>
    <row r="192" spans="1:5">
      <c r="A192" s="57">
        <v>209</v>
      </c>
      <c r="B192" s="40" t="s">
        <v>26</v>
      </c>
      <c r="C192" s="57">
        <v>15</v>
      </c>
      <c r="D192" s="64"/>
      <c r="E192">
        <f t="shared" si="2"/>
        <v>0.3976994150920718</v>
      </c>
    </row>
    <row r="193" spans="1:5">
      <c r="A193" s="57">
        <v>219</v>
      </c>
      <c r="B193" s="40" t="s">
        <v>26</v>
      </c>
      <c r="C193" s="57">
        <v>15</v>
      </c>
      <c r="D193" s="64">
        <v>7.6376261579999998</v>
      </c>
      <c r="E193">
        <f t="shared" si="2"/>
        <v>0.3976994150920718</v>
      </c>
    </row>
    <row r="194" spans="1:5">
      <c r="A194" s="57">
        <v>145</v>
      </c>
      <c r="B194" s="40" t="s">
        <v>26</v>
      </c>
      <c r="C194" s="57">
        <v>15.2</v>
      </c>
      <c r="D194" s="64">
        <v>0.6095293437</v>
      </c>
      <c r="E194">
        <f t="shared" ref="E194:E257" si="3">ASIN(SQRT(C194/100))</f>
        <v>0.40049234383277604</v>
      </c>
    </row>
    <row r="195" spans="1:5">
      <c r="A195" s="57">
        <v>327</v>
      </c>
      <c r="B195" s="40" t="s">
        <v>26</v>
      </c>
      <c r="C195" s="57">
        <v>15.5</v>
      </c>
      <c r="D195" s="64">
        <v>1.224744871</v>
      </c>
      <c r="E195">
        <f t="shared" si="3"/>
        <v>0.40465363702363172</v>
      </c>
    </row>
    <row r="196" spans="1:5">
      <c r="A196" s="57">
        <v>213</v>
      </c>
      <c r="B196" s="40" t="s">
        <v>26</v>
      </c>
      <c r="C196" s="57">
        <v>15.7</v>
      </c>
      <c r="D196" s="64">
        <v>4.4845413489999997</v>
      </c>
      <c r="E196">
        <f t="shared" si="3"/>
        <v>0.40740956909998027</v>
      </c>
    </row>
    <row r="197" spans="1:5">
      <c r="A197" s="57">
        <v>121</v>
      </c>
      <c r="B197" s="40" t="s">
        <v>26</v>
      </c>
      <c r="C197" s="57">
        <v>16</v>
      </c>
      <c r="D197" s="64"/>
      <c r="E197">
        <f t="shared" si="3"/>
        <v>0.41151684606748801</v>
      </c>
    </row>
    <row r="198" spans="1:5">
      <c r="A198" s="57">
        <v>155</v>
      </c>
      <c r="B198" s="40" t="s">
        <v>26</v>
      </c>
      <c r="C198" s="57">
        <v>16</v>
      </c>
      <c r="D198" s="64">
        <v>7</v>
      </c>
      <c r="E198">
        <f t="shared" si="3"/>
        <v>0.41151684606748801</v>
      </c>
    </row>
    <row r="199" spans="1:5">
      <c r="A199" s="57">
        <v>216</v>
      </c>
      <c r="B199" s="40" t="s">
        <v>26</v>
      </c>
      <c r="C199" s="57">
        <v>16</v>
      </c>
      <c r="D199" s="64"/>
      <c r="E199">
        <f t="shared" si="3"/>
        <v>0.41151684606748801</v>
      </c>
    </row>
    <row r="200" spans="1:5">
      <c r="A200" s="57">
        <v>232</v>
      </c>
      <c r="B200" s="40" t="s">
        <v>26</v>
      </c>
      <c r="C200" s="57">
        <v>16</v>
      </c>
      <c r="D200" s="64">
        <v>0</v>
      </c>
      <c r="E200">
        <f t="shared" si="3"/>
        <v>0.41151684606748801</v>
      </c>
    </row>
    <row r="201" spans="1:5">
      <c r="A201" s="57">
        <v>300</v>
      </c>
      <c r="B201" s="40" t="s">
        <v>26</v>
      </c>
      <c r="C201" s="57">
        <v>16</v>
      </c>
      <c r="D201" s="64">
        <v>1</v>
      </c>
      <c r="E201">
        <f t="shared" si="3"/>
        <v>0.41151684606748801</v>
      </c>
    </row>
    <row r="202" spans="1:5">
      <c r="A202" s="57">
        <v>317</v>
      </c>
      <c r="B202" s="40" t="s">
        <v>26</v>
      </c>
      <c r="C202" s="57">
        <v>16</v>
      </c>
      <c r="D202" s="64"/>
      <c r="E202">
        <f t="shared" si="3"/>
        <v>0.41151684606748801</v>
      </c>
    </row>
    <row r="203" spans="1:5">
      <c r="A203" s="57">
        <v>215</v>
      </c>
      <c r="B203" s="40" t="s">
        <v>26</v>
      </c>
      <c r="C203" s="57">
        <v>16.100000000000001</v>
      </c>
      <c r="D203" s="64">
        <v>1.7340543369999999</v>
      </c>
      <c r="E203">
        <f t="shared" si="3"/>
        <v>0.41287898879075535</v>
      </c>
    </row>
    <row r="204" spans="1:5">
      <c r="A204" s="57">
        <v>274</v>
      </c>
      <c r="B204" s="40" t="s">
        <v>26</v>
      </c>
      <c r="C204" s="57">
        <v>16.5</v>
      </c>
      <c r="D204" s="64">
        <v>8.5732140999999995</v>
      </c>
      <c r="E204">
        <f t="shared" si="3"/>
        <v>0.41829376967076881</v>
      </c>
    </row>
    <row r="205" spans="1:5">
      <c r="A205" s="57">
        <v>17</v>
      </c>
      <c r="B205" s="40" t="s">
        <v>26</v>
      </c>
      <c r="C205" s="57">
        <v>16.7</v>
      </c>
      <c r="D205" s="64">
        <v>4.1847684919999999</v>
      </c>
      <c r="E205">
        <f t="shared" si="3"/>
        <v>0.4209813701965136</v>
      </c>
    </row>
    <row r="206" spans="1:5">
      <c r="A206" s="57">
        <v>49</v>
      </c>
      <c r="B206" s="40" t="s">
        <v>26</v>
      </c>
      <c r="C206" s="57">
        <v>16.7</v>
      </c>
      <c r="D206" s="64">
        <v>3.5276684149999999</v>
      </c>
      <c r="E206">
        <f t="shared" si="3"/>
        <v>0.4209813701965136</v>
      </c>
    </row>
    <row r="207" spans="1:5">
      <c r="A207" s="57">
        <v>299</v>
      </c>
      <c r="B207" s="40" t="s">
        <v>26</v>
      </c>
      <c r="C207" s="57">
        <v>16.7</v>
      </c>
      <c r="D207" s="64">
        <v>2.1858128410000002</v>
      </c>
      <c r="E207">
        <f t="shared" si="3"/>
        <v>0.4209813701965136</v>
      </c>
    </row>
    <row r="208" spans="1:5">
      <c r="A208" s="57">
        <v>59</v>
      </c>
      <c r="B208" s="40" t="s">
        <v>26</v>
      </c>
      <c r="C208" s="57">
        <v>17</v>
      </c>
      <c r="D208" s="64">
        <v>5.7154760659999999</v>
      </c>
      <c r="E208">
        <f t="shared" si="3"/>
        <v>0.4249887829624035</v>
      </c>
    </row>
    <row r="209" spans="1:5">
      <c r="A209" s="57">
        <v>325</v>
      </c>
      <c r="B209" s="40" t="s">
        <v>26</v>
      </c>
      <c r="C209" s="57">
        <v>17.7</v>
      </c>
      <c r="D209" s="64">
        <v>0.33333333329999998</v>
      </c>
      <c r="E209">
        <f t="shared" si="3"/>
        <v>0.43423186595538327</v>
      </c>
    </row>
    <row r="210" spans="1:5">
      <c r="A210" s="57">
        <v>293</v>
      </c>
      <c r="B210" s="40" t="s">
        <v>26</v>
      </c>
      <c r="C210" s="57">
        <v>17.8</v>
      </c>
      <c r="D210" s="64">
        <v>6.7746463620000004</v>
      </c>
      <c r="E210">
        <f t="shared" si="3"/>
        <v>0.43554045494297655</v>
      </c>
    </row>
    <row r="211" spans="1:5">
      <c r="A211" s="57">
        <v>47</v>
      </c>
      <c r="B211" s="40" t="s">
        <v>26</v>
      </c>
      <c r="C211" s="57">
        <v>18.7</v>
      </c>
      <c r="D211" s="64">
        <v>5.8118652580000001</v>
      </c>
      <c r="E211">
        <f t="shared" si="3"/>
        <v>0.44719155533279337</v>
      </c>
    </row>
    <row r="212" spans="1:5">
      <c r="A212" s="57">
        <v>134</v>
      </c>
      <c r="B212" s="40" t="s">
        <v>26</v>
      </c>
      <c r="C212" s="57">
        <v>18.8</v>
      </c>
      <c r="D212" s="64">
        <v>5.1031036309999998</v>
      </c>
      <c r="E212">
        <f t="shared" si="3"/>
        <v>0.44847258158738362</v>
      </c>
    </row>
    <row r="213" spans="1:5">
      <c r="A213" s="57">
        <v>83</v>
      </c>
      <c r="B213" s="40" t="s">
        <v>26</v>
      </c>
      <c r="C213" s="57">
        <v>19</v>
      </c>
      <c r="D213" s="64">
        <v>5.6862407030000002</v>
      </c>
      <c r="E213">
        <f t="shared" si="3"/>
        <v>0.45102681179626242</v>
      </c>
    </row>
    <row r="214" spans="1:5">
      <c r="A214" s="57">
        <v>75</v>
      </c>
      <c r="B214" s="40" t="s">
        <v>26</v>
      </c>
      <c r="C214" s="57">
        <v>19.3</v>
      </c>
      <c r="D214" s="64">
        <v>1.7638342069999999</v>
      </c>
      <c r="E214">
        <f t="shared" si="3"/>
        <v>0.4548389606431445</v>
      </c>
    </row>
    <row r="215" spans="1:5">
      <c r="A215" s="57">
        <v>64</v>
      </c>
      <c r="B215" s="40" t="s">
        <v>26</v>
      </c>
      <c r="C215" s="57">
        <v>19.399999999999999</v>
      </c>
      <c r="D215" s="64">
        <v>13.38624658</v>
      </c>
      <c r="E215">
        <f t="shared" si="3"/>
        <v>0.45610465154754753</v>
      </c>
    </row>
    <row r="216" spans="1:5">
      <c r="A216" s="57">
        <v>58</v>
      </c>
      <c r="B216" s="40" t="s">
        <v>26</v>
      </c>
      <c r="C216" s="57">
        <v>19.5</v>
      </c>
      <c r="D216" s="64">
        <v>2.857738033</v>
      </c>
      <c r="E216">
        <f t="shared" si="3"/>
        <v>0.45736786793498696</v>
      </c>
    </row>
    <row r="217" spans="1:5">
      <c r="A217" s="57">
        <v>304</v>
      </c>
      <c r="B217" s="40" t="s">
        <v>26</v>
      </c>
      <c r="C217" s="57">
        <v>19.5</v>
      </c>
      <c r="D217" s="64">
        <v>0.4082482905</v>
      </c>
      <c r="E217">
        <f t="shared" si="3"/>
        <v>0.45736786793498696</v>
      </c>
    </row>
    <row r="218" spans="1:5">
      <c r="A218" s="57">
        <v>101</v>
      </c>
      <c r="B218" s="40" t="s">
        <v>26</v>
      </c>
      <c r="C218" s="57">
        <v>20</v>
      </c>
      <c r="D218" s="64"/>
      <c r="E218">
        <f t="shared" si="3"/>
        <v>0.46364760900080609</v>
      </c>
    </row>
    <row r="219" spans="1:5">
      <c r="A219" s="57">
        <v>328</v>
      </c>
      <c r="B219" s="40" t="s">
        <v>26</v>
      </c>
      <c r="C219" s="57">
        <v>20.3</v>
      </c>
      <c r="D219" s="64">
        <v>4.3716256830000004</v>
      </c>
      <c r="E219">
        <f t="shared" si="3"/>
        <v>0.46738715575522294</v>
      </c>
    </row>
    <row r="220" spans="1:5">
      <c r="A220" s="57">
        <v>291</v>
      </c>
      <c r="B220" s="40" t="s">
        <v>26</v>
      </c>
      <c r="C220" s="57">
        <v>20.5</v>
      </c>
      <c r="D220" s="64">
        <v>0.4082482905</v>
      </c>
      <c r="E220">
        <f t="shared" si="3"/>
        <v>0.46986874300843762</v>
      </c>
    </row>
    <row r="221" spans="1:5">
      <c r="A221" s="57">
        <v>281</v>
      </c>
      <c r="B221" s="40" t="s">
        <v>26</v>
      </c>
      <c r="C221" s="57">
        <v>21.3</v>
      </c>
      <c r="D221" s="64">
        <v>4.6308146629999998</v>
      </c>
      <c r="E221">
        <f t="shared" si="3"/>
        <v>0.47970695959712101</v>
      </c>
    </row>
    <row r="222" spans="1:5">
      <c r="A222" s="57">
        <v>205</v>
      </c>
      <c r="B222" s="40" t="s">
        <v>26</v>
      </c>
      <c r="C222" s="57">
        <v>22</v>
      </c>
      <c r="D222" s="64">
        <v>6.0827625300000001</v>
      </c>
      <c r="E222">
        <f t="shared" si="3"/>
        <v>0.48820526339691722</v>
      </c>
    </row>
    <row r="223" spans="1:5">
      <c r="A223" s="57">
        <v>321</v>
      </c>
      <c r="B223" s="40" t="s">
        <v>26</v>
      </c>
      <c r="C223" s="57">
        <v>22.2</v>
      </c>
      <c r="D223" s="64"/>
      <c r="E223">
        <f t="shared" si="3"/>
        <v>0.49061536929238792</v>
      </c>
    </row>
    <row r="224" spans="1:5">
      <c r="A224" s="57">
        <v>175</v>
      </c>
      <c r="B224" s="40" t="s">
        <v>26</v>
      </c>
      <c r="C224" s="57">
        <v>22.3</v>
      </c>
      <c r="D224" s="64">
        <v>1.2018504249999999</v>
      </c>
      <c r="E224">
        <f t="shared" si="3"/>
        <v>0.49181750927581908</v>
      </c>
    </row>
    <row r="225" spans="1:5">
      <c r="A225" s="57">
        <v>222</v>
      </c>
      <c r="B225" s="40" t="s">
        <v>26</v>
      </c>
      <c r="C225" s="57">
        <v>22.3</v>
      </c>
      <c r="D225" s="64">
        <v>3.4801021699999999</v>
      </c>
      <c r="E225">
        <f t="shared" si="3"/>
        <v>0.49181750927581908</v>
      </c>
    </row>
    <row r="226" spans="1:5">
      <c r="A226" s="57">
        <v>42</v>
      </c>
      <c r="B226" s="40" t="s">
        <v>26</v>
      </c>
      <c r="C226" s="57">
        <v>22.5</v>
      </c>
      <c r="D226" s="64">
        <v>10.20212396</v>
      </c>
      <c r="E226">
        <f t="shared" si="3"/>
        <v>0.4942160444630766</v>
      </c>
    </row>
    <row r="227" spans="1:5">
      <c r="A227" s="57">
        <v>152</v>
      </c>
      <c r="B227" s="40" t="s">
        <v>26</v>
      </c>
      <c r="C227" s="57">
        <v>24</v>
      </c>
      <c r="D227" s="64"/>
      <c r="E227">
        <f t="shared" si="3"/>
        <v>0.51197268804947627</v>
      </c>
    </row>
    <row r="228" spans="1:5">
      <c r="A228" s="57">
        <v>225</v>
      </c>
      <c r="B228" s="40" t="s">
        <v>26</v>
      </c>
      <c r="C228" s="57">
        <v>24</v>
      </c>
      <c r="D228" s="64"/>
      <c r="E228">
        <f t="shared" si="3"/>
        <v>0.51197268804947627</v>
      </c>
    </row>
    <row r="229" spans="1:5">
      <c r="A229" s="57">
        <v>62</v>
      </c>
      <c r="B229" s="40" t="s">
        <v>26</v>
      </c>
      <c r="C229" s="57">
        <v>24.5</v>
      </c>
      <c r="D229" s="64">
        <v>5.3072277760000004</v>
      </c>
      <c r="E229">
        <f t="shared" si="3"/>
        <v>0.51780576825964841</v>
      </c>
    </row>
    <row r="230" spans="1:5">
      <c r="A230" s="57">
        <v>72</v>
      </c>
      <c r="B230" s="40" t="s">
        <v>26</v>
      </c>
      <c r="C230" s="57">
        <v>24.7</v>
      </c>
      <c r="D230" s="64">
        <v>7.6883750629999996</v>
      </c>
      <c r="E230">
        <f t="shared" si="3"/>
        <v>0.52012768996292535</v>
      </c>
    </row>
    <row r="231" spans="1:5">
      <c r="A231" s="57">
        <v>128</v>
      </c>
      <c r="B231" s="40" t="s">
        <v>26</v>
      </c>
      <c r="C231" s="57">
        <v>25</v>
      </c>
      <c r="D231" s="64"/>
      <c r="E231">
        <f t="shared" si="3"/>
        <v>0.52359877559829893</v>
      </c>
    </row>
    <row r="232" spans="1:5">
      <c r="A232" s="57">
        <v>258</v>
      </c>
      <c r="B232" s="40" t="s">
        <v>26</v>
      </c>
      <c r="C232" s="57">
        <v>26.2</v>
      </c>
      <c r="D232" s="64">
        <v>9.6902912610000005</v>
      </c>
      <c r="E232">
        <f t="shared" si="3"/>
        <v>0.53734778205625922</v>
      </c>
    </row>
    <row r="233" spans="1:5">
      <c r="A233" s="57">
        <v>60</v>
      </c>
      <c r="B233" s="40" t="s">
        <v>26</v>
      </c>
      <c r="C233" s="57">
        <v>26.7</v>
      </c>
      <c r="D233" s="64">
        <v>4.6308146629999998</v>
      </c>
      <c r="E233">
        <f t="shared" si="3"/>
        <v>0.54301591654627501</v>
      </c>
    </row>
    <row r="234" spans="1:5">
      <c r="A234" s="57">
        <v>66</v>
      </c>
      <c r="B234" s="40" t="s">
        <v>26</v>
      </c>
      <c r="C234" s="57">
        <v>27.2</v>
      </c>
      <c r="D234" s="64">
        <v>8.7610352819999999</v>
      </c>
      <c r="E234">
        <f t="shared" si="3"/>
        <v>0.54865040732242021</v>
      </c>
    </row>
    <row r="235" spans="1:5">
      <c r="A235" s="57">
        <v>74</v>
      </c>
      <c r="B235" s="40" t="s">
        <v>26</v>
      </c>
      <c r="C235" s="57">
        <v>28.3</v>
      </c>
      <c r="D235" s="64">
        <v>3.8441875319999999</v>
      </c>
      <c r="E235">
        <f t="shared" si="3"/>
        <v>0.56093416621386749</v>
      </c>
    </row>
    <row r="236" spans="1:5">
      <c r="A236" s="57">
        <v>212</v>
      </c>
      <c r="B236" s="40" t="s">
        <v>26</v>
      </c>
      <c r="C236" s="57">
        <v>30</v>
      </c>
      <c r="D236" s="64"/>
      <c r="E236">
        <f t="shared" si="3"/>
        <v>0.57963974036370425</v>
      </c>
    </row>
    <row r="237" spans="1:5">
      <c r="A237" s="57">
        <v>326</v>
      </c>
      <c r="B237" s="40" t="s">
        <v>26</v>
      </c>
      <c r="C237" s="57">
        <v>30.7</v>
      </c>
      <c r="D237" s="64">
        <v>4.6391851190000004</v>
      </c>
      <c r="E237">
        <f t="shared" si="3"/>
        <v>0.5872523687443223</v>
      </c>
    </row>
    <row r="238" spans="1:5">
      <c r="A238" s="57">
        <v>78</v>
      </c>
      <c r="B238" s="40" t="s">
        <v>26</v>
      </c>
      <c r="C238" s="57">
        <v>31.3</v>
      </c>
      <c r="D238" s="64">
        <v>8.838825065</v>
      </c>
      <c r="E238">
        <f t="shared" si="3"/>
        <v>0.59373901851690114</v>
      </c>
    </row>
    <row r="239" spans="1:5">
      <c r="A239" s="57">
        <v>76</v>
      </c>
      <c r="B239" s="40" t="s">
        <v>26</v>
      </c>
      <c r="C239" s="57">
        <v>33</v>
      </c>
      <c r="D239" s="64">
        <v>15.513435039999999</v>
      </c>
      <c r="E239">
        <f t="shared" si="3"/>
        <v>0.61193971463386743</v>
      </c>
    </row>
    <row r="240" spans="1:5">
      <c r="A240" s="57">
        <v>230</v>
      </c>
      <c r="B240" s="40" t="s">
        <v>26</v>
      </c>
      <c r="C240" s="57">
        <v>33.200000000000003</v>
      </c>
      <c r="D240" s="64">
        <v>11.52611121</v>
      </c>
      <c r="E240">
        <f t="shared" si="3"/>
        <v>0.61406478540336507</v>
      </c>
    </row>
    <row r="241" spans="1:5">
      <c r="A241" s="57">
        <v>19</v>
      </c>
      <c r="B241" s="40" t="s">
        <v>26</v>
      </c>
      <c r="C241" s="57">
        <v>33.700000000000003</v>
      </c>
      <c r="D241" s="64">
        <v>15.260709909999999</v>
      </c>
      <c r="E241">
        <f t="shared" si="3"/>
        <v>0.6193635021018391</v>
      </c>
    </row>
    <row r="242" spans="1:5">
      <c r="A242" s="57">
        <v>43</v>
      </c>
      <c r="B242" s="40" t="s">
        <v>26</v>
      </c>
      <c r="C242" s="57">
        <v>33.799999999999997</v>
      </c>
      <c r="D242" s="64">
        <v>27.584343950000001</v>
      </c>
      <c r="E242">
        <f t="shared" si="3"/>
        <v>0.62042090448299025</v>
      </c>
    </row>
    <row r="243" spans="1:5">
      <c r="A243" s="57">
        <v>55</v>
      </c>
      <c r="B243" s="40" t="s">
        <v>26</v>
      </c>
      <c r="C243" s="57">
        <v>35.700000000000003</v>
      </c>
      <c r="D243" s="64">
        <v>11.921036490000001</v>
      </c>
      <c r="E243">
        <f t="shared" si="3"/>
        <v>0.64037323485274011</v>
      </c>
    </row>
    <row r="244" spans="1:5">
      <c r="A244" s="57">
        <v>303</v>
      </c>
      <c r="B244" s="40" t="s">
        <v>26</v>
      </c>
      <c r="C244" s="57">
        <v>36.200000000000003</v>
      </c>
      <c r="D244" s="64">
        <v>6.8043256139999997</v>
      </c>
      <c r="E244">
        <f t="shared" si="3"/>
        <v>0.64558318376013757</v>
      </c>
    </row>
    <row r="245" spans="1:5">
      <c r="A245" s="57">
        <v>214</v>
      </c>
      <c r="B245" s="40" t="s">
        <v>26</v>
      </c>
      <c r="C245" s="57">
        <v>40</v>
      </c>
      <c r="D245" s="64">
        <v>6.5319726469999999</v>
      </c>
      <c r="E245">
        <f t="shared" si="3"/>
        <v>0.68471920300228295</v>
      </c>
    </row>
    <row r="246" spans="1:5">
      <c r="A246" s="57">
        <v>260</v>
      </c>
      <c r="B246" s="40" t="s">
        <v>26</v>
      </c>
      <c r="C246" s="57">
        <v>40.799999999999997</v>
      </c>
      <c r="D246" s="64">
        <v>0.68041381739999995</v>
      </c>
      <c r="E246">
        <f t="shared" si="3"/>
        <v>0.69287096593470232</v>
      </c>
    </row>
    <row r="247" spans="1:5">
      <c r="A247" s="57">
        <v>240</v>
      </c>
      <c r="B247" s="40" t="s">
        <v>26</v>
      </c>
      <c r="C247" s="57">
        <v>47.5</v>
      </c>
      <c r="D247" s="64">
        <v>18.371173070000001</v>
      </c>
      <c r="E247">
        <f t="shared" si="3"/>
        <v>0.76038773499456325</v>
      </c>
    </row>
    <row r="248" spans="1:5">
      <c r="A248" s="57">
        <v>18</v>
      </c>
      <c r="B248" s="40" t="s">
        <v>26</v>
      </c>
      <c r="C248" s="57">
        <v>87.8</v>
      </c>
      <c r="D248" s="64"/>
      <c r="E248">
        <f t="shared" si="3"/>
        <v>1.2139884090985149</v>
      </c>
    </row>
    <row r="249" spans="1:5">
      <c r="A249" s="57">
        <v>8</v>
      </c>
      <c r="B249" s="40" t="s">
        <v>26</v>
      </c>
      <c r="C249" s="40"/>
      <c r="D249" s="64"/>
      <c r="E249">
        <f t="shared" si="3"/>
        <v>0</v>
      </c>
    </row>
    <row r="250" spans="1:5">
      <c r="A250" s="57">
        <v>20</v>
      </c>
      <c r="B250" s="40" t="s">
        <v>26</v>
      </c>
      <c r="C250" s="40"/>
      <c r="D250" s="64"/>
      <c r="E250">
        <f t="shared" si="3"/>
        <v>0</v>
      </c>
    </row>
    <row r="251" spans="1:5">
      <c r="A251" s="57">
        <v>22</v>
      </c>
      <c r="B251" s="40" t="s">
        <v>26</v>
      </c>
      <c r="C251" s="40"/>
      <c r="D251" s="64"/>
      <c r="E251">
        <f t="shared" si="3"/>
        <v>0</v>
      </c>
    </row>
    <row r="252" spans="1:5">
      <c r="A252" s="57">
        <v>23</v>
      </c>
      <c r="B252" s="40" t="s">
        <v>26</v>
      </c>
      <c r="C252" s="40"/>
      <c r="D252" s="64"/>
      <c r="E252">
        <f t="shared" si="3"/>
        <v>0</v>
      </c>
    </row>
    <row r="253" spans="1:5">
      <c r="A253" s="57">
        <v>25</v>
      </c>
      <c r="B253" s="40" t="s">
        <v>26</v>
      </c>
      <c r="C253" s="40"/>
      <c r="D253" s="64"/>
      <c r="E253">
        <f t="shared" si="3"/>
        <v>0</v>
      </c>
    </row>
    <row r="254" spans="1:5">
      <c r="A254" s="57">
        <v>27</v>
      </c>
      <c r="B254" s="40" t="s">
        <v>26</v>
      </c>
      <c r="C254" s="40"/>
      <c r="D254" s="64"/>
      <c r="E254">
        <f t="shared" si="3"/>
        <v>0</v>
      </c>
    </row>
    <row r="255" spans="1:5">
      <c r="A255" s="57">
        <v>33</v>
      </c>
      <c r="B255" s="40" t="s">
        <v>26</v>
      </c>
      <c r="C255" s="40"/>
      <c r="D255" s="64"/>
      <c r="E255">
        <f t="shared" si="3"/>
        <v>0</v>
      </c>
    </row>
    <row r="256" spans="1:5">
      <c r="A256" s="57">
        <v>35</v>
      </c>
      <c r="B256" s="40" t="s">
        <v>26</v>
      </c>
      <c r="C256" s="40"/>
      <c r="D256" s="64"/>
      <c r="E256">
        <f t="shared" si="3"/>
        <v>0</v>
      </c>
    </row>
    <row r="257" spans="1:5">
      <c r="A257" s="57">
        <v>40</v>
      </c>
      <c r="B257" s="40" t="s">
        <v>26</v>
      </c>
      <c r="C257" s="40"/>
      <c r="D257" s="64"/>
      <c r="E257">
        <f t="shared" si="3"/>
        <v>0</v>
      </c>
    </row>
    <row r="258" spans="1:5">
      <c r="A258" s="57">
        <v>41</v>
      </c>
      <c r="B258" s="40" t="s">
        <v>26</v>
      </c>
      <c r="C258" s="40"/>
      <c r="D258" s="64"/>
      <c r="E258">
        <f t="shared" ref="E258:E321" si="4">ASIN(SQRT(C258/100))</f>
        <v>0</v>
      </c>
    </row>
    <row r="259" spans="1:5">
      <c r="A259" s="57">
        <v>71</v>
      </c>
      <c r="B259" s="40" t="s">
        <v>26</v>
      </c>
      <c r="C259" s="40"/>
      <c r="D259" s="64"/>
      <c r="E259">
        <f t="shared" si="4"/>
        <v>0</v>
      </c>
    </row>
    <row r="260" spans="1:5">
      <c r="A260" s="57">
        <v>91</v>
      </c>
      <c r="B260" s="40" t="s">
        <v>26</v>
      </c>
      <c r="C260" s="40"/>
      <c r="D260" s="64"/>
      <c r="E260">
        <f t="shared" si="4"/>
        <v>0</v>
      </c>
    </row>
    <row r="261" spans="1:5">
      <c r="A261" s="57">
        <v>99</v>
      </c>
      <c r="B261" s="40" t="s">
        <v>26</v>
      </c>
      <c r="C261" s="40"/>
      <c r="D261" s="64"/>
      <c r="E261">
        <f t="shared" si="4"/>
        <v>0</v>
      </c>
    </row>
    <row r="262" spans="1:5">
      <c r="A262" s="57">
        <v>102</v>
      </c>
      <c r="B262" s="40" t="s">
        <v>26</v>
      </c>
      <c r="C262" s="40"/>
      <c r="D262" s="64"/>
      <c r="E262">
        <f t="shared" si="4"/>
        <v>0</v>
      </c>
    </row>
    <row r="263" spans="1:5">
      <c r="A263" s="57">
        <v>103</v>
      </c>
      <c r="B263" s="40" t="s">
        <v>26</v>
      </c>
      <c r="C263" s="40"/>
      <c r="D263" s="64"/>
      <c r="E263">
        <f t="shared" si="4"/>
        <v>0</v>
      </c>
    </row>
    <row r="264" spans="1:5">
      <c r="A264" s="57">
        <v>108</v>
      </c>
      <c r="B264" s="40" t="s">
        <v>26</v>
      </c>
      <c r="C264" s="40"/>
      <c r="D264" s="64"/>
      <c r="E264">
        <f t="shared" si="4"/>
        <v>0</v>
      </c>
    </row>
    <row r="265" spans="1:5">
      <c r="A265" s="57">
        <v>109</v>
      </c>
      <c r="B265" s="40" t="s">
        <v>26</v>
      </c>
      <c r="C265" s="40"/>
      <c r="D265" s="64"/>
      <c r="E265">
        <f t="shared" si="4"/>
        <v>0</v>
      </c>
    </row>
    <row r="266" spans="1:5">
      <c r="A266" s="57">
        <v>110</v>
      </c>
      <c r="B266" s="40" t="s">
        <v>26</v>
      </c>
      <c r="C266" s="40"/>
      <c r="D266" s="64"/>
      <c r="E266">
        <f t="shared" si="4"/>
        <v>0</v>
      </c>
    </row>
    <row r="267" spans="1:5">
      <c r="A267" s="57">
        <v>114</v>
      </c>
      <c r="B267" s="40" t="s">
        <v>26</v>
      </c>
      <c r="C267" s="40"/>
      <c r="D267" s="64"/>
      <c r="E267">
        <f t="shared" si="4"/>
        <v>0</v>
      </c>
    </row>
    <row r="268" spans="1:5">
      <c r="A268" s="57">
        <v>117</v>
      </c>
      <c r="B268" s="40" t="s">
        <v>26</v>
      </c>
      <c r="C268" s="40"/>
      <c r="D268" s="64"/>
      <c r="E268">
        <f t="shared" si="4"/>
        <v>0</v>
      </c>
    </row>
    <row r="269" spans="1:5">
      <c r="A269" s="57">
        <v>120</v>
      </c>
      <c r="B269" s="40" t="s">
        <v>26</v>
      </c>
      <c r="C269" s="40"/>
      <c r="D269" s="64"/>
      <c r="E269">
        <f t="shared" si="4"/>
        <v>0</v>
      </c>
    </row>
    <row r="270" spans="1:5">
      <c r="A270" s="57">
        <v>123</v>
      </c>
      <c r="B270" s="40" t="s">
        <v>26</v>
      </c>
      <c r="C270" s="40"/>
      <c r="D270" s="64"/>
      <c r="E270">
        <f t="shared" si="4"/>
        <v>0</v>
      </c>
    </row>
    <row r="271" spans="1:5">
      <c r="A271" s="57">
        <v>129</v>
      </c>
      <c r="B271" s="40" t="s">
        <v>26</v>
      </c>
      <c r="C271" s="40"/>
      <c r="D271" s="64"/>
      <c r="E271">
        <f t="shared" si="4"/>
        <v>0</v>
      </c>
    </row>
    <row r="272" spans="1:5">
      <c r="A272" s="57">
        <v>133</v>
      </c>
      <c r="B272" s="40" t="s">
        <v>26</v>
      </c>
      <c r="C272" s="40"/>
      <c r="D272" s="64"/>
      <c r="E272">
        <f t="shared" si="4"/>
        <v>0</v>
      </c>
    </row>
    <row r="273" spans="1:5">
      <c r="A273" s="57">
        <v>139</v>
      </c>
      <c r="B273" s="40" t="s">
        <v>26</v>
      </c>
      <c r="C273" s="40"/>
      <c r="D273" s="64"/>
      <c r="E273">
        <f t="shared" si="4"/>
        <v>0</v>
      </c>
    </row>
    <row r="274" spans="1:5">
      <c r="A274" s="57">
        <v>140</v>
      </c>
      <c r="B274" s="40" t="s">
        <v>26</v>
      </c>
      <c r="C274" s="40"/>
      <c r="D274" s="64"/>
      <c r="E274">
        <f t="shared" si="4"/>
        <v>0</v>
      </c>
    </row>
    <row r="275" spans="1:5">
      <c r="A275" s="57">
        <v>143</v>
      </c>
      <c r="B275" s="40" t="s">
        <v>26</v>
      </c>
      <c r="C275" s="40"/>
      <c r="D275" s="64"/>
      <c r="E275">
        <f t="shared" si="4"/>
        <v>0</v>
      </c>
    </row>
    <row r="276" spans="1:5">
      <c r="A276" s="57">
        <v>148</v>
      </c>
      <c r="B276" s="40" t="s">
        <v>26</v>
      </c>
      <c r="C276" s="40"/>
      <c r="D276" s="64"/>
      <c r="E276">
        <f t="shared" si="4"/>
        <v>0</v>
      </c>
    </row>
    <row r="277" spans="1:5">
      <c r="A277" s="57">
        <v>150</v>
      </c>
      <c r="B277" s="40" t="s">
        <v>26</v>
      </c>
      <c r="C277" s="40"/>
      <c r="D277" s="64"/>
      <c r="E277">
        <f t="shared" si="4"/>
        <v>0</v>
      </c>
    </row>
    <row r="278" spans="1:5">
      <c r="A278" s="57">
        <v>153</v>
      </c>
      <c r="B278" s="40" t="s">
        <v>26</v>
      </c>
      <c r="C278" s="40"/>
      <c r="D278" s="64"/>
      <c r="E278">
        <f t="shared" si="4"/>
        <v>0</v>
      </c>
    </row>
    <row r="279" spans="1:5">
      <c r="A279" s="57">
        <v>156</v>
      </c>
      <c r="B279" s="40" t="s">
        <v>26</v>
      </c>
      <c r="C279" s="40"/>
      <c r="D279" s="64"/>
      <c r="E279">
        <f t="shared" si="4"/>
        <v>0</v>
      </c>
    </row>
    <row r="280" spans="1:5">
      <c r="A280" s="57">
        <v>160</v>
      </c>
      <c r="B280" s="40" t="s">
        <v>26</v>
      </c>
      <c r="C280" s="40"/>
      <c r="D280" s="64"/>
      <c r="E280">
        <f t="shared" si="4"/>
        <v>0</v>
      </c>
    </row>
    <row r="281" spans="1:5">
      <c r="A281" s="57">
        <v>162</v>
      </c>
      <c r="B281" s="40" t="s">
        <v>26</v>
      </c>
      <c r="C281" s="40"/>
      <c r="D281" s="64"/>
      <c r="E281">
        <f t="shared" si="4"/>
        <v>0</v>
      </c>
    </row>
    <row r="282" spans="1:5">
      <c r="A282" s="57">
        <v>164</v>
      </c>
      <c r="B282" s="40" t="s">
        <v>26</v>
      </c>
      <c r="C282" s="40"/>
      <c r="D282" s="64"/>
      <c r="E282">
        <f t="shared" si="4"/>
        <v>0</v>
      </c>
    </row>
    <row r="283" spans="1:5">
      <c r="A283" s="57">
        <v>168</v>
      </c>
      <c r="B283" s="40" t="s">
        <v>26</v>
      </c>
      <c r="C283" s="40"/>
      <c r="D283" s="64"/>
      <c r="E283">
        <f t="shared" si="4"/>
        <v>0</v>
      </c>
    </row>
    <row r="284" spans="1:5">
      <c r="A284" s="57">
        <v>171</v>
      </c>
      <c r="B284" s="40" t="s">
        <v>26</v>
      </c>
      <c r="C284" s="40"/>
      <c r="D284" s="64"/>
      <c r="E284">
        <f t="shared" si="4"/>
        <v>0</v>
      </c>
    </row>
    <row r="285" spans="1:5">
      <c r="A285" s="57">
        <v>173</v>
      </c>
      <c r="B285" s="40" t="s">
        <v>26</v>
      </c>
      <c r="C285" s="40"/>
      <c r="D285" s="64"/>
      <c r="E285">
        <f t="shared" si="4"/>
        <v>0</v>
      </c>
    </row>
    <row r="286" spans="1:5">
      <c r="A286" s="57">
        <v>174</v>
      </c>
      <c r="B286" s="40" t="s">
        <v>26</v>
      </c>
      <c r="C286" s="40"/>
      <c r="D286" s="64"/>
      <c r="E286">
        <f t="shared" si="4"/>
        <v>0</v>
      </c>
    </row>
    <row r="287" spans="1:5">
      <c r="A287" s="57">
        <v>176</v>
      </c>
      <c r="B287" s="40" t="s">
        <v>26</v>
      </c>
      <c r="C287" s="40"/>
      <c r="D287" s="64"/>
      <c r="E287">
        <f t="shared" si="4"/>
        <v>0</v>
      </c>
    </row>
    <row r="288" spans="1:5">
      <c r="A288" s="57">
        <v>177</v>
      </c>
      <c r="B288" s="40" t="s">
        <v>26</v>
      </c>
      <c r="C288" s="40"/>
      <c r="D288" s="64"/>
      <c r="E288">
        <f t="shared" si="4"/>
        <v>0</v>
      </c>
    </row>
    <row r="289" spans="1:5">
      <c r="A289" s="57">
        <v>183</v>
      </c>
      <c r="B289" s="40" t="s">
        <v>26</v>
      </c>
      <c r="C289" s="40"/>
      <c r="D289" s="64"/>
      <c r="E289">
        <f t="shared" si="4"/>
        <v>0</v>
      </c>
    </row>
    <row r="290" spans="1:5">
      <c r="A290" s="57">
        <v>187</v>
      </c>
      <c r="B290" s="40" t="s">
        <v>26</v>
      </c>
      <c r="C290" s="40"/>
      <c r="D290" s="64"/>
      <c r="E290">
        <f t="shared" si="4"/>
        <v>0</v>
      </c>
    </row>
    <row r="291" spans="1:5">
      <c r="A291" s="57">
        <v>190</v>
      </c>
      <c r="B291" s="40" t="s">
        <v>26</v>
      </c>
      <c r="C291" s="40"/>
      <c r="D291" s="64"/>
      <c r="E291">
        <f t="shared" si="4"/>
        <v>0</v>
      </c>
    </row>
    <row r="292" spans="1:5">
      <c r="A292" s="57">
        <v>191</v>
      </c>
      <c r="B292" s="40" t="s">
        <v>26</v>
      </c>
      <c r="C292" s="40"/>
      <c r="D292" s="64"/>
      <c r="E292">
        <f t="shared" si="4"/>
        <v>0</v>
      </c>
    </row>
    <row r="293" spans="1:5">
      <c r="A293" s="57">
        <v>196</v>
      </c>
      <c r="B293" s="40" t="s">
        <v>26</v>
      </c>
      <c r="C293" s="40"/>
      <c r="D293" s="64"/>
      <c r="E293">
        <f t="shared" si="4"/>
        <v>0</v>
      </c>
    </row>
    <row r="294" spans="1:5">
      <c r="A294" s="57">
        <v>198</v>
      </c>
      <c r="B294" s="40" t="s">
        <v>26</v>
      </c>
      <c r="C294" s="40"/>
      <c r="D294" s="64"/>
      <c r="E294">
        <f t="shared" si="4"/>
        <v>0</v>
      </c>
    </row>
    <row r="295" spans="1:5">
      <c r="A295" s="57">
        <v>226</v>
      </c>
      <c r="B295" s="40" t="s">
        <v>26</v>
      </c>
      <c r="C295" s="58"/>
      <c r="D295" s="64"/>
      <c r="E295">
        <f t="shared" si="4"/>
        <v>0</v>
      </c>
    </row>
    <row r="296" spans="1:5">
      <c r="A296" s="57">
        <v>244</v>
      </c>
      <c r="B296" s="40" t="s">
        <v>26</v>
      </c>
      <c r="C296" s="58"/>
      <c r="D296" s="64"/>
      <c r="E296">
        <f t="shared" si="4"/>
        <v>0</v>
      </c>
    </row>
    <row r="297" spans="1:5">
      <c r="A297" s="57">
        <v>246</v>
      </c>
      <c r="B297" s="40" t="s">
        <v>26</v>
      </c>
      <c r="C297" s="58"/>
      <c r="D297" s="64"/>
      <c r="E297">
        <f t="shared" si="4"/>
        <v>0</v>
      </c>
    </row>
    <row r="298" spans="1:5">
      <c r="A298" s="57">
        <v>248</v>
      </c>
      <c r="B298" s="40" t="s">
        <v>26</v>
      </c>
      <c r="C298" s="58"/>
      <c r="D298" s="64"/>
      <c r="E298">
        <f t="shared" si="4"/>
        <v>0</v>
      </c>
    </row>
    <row r="299" spans="1:5">
      <c r="A299" s="57">
        <v>249</v>
      </c>
      <c r="B299" s="40" t="s">
        <v>26</v>
      </c>
      <c r="C299" s="58"/>
      <c r="D299" s="64"/>
      <c r="E299">
        <f t="shared" si="4"/>
        <v>0</v>
      </c>
    </row>
    <row r="300" spans="1:5">
      <c r="A300" s="57">
        <v>250</v>
      </c>
      <c r="B300" s="40" t="s">
        <v>26</v>
      </c>
      <c r="C300" s="58"/>
      <c r="D300" s="64"/>
      <c r="E300">
        <f t="shared" si="4"/>
        <v>0</v>
      </c>
    </row>
    <row r="301" spans="1:5">
      <c r="A301" s="57">
        <v>252</v>
      </c>
      <c r="B301" s="40" t="s">
        <v>26</v>
      </c>
      <c r="C301" s="58"/>
      <c r="D301" s="64"/>
      <c r="E301">
        <f t="shared" si="4"/>
        <v>0</v>
      </c>
    </row>
    <row r="302" spans="1:5">
      <c r="A302" s="57">
        <v>253</v>
      </c>
      <c r="B302" s="40" t="s">
        <v>26</v>
      </c>
      <c r="C302" s="58"/>
      <c r="D302" s="64"/>
      <c r="E302">
        <f t="shared" si="4"/>
        <v>0</v>
      </c>
    </row>
    <row r="303" spans="1:5">
      <c r="A303" s="57">
        <v>256</v>
      </c>
      <c r="B303" s="40" t="s">
        <v>26</v>
      </c>
      <c r="C303" s="58"/>
      <c r="D303" s="64"/>
      <c r="E303">
        <f t="shared" si="4"/>
        <v>0</v>
      </c>
    </row>
    <row r="304" spans="1:5">
      <c r="A304" s="57">
        <v>261</v>
      </c>
      <c r="B304" s="40" t="s">
        <v>26</v>
      </c>
      <c r="C304" s="58"/>
      <c r="D304" s="64"/>
      <c r="E304">
        <f t="shared" si="4"/>
        <v>0</v>
      </c>
    </row>
    <row r="305" spans="1:5">
      <c r="A305" s="57">
        <v>262</v>
      </c>
      <c r="B305" s="40" t="s">
        <v>26</v>
      </c>
      <c r="C305" s="58"/>
      <c r="D305" s="64"/>
      <c r="E305">
        <f t="shared" si="4"/>
        <v>0</v>
      </c>
    </row>
    <row r="306" spans="1:5">
      <c r="A306" s="57">
        <v>263</v>
      </c>
      <c r="B306" s="40" t="s">
        <v>26</v>
      </c>
      <c r="C306" s="58"/>
      <c r="D306" s="64"/>
      <c r="E306">
        <f t="shared" si="4"/>
        <v>0</v>
      </c>
    </row>
    <row r="307" spans="1:5">
      <c r="A307" s="57">
        <v>264</v>
      </c>
      <c r="B307" s="40" t="s">
        <v>26</v>
      </c>
      <c r="C307" s="58"/>
      <c r="D307" s="64"/>
      <c r="E307">
        <f t="shared" si="4"/>
        <v>0</v>
      </c>
    </row>
    <row r="308" spans="1:5">
      <c r="A308" s="57">
        <v>265</v>
      </c>
      <c r="B308" s="40" t="s">
        <v>26</v>
      </c>
      <c r="C308" s="58"/>
      <c r="D308" s="64"/>
      <c r="E308">
        <f t="shared" si="4"/>
        <v>0</v>
      </c>
    </row>
    <row r="309" spans="1:5">
      <c r="A309" s="57">
        <v>268</v>
      </c>
      <c r="B309" s="40" t="s">
        <v>26</v>
      </c>
      <c r="C309" s="58"/>
      <c r="D309" s="64"/>
      <c r="E309">
        <f t="shared" si="4"/>
        <v>0</v>
      </c>
    </row>
    <row r="310" spans="1:5">
      <c r="A310" s="57">
        <v>269</v>
      </c>
      <c r="B310" s="40" t="s">
        <v>26</v>
      </c>
      <c r="C310" s="58"/>
      <c r="D310" s="64"/>
      <c r="E310">
        <f t="shared" si="4"/>
        <v>0</v>
      </c>
    </row>
    <row r="311" spans="1:5">
      <c r="A311" s="57">
        <v>271</v>
      </c>
      <c r="B311" s="40" t="s">
        <v>26</v>
      </c>
      <c r="C311" s="58"/>
      <c r="D311" s="64"/>
      <c r="E311">
        <f t="shared" si="4"/>
        <v>0</v>
      </c>
    </row>
    <row r="312" spans="1:5">
      <c r="A312" s="57">
        <v>272</v>
      </c>
      <c r="B312" s="40" t="s">
        <v>26</v>
      </c>
      <c r="C312" s="58"/>
      <c r="D312" s="64"/>
      <c r="E312">
        <f t="shared" si="4"/>
        <v>0</v>
      </c>
    </row>
    <row r="313" spans="1:5">
      <c r="A313" s="57">
        <v>273</v>
      </c>
      <c r="B313" s="40" t="s">
        <v>26</v>
      </c>
      <c r="C313" s="58"/>
      <c r="D313" s="64"/>
      <c r="E313">
        <f t="shared" si="4"/>
        <v>0</v>
      </c>
    </row>
    <row r="314" spans="1:5">
      <c r="A314" s="57">
        <v>276</v>
      </c>
      <c r="B314" s="40" t="s">
        <v>26</v>
      </c>
      <c r="C314" s="58"/>
      <c r="D314" s="64"/>
      <c r="E314">
        <f t="shared" si="4"/>
        <v>0</v>
      </c>
    </row>
    <row r="315" spans="1:5">
      <c r="A315" s="57">
        <v>277</v>
      </c>
      <c r="B315" s="40" t="s">
        <v>26</v>
      </c>
      <c r="C315" s="58"/>
      <c r="D315" s="64"/>
      <c r="E315">
        <f t="shared" si="4"/>
        <v>0</v>
      </c>
    </row>
    <row r="316" spans="1:5">
      <c r="A316" s="57">
        <v>278</v>
      </c>
      <c r="B316" s="40" t="s">
        <v>26</v>
      </c>
      <c r="C316" s="58"/>
      <c r="D316" s="64"/>
      <c r="E316">
        <f t="shared" si="4"/>
        <v>0</v>
      </c>
    </row>
    <row r="317" spans="1:5">
      <c r="A317" s="57">
        <v>279</v>
      </c>
      <c r="B317" s="40" t="s">
        <v>26</v>
      </c>
      <c r="C317" s="58"/>
      <c r="D317" s="64"/>
      <c r="E317">
        <f t="shared" si="4"/>
        <v>0</v>
      </c>
    </row>
    <row r="318" spans="1:5">
      <c r="A318" s="57">
        <v>282</v>
      </c>
      <c r="B318" s="40" t="s">
        <v>26</v>
      </c>
      <c r="C318" s="58"/>
      <c r="D318" s="64"/>
      <c r="E318">
        <f t="shared" si="4"/>
        <v>0</v>
      </c>
    </row>
    <row r="319" spans="1:5">
      <c r="A319" s="57">
        <v>305</v>
      </c>
      <c r="B319" s="40" t="s">
        <v>26</v>
      </c>
      <c r="C319" s="58"/>
      <c r="D319" s="64"/>
      <c r="E319">
        <f t="shared" si="4"/>
        <v>0</v>
      </c>
    </row>
    <row r="320" spans="1:5">
      <c r="A320" s="57">
        <v>307</v>
      </c>
      <c r="B320" s="40" t="s">
        <v>26</v>
      </c>
      <c r="C320" s="58"/>
      <c r="D320" s="64"/>
      <c r="E320">
        <f t="shared" si="4"/>
        <v>0</v>
      </c>
    </row>
    <row r="321" spans="1:5">
      <c r="A321" s="57">
        <v>308</v>
      </c>
      <c r="B321" s="40" t="s">
        <v>26</v>
      </c>
      <c r="C321" s="58"/>
      <c r="D321" s="64"/>
      <c r="E321">
        <f t="shared" si="4"/>
        <v>0</v>
      </c>
    </row>
    <row r="322" spans="1:5">
      <c r="A322" s="57">
        <v>309</v>
      </c>
      <c r="B322" s="40" t="s">
        <v>26</v>
      </c>
      <c r="C322" s="58"/>
      <c r="D322" s="64"/>
      <c r="E322">
        <f t="shared" ref="E322:E329" si="5">ASIN(SQRT(C322/100))</f>
        <v>0</v>
      </c>
    </row>
    <row r="323" spans="1:5">
      <c r="A323" s="57">
        <v>310</v>
      </c>
      <c r="B323" s="40" t="s">
        <v>26</v>
      </c>
      <c r="C323" s="58"/>
      <c r="D323" s="64"/>
      <c r="E323">
        <f t="shared" si="5"/>
        <v>0</v>
      </c>
    </row>
    <row r="324" spans="1:5">
      <c r="A324" s="57">
        <v>311</v>
      </c>
      <c r="B324" s="40" t="s">
        <v>26</v>
      </c>
      <c r="C324" s="58"/>
      <c r="D324" s="64"/>
      <c r="E324">
        <f t="shared" si="5"/>
        <v>0</v>
      </c>
    </row>
    <row r="325" spans="1:5">
      <c r="A325" s="57">
        <v>313</v>
      </c>
      <c r="B325" s="40" t="s">
        <v>26</v>
      </c>
      <c r="C325" s="58"/>
      <c r="D325" s="64"/>
      <c r="E325">
        <f t="shared" si="5"/>
        <v>0</v>
      </c>
    </row>
    <row r="326" spans="1:5">
      <c r="A326" s="57">
        <v>314</v>
      </c>
      <c r="B326" s="40" t="s">
        <v>26</v>
      </c>
      <c r="C326" s="58"/>
      <c r="D326" s="64"/>
      <c r="E326">
        <f t="shared" si="5"/>
        <v>0</v>
      </c>
    </row>
    <row r="327" spans="1:5">
      <c r="A327" s="57">
        <v>316</v>
      </c>
      <c r="B327" s="40" t="s">
        <v>26</v>
      </c>
      <c r="C327" s="58"/>
      <c r="D327" s="64"/>
      <c r="E327">
        <f t="shared" si="5"/>
        <v>0</v>
      </c>
    </row>
    <row r="328" spans="1:5">
      <c r="A328" s="57">
        <v>318</v>
      </c>
      <c r="B328" s="40" t="s">
        <v>26</v>
      </c>
      <c r="C328" s="58"/>
      <c r="D328" s="64"/>
      <c r="E328">
        <f t="shared" si="5"/>
        <v>0</v>
      </c>
    </row>
    <row r="329" spans="1:5">
      <c r="A329" s="57">
        <v>322</v>
      </c>
      <c r="B329" s="40" t="s">
        <v>26</v>
      </c>
      <c r="C329" s="58"/>
      <c r="D329" s="64"/>
      <c r="E329">
        <f t="shared" si="5"/>
        <v>0</v>
      </c>
    </row>
  </sheetData>
  <sortState xmlns:xlrd2="http://schemas.microsoft.com/office/spreadsheetml/2017/richdata2" ref="A2:E329">
    <sortCondition ref="C2:C329"/>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L16:R22"/>
  <sheetViews>
    <sheetView workbookViewId="0">
      <selection activeCell="N19" sqref="N19"/>
    </sheetView>
  </sheetViews>
  <sheetFormatPr defaultColWidth="11.5546875" defaultRowHeight="14.4"/>
  <cols>
    <col min="14" max="14" width="18.88671875" bestFit="1" customWidth="1"/>
    <col min="15" max="15" width="9" bestFit="1" customWidth="1"/>
    <col min="16" max="16" width="5.88671875" bestFit="1" customWidth="1"/>
    <col min="17" max="17" width="7.88671875" bestFit="1" customWidth="1"/>
    <col min="18" max="18" width="9" bestFit="1" customWidth="1"/>
    <col min="19" max="19" width="8" bestFit="1" customWidth="1"/>
    <col min="20" max="20" width="8.88671875" bestFit="1" customWidth="1"/>
  </cols>
  <sheetData>
    <row r="16" ht="15" thickBot="1"/>
    <row r="17" spans="12:18">
      <c r="L17" s="66" t="s">
        <v>43</v>
      </c>
      <c r="M17" s="67"/>
      <c r="N17" s="67" t="s">
        <v>23</v>
      </c>
      <c r="O17" s="67" t="s">
        <v>44</v>
      </c>
      <c r="P17" s="67" t="s">
        <v>45</v>
      </c>
      <c r="Q17" s="67" t="s">
        <v>46</v>
      </c>
      <c r="R17" s="68" t="s">
        <v>47</v>
      </c>
    </row>
    <row r="18" spans="12:18">
      <c r="L18" s="69"/>
      <c r="M18" s="70" t="s">
        <v>23</v>
      </c>
      <c r="N18" s="71"/>
      <c r="O18" s="72">
        <v>0.20988389872136107</v>
      </c>
      <c r="P18" s="72">
        <v>0.21789839310510059</v>
      </c>
      <c r="Q18" s="72">
        <v>0.16492424421886803</v>
      </c>
      <c r="R18" s="73">
        <v>8.9345697754557293E-2</v>
      </c>
    </row>
    <row r="19" spans="12:18">
      <c r="L19" s="69"/>
      <c r="M19" s="70" t="s">
        <v>44</v>
      </c>
      <c r="N19" s="71"/>
      <c r="O19" s="72"/>
      <c r="P19" s="72">
        <v>0.35700092031925851</v>
      </c>
      <c r="Q19" s="72">
        <v>0.3784348001395515</v>
      </c>
      <c r="R19" s="73">
        <v>0.41864004939443961</v>
      </c>
    </row>
    <row r="20" spans="12:18">
      <c r="L20" s="69"/>
      <c r="M20" s="70" t="s">
        <v>45</v>
      </c>
      <c r="N20" s="71"/>
      <c r="O20" s="72"/>
      <c r="P20" s="72"/>
      <c r="Q20" s="72">
        <v>0.48342405585121401</v>
      </c>
      <c r="R20" s="73">
        <v>0.30889696059679006</v>
      </c>
    </row>
    <row r="21" spans="12:18">
      <c r="L21" s="69"/>
      <c r="M21" s="70" t="s">
        <v>46</v>
      </c>
      <c r="N21" s="71"/>
      <c r="O21" s="72"/>
      <c r="P21" s="72"/>
      <c r="Q21" s="72"/>
      <c r="R21" s="73">
        <v>0.32000514778404182</v>
      </c>
    </row>
    <row r="22" spans="12:18" ht="15" thickBot="1">
      <c r="L22" s="74"/>
      <c r="M22" s="75" t="s">
        <v>47</v>
      </c>
      <c r="N22" s="76"/>
      <c r="O22" s="77"/>
      <c r="P22" s="77"/>
      <c r="Q22" s="77"/>
      <c r="R22" s="78"/>
    </row>
  </sheetData>
  <conditionalFormatting sqref="O18:R18 P19:R19 Q20:R20 R21">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02"/>
  <sheetViews>
    <sheetView workbookViewId="0">
      <selection activeCell="A7" sqref="A2:XFD7"/>
    </sheetView>
  </sheetViews>
  <sheetFormatPr defaultColWidth="11.5546875" defaultRowHeight="14.4"/>
  <cols>
    <col min="2" max="7" width="11.44140625" style="87"/>
  </cols>
  <sheetData>
    <row r="1" spans="1:7" ht="15" thickBot="1">
      <c r="A1" s="76"/>
      <c r="B1" s="92" t="s">
        <v>23</v>
      </c>
      <c r="C1" s="92" t="s">
        <v>44</v>
      </c>
      <c r="D1" s="92" t="s">
        <v>48</v>
      </c>
      <c r="E1" s="92" t="s">
        <v>49</v>
      </c>
      <c r="F1" s="92" t="s">
        <v>50</v>
      </c>
      <c r="G1" s="91" t="s">
        <v>51</v>
      </c>
    </row>
    <row r="2" spans="1:7">
      <c r="A2" s="90">
        <v>93</v>
      </c>
      <c r="B2" s="93" t="s">
        <v>33</v>
      </c>
      <c r="C2" s="94" t="s">
        <v>33</v>
      </c>
      <c r="D2" s="94" t="s">
        <v>33</v>
      </c>
      <c r="E2" s="95" t="s">
        <v>33</v>
      </c>
      <c r="F2" s="96" t="s">
        <v>33</v>
      </c>
      <c r="G2" s="58">
        <v>5</v>
      </c>
    </row>
    <row r="3" spans="1:7">
      <c r="A3" s="57">
        <v>96</v>
      </c>
      <c r="B3" s="93" t="s">
        <v>33</v>
      </c>
      <c r="C3" s="94"/>
      <c r="D3" s="94" t="s">
        <v>33</v>
      </c>
      <c r="E3" s="95" t="s">
        <v>33</v>
      </c>
      <c r="F3" s="96" t="s">
        <v>33</v>
      </c>
      <c r="G3" s="58">
        <v>4</v>
      </c>
    </row>
    <row r="4" spans="1:7">
      <c r="A4" s="57">
        <v>97</v>
      </c>
      <c r="B4" s="93" t="s">
        <v>33</v>
      </c>
      <c r="C4" s="94"/>
      <c r="D4" s="94" t="s">
        <v>33</v>
      </c>
      <c r="E4" s="95" t="s">
        <v>33</v>
      </c>
      <c r="F4" s="96" t="s">
        <v>33</v>
      </c>
      <c r="G4" s="58">
        <v>4</v>
      </c>
    </row>
    <row r="5" spans="1:7">
      <c r="A5" s="57">
        <v>98</v>
      </c>
      <c r="B5" s="93" t="s">
        <v>33</v>
      </c>
      <c r="C5" s="94"/>
      <c r="D5" s="94" t="s">
        <v>33</v>
      </c>
      <c r="E5" s="95" t="s">
        <v>33</v>
      </c>
      <c r="F5" s="96" t="s">
        <v>33</v>
      </c>
      <c r="G5" s="58">
        <v>4</v>
      </c>
    </row>
    <row r="6" spans="1:7">
      <c r="A6" s="57">
        <v>137</v>
      </c>
      <c r="B6" s="93"/>
      <c r="C6" s="94" t="s">
        <v>33</v>
      </c>
      <c r="D6" s="94" t="s">
        <v>33</v>
      </c>
      <c r="E6" s="95" t="s">
        <v>33</v>
      </c>
      <c r="F6" s="96" t="s">
        <v>33</v>
      </c>
      <c r="G6" s="58">
        <v>4</v>
      </c>
    </row>
    <row r="7" spans="1:7">
      <c r="A7" s="57">
        <v>200</v>
      </c>
      <c r="B7" s="93"/>
      <c r="C7" s="94" t="s">
        <v>33</v>
      </c>
      <c r="D7" s="94" t="s">
        <v>33</v>
      </c>
      <c r="E7" s="95" t="s">
        <v>33</v>
      </c>
      <c r="F7" s="96" t="s">
        <v>33</v>
      </c>
      <c r="G7" s="58">
        <v>4</v>
      </c>
    </row>
    <row r="8" spans="1:7">
      <c r="A8" s="57">
        <v>36</v>
      </c>
      <c r="B8" s="93" t="s">
        <v>33</v>
      </c>
      <c r="C8" s="94"/>
      <c r="D8" s="94" t="s">
        <v>33</v>
      </c>
      <c r="E8" s="95"/>
      <c r="F8" s="96" t="s">
        <v>33</v>
      </c>
      <c r="G8" s="58">
        <v>3</v>
      </c>
    </row>
    <row r="9" spans="1:7">
      <c r="A9" s="57">
        <v>54</v>
      </c>
      <c r="B9" s="93" t="s">
        <v>33</v>
      </c>
      <c r="C9" s="94" t="s">
        <v>33</v>
      </c>
      <c r="D9" s="94" t="s">
        <v>33</v>
      </c>
      <c r="E9" s="95"/>
      <c r="F9" s="96"/>
      <c r="G9" s="58">
        <v>3</v>
      </c>
    </row>
    <row r="10" spans="1:7">
      <c r="A10" s="57">
        <v>95</v>
      </c>
      <c r="B10" s="93" t="s">
        <v>33</v>
      </c>
      <c r="C10" s="94"/>
      <c r="D10" s="94"/>
      <c r="E10" s="95" t="s">
        <v>33</v>
      </c>
      <c r="F10" s="96" t="s">
        <v>33</v>
      </c>
      <c r="G10" s="58">
        <v>3</v>
      </c>
    </row>
    <row r="11" spans="1:7">
      <c r="A11" s="57">
        <v>99</v>
      </c>
      <c r="B11" s="93" t="s">
        <v>33</v>
      </c>
      <c r="C11" s="94"/>
      <c r="D11" s="94" t="s">
        <v>33</v>
      </c>
      <c r="E11" s="95" t="s">
        <v>33</v>
      </c>
      <c r="F11" s="96"/>
      <c r="G11" s="58">
        <v>3</v>
      </c>
    </row>
    <row r="12" spans="1:7">
      <c r="A12" s="57">
        <v>109</v>
      </c>
      <c r="B12" s="93" t="s">
        <v>33</v>
      </c>
      <c r="C12" s="94" t="s">
        <v>33</v>
      </c>
      <c r="D12" s="94"/>
      <c r="E12" s="95" t="s">
        <v>33</v>
      </c>
      <c r="F12" s="96"/>
      <c r="G12" s="58">
        <v>3</v>
      </c>
    </row>
    <row r="13" spans="1:7">
      <c r="A13" s="57">
        <v>112</v>
      </c>
      <c r="B13" s="93" t="s">
        <v>33</v>
      </c>
      <c r="C13" s="94"/>
      <c r="D13" s="94" t="s">
        <v>33</v>
      </c>
      <c r="E13" s="95"/>
      <c r="F13" s="96" t="s">
        <v>33</v>
      </c>
      <c r="G13" s="58">
        <v>3</v>
      </c>
    </row>
    <row r="14" spans="1:7">
      <c r="A14" s="57">
        <v>113</v>
      </c>
      <c r="B14" s="93" t="s">
        <v>33</v>
      </c>
      <c r="C14" s="94"/>
      <c r="D14" s="94"/>
      <c r="E14" s="95" t="s">
        <v>33</v>
      </c>
      <c r="F14" s="96" t="s">
        <v>33</v>
      </c>
      <c r="G14" s="58">
        <v>3</v>
      </c>
    </row>
    <row r="15" spans="1:7">
      <c r="A15" s="57">
        <v>127</v>
      </c>
      <c r="B15" s="93" t="s">
        <v>33</v>
      </c>
      <c r="C15" s="94"/>
      <c r="D15" s="94" t="s">
        <v>33</v>
      </c>
      <c r="E15" s="95"/>
      <c r="F15" s="96" t="s">
        <v>33</v>
      </c>
      <c r="G15" s="58">
        <v>3</v>
      </c>
    </row>
    <row r="16" spans="1:7">
      <c r="A16" s="57">
        <v>130</v>
      </c>
      <c r="B16" s="93" t="s">
        <v>33</v>
      </c>
      <c r="C16" s="94"/>
      <c r="D16" s="94" t="s">
        <v>33</v>
      </c>
      <c r="E16" s="95"/>
      <c r="F16" s="96" t="s">
        <v>33</v>
      </c>
      <c r="G16" s="58">
        <v>3</v>
      </c>
    </row>
    <row r="17" spans="1:7">
      <c r="A17" s="57">
        <v>131</v>
      </c>
      <c r="B17" s="93" t="s">
        <v>33</v>
      </c>
      <c r="C17" s="94"/>
      <c r="D17" s="94"/>
      <c r="E17" s="95" t="s">
        <v>33</v>
      </c>
      <c r="F17" s="96" t="s">
        <v>33</v>
      </c>
      <c r="G17" s="58">
        <v>3</v>
      </c>
    </row>
    <row r="18" spans="1:7">
      <c r="A18" s="57">
        <v>124</v>
      </c>
      <c r="B18" s="93"/>
      <c r="C18" s="94" t="s">
        <v>33</v>
      </c>
      <c r="D18" s="94" t="s">
        <v>33</v>
      </c>
      <c r="E18" s="95"/>
      <c r="F18" s="96" t="s">
        <v>33</v>
      </c>
      <c r="G18" s="58">
        <v>3</v>
      </c>
    </row>
    <row r="19" spans="1:7">
      <c r="A19" s="57">
        <v>194</v>
      </c>
      <c r="B19" s="93"/>
      <c r="C19" s="94" t="s">
        <v>33</v>
      </c>
      <c r="D19" s="94" t="s">
        <v>33</v>
      </c>
      <c r="E19" s="95"/>
      <c r="F19" s="96" t="s">
        <v>33</v>
      </c>
      <c r="G19" s="58">
        <v>3</v>
      </c>
    </row>
    <row r="20" spans="1:7">
      <c r="A20" s="57">
        <v>233</v>
      </c>
      <c r="B20" s="93"/>
      <c r="C20" s="94" t="s">
        <v>33</v>
      </c>
      <c r="D20" s="94"/>
      <c r="E20" s="95" t="s">
        <v>33</v>
      </c>
      <c r="F20" s="96" t="s">
        <v>33</v>
      </c>
      <c r="G20" s="58">
        <v>3</v>
      </c>
    </row>
    <row r="21" spans="1:7">
      <c r="A21" s="57">
        <v>279</v>
      </c>
      <c r="B21" s="93"/>
      <c r="C21" s="94" t="s">
        <v>33</v>
      </c>
      <c r="D21" s="94" t="s">
        <v>33</v>
      </c>
      <c r="E21" s="95" t="s">
        <v>33</v>
      </c>
      <c r="F21" s="96"/>
      <c r="G21" s="58">
        <v>3</v>
      </c>
    </row>
    <row r="22" spans="1:7">
      <c r="A22" s="57">
        <v>306</v>
      </c>
      <c r="B22" s="93"/>
      <c r="C22" s="94" t="s">
        <v>33</v>
      </c>
      <c r="D22" s="94"/>
      <c r="E22" s="95" t="s">
        <v>33</v>
      </c>
      <c r="F22" s="96" t="s">
        <v>33</v>
      </c>
      <c r="G22" s="58">
        <v>3</v>
      </c>
    </row>
    <row r="23" spans="1:7">
      <c r="A23" s="57">
        <v>125</v>
      </c>
      <c r="B23" s="93"/>
      <c r="C23" s="94"/>
      <c r="D23" s="94" t="s">
        <v>33</v>
      </c>
      <c r="E23" s="95" t="s">
        <v>33</v>
      </c>
      <c r="F23" s="96" t="s">
        <v>33</v>
      </c>
      <c r="G23" s="58">
        <v>3</v>
      </c>
    </row>
    <row r="24" spans="1:7">
      <c r="A24" s="57">
        <v>179</v>
      </c>
      <c r="B24" s="93"/>
      <c r="C24" s="94"/>
      <c r="D24" s="94" t="s">
        <v>33</v>
      </c>
      <c r="E24" s="95" t="s">
        <v>33</v>
      </c>
      <c r="F24" s="96" t="s">
        <v>33</v>
      </c>
      <c r="G24" s="58">
        <v>3</v>
      </c>
    </row>
    <row r="25" spans="1:7">
      <c r="A25" s="57">
        <v>179</v>
      </c>
      <c r="B25" s="93"/>
      <c r="C25" s="94"/>
      <c r="D25" s="94" t="s">
        <v>33</v>
      </c>
      <c r="E25" s="95" t="s">
        <v>33</v>
      </c>
      <c r="F25" s="96" t="s">
        <v>33</v>
      </c>
      <c r="G25" s="58">
        <v>3</v>
      </c>
    </row>
    <row r="26" spans="1:7">
      <c r="A26" s="57">
        <v>193</v>
      </c>
      <c r="B26" s="93"/>
      <c r="C26" s="94"/>
      <c r="D26" s="94" t="s">
        <v>33</v>
      </c>
      <c r="E26" s="95" t="s">
        <v>33</v>
      </c>
      <c r="F26" s="96" t="s">
        <v>33</v>
      </c>
      <c r="G26" s="58">
        <v>3</v>
      </c>
    </row>
    <row r="27" spans="1:7">
      <c r="A27" s="57">
        <v>197</v>
      </c>
      <c r="B27" s="93"/>
      <c r="C27" s="94"/>
      <c r="D27" s="94" t="s">
        <v>33</v>
      </c>
      <c r="E27" s="95" t="s">
        <v>33</v>
      </c>
      <c r="F27" s="96" t="s">
        <v>33</v>
      </c>
      <c r="G27" s="58">
        <v>3</v>
      </c>
    </row>
    <row r="28" spans="1:7">
      <c r="A28" s="57">
        <v>236</v>
      </c>
      <c r="B28" s="93"/>
      <c r="C28" s="94"/>
      <c r="D28" s="94" t="s">
        <v>33</v>
      </c>
      <c r="E28" s="95" t="s">
        <v>33</v>
      </c>
      <c r="F28" s="96" t="s">
        <v>33</v>
      </c>
      <c r="G28" s="58">
        <v>3</v>
      </c>
    </row>
    <row r="29" spans="1:7">
      <c r="A29" s="57">
        <v>11</v>
      </c>
      <c r="B29" s="93" t="s">
        <v>33</v>
      </c>
      <c r="C29" s="94"/>
      <c r="D29" s="94"/>
      <c r="E29" s="95"/>
      <c r="F29" s="96" t="s">
        <v>33</v>
      </c>
      <c r="G29" s="58">
        <v>2</v>
      </c>
    </row>
    <row r="30" spans="1:7">
      <c r="A30" s="57">
        <v>13</v>
      </c>
      <c r="B30" s="93" t="s">
        <v>33</v>
      </c>
      <c r="C30" s="94"/>
      <c r="D30" s="94"/>
      <c r="E30" s="95"/>
      <c r="F30" s="96" t="s">
        <v>33</v>
      </c>
      <c r="G30" s="58">
        <v>2</v>
      </c>
    </row>
    <row r="31" spans="1:7">
      <c r="A31" s="57">
        <v>15</v>
      </c>
      <c r="B31" s="93" t="s">
        <v>33</v>
      </c>
      <c r="C31" s="94"/>
      <c r="D31" s="94"/>
      <c r="E31" s="95"/>
      <c r="F31" s="96" t="s">
        <v>33</v>
      </c>
      <c r="G31" s="58">
        <v>2</v>
      </c>
    </row>
    <row r="32" spans="1:7">
      <c r="A32" s="57">
        <v>34</v>
      </c>
      <c r="B32" s="93" t="s">
        <v>33</v>
      </c>
      <c r="C32" s="94"/>
      <c r="D32" s="94"/>
      <c r="E32" s="95"/>
      <c r="F32" s="96" t="s">
        <v>33</v>
      </c>
      <c r="G32" s="58">
        <v>2</v>
      </c>
    </row>
    <row r="33" spans="1:7">
      <c r="A33" s="57">
        <v>38</v>
      </c>
      <c r="B33" s="93" t="s">
        <v>33</v>
      </c>
      <c r="C33" s="94"/>
      <c r="D33" s="94"/>
      <c r="E33" s="95" t="s">
        <v>33</v>
      </c>
      <c r="F33" s="96"/>
      <c r="G33" s="58">
        <v>2</v>
      </c>
    </row>
    <row r="34" spans="1:7">
      <c r="A34" s="57">
        <v>40</v>
      </c>
      <c r="B34" s="93" t="s">
        <v>33</v>
      </c>
      <c r="C34" s="94" t="s">
        <v>33</v>
      </c>
      <c r="D34" s="94"/>
      <c r="E34" s="95"/>
      <c r="F34" s="96"/>
      <c r="G34" s="58">
        <v>2</v>
      </c>
    </row>
    <row r="35" spans="1:7">
      <c r="A35" s="57">
        <v>43</v>
      </c>
      <c r="B35" s="93" t="s">
        <v>33</v>
      </c>
      <c r="C35" s="94" t="s">
        <v>33</v>
      </c>
      <c r="D35" s="94"/>
      <c r="E35" s="95"/>
      <c r="F35" s="96"/>
      <c r="G35" s="58">
        <v>2</v>
      </c>
    </row>
    <row r="36" spans="1:7">
      <c r="A36" s="57">
        <v>89</v>
      </c>
      <c r="B36" s="93" t="s">
        <v>33</v>
      </c>
      <c r="C36" s="94" t="s">
        <v>33</v>
      </c>
      <c r="D36" s="94"/>
      <c r="E36" s="95"/>
      <c r="F36" s="96"/>
      <c r="G36" s="58">
        <v>2</v>
      </c>
    </row>
    <row r="37" spans="1:7">
      <c r="A37" s="57">
        <v>102</v>
      </c>
      <c r="B37" s="93" t="s">
        <v>33</v>
      </c>
      <c r="C37" s="94" t="s">
        <v>33</v>
      </c>
      <c r="D37" s="94"/>
      <c r="E37" s="95"/>
      <c r="F37" s="96"/>
      <c r="G37" s="58">
        <v>2</v>
      </c>
    </row>
    <row r="38" spans="1:7">
      <c r="A38" s="57">
        <v>103</v>
      </c>
      <c r="B38" s="93" t="s">
        <v>33</v>
      </c>
      <c r="C38" s="94" t="s">
        <v>33</v>
      </c>
      <c r="D38" s="94"/>
      <c r="E38" s="95"/>
      <c r="F38" s="96"/>
      <c r="G38" s="58">
        <v>2</v>
      </c>
    </row>
    <row r="39" spans="1:7">
      <c r="A39" s="57">
        <v>106</v>
      </c>
      <c r="B39" s="93" t="s">
        <v>33</v>
      </c>
      <c r="C39" s="94"/>
      <c r="D39" s="94" t="s">
        <v>33</v>
      </c>
      <c r="E39" s="95"/>
      <c r="F39" s="96"/>
      <c r="G39" s="58">
        <v>2</v>
      </c>
    </row>
    <row r="40" spans="1:7">
      <c r="A40" s="57">
        <v>110</v>
      </c>
      <c r="B40" s="93" t="s">
        <v>33</v>
      </c>
      <c r="C40" s="94" t="s">
        <v>33</v>
      </c>
      <c r="D40" s="94"/>
      <c r="E40" s="95"/>
      <c r="F40" s="96"/>
      <c r="G40" s="58">
        <v>2</v>
      </c>
    </row>
    <row r="41" spans="1:7">
      <c r="A41" s="57">
        <v>115</v>
      </c>
      <c r="B41" s="93" t="s">
        <v>33</v>
      </c>
      <c r="C41" s="94"/>
      <c r="D41" s="94" t="s">
        <v>33</v>
      </c>
      <c r="E41" s="95"/>
      <c r="F41" s="96"/>
      <c r="G41" s="58">
        <v>2</v>
      </c>
    </row>
    <row r="42" spans="1:7">
      <c r="A42" s="57">
        <v>123</v>
      </c>
      <c r="B42" s="93" t="s">
        <v>33</v>
      </c>
      <c r="C42" s="94"/>
      <c r="D42" s="94" t="s">
        <v>33</v>
      </c>
      <c r="E42" s="95"/>
      <c r="F42" s="96"/>
      <c r="G42" s="58">
        <v>2</v>
      </c>
    </row>
    <row r="43" spans="1:7">
      <c r="A43" s="57">
        <v>128</v>
      </c>
      <c r="B43" s="93" t="s">
        <v>33</v>
      </c>
      <c r="C43" s="94"/>
      <c r="D43" s="94" t="s">
        <v>33</v>
      </c>
      <c r="E43" s="95"/>
      <c r="F43" s="96"/>
      <c r="G43" s="58">
        <v>2</v>
      </c>
    </row>
    <row r="44" spans="1:7">
      <c r="A44" s="57">
        <v>25</v>
      </c>
      <c r="B44" s="93" t="s">
        <v>33</v>
      </c>
      <c r="C44" s="94" t="s">
        <v>33</v>
      </c>
      <c r="D44" s="94"/>
      <c r="E44" s="95"/>
      <c r="F44" s="96"/>
      <c r="G44" s="58">
        <v>2</v>
      </c>
    </row>
    <row r="45" spans="1:7">
      <c r="A45" s="57">
        <v>167</v>
      </c>
      <c r="B45" s="93"/>
      <c r="C45" s="94" t="s">
        <v>33</v>
      </c>
      <c r="D45" s="94" t="s">
        <v>33</v>
      </c>
      <c r="E45" s="95"/>
      <c r="F45" s="96"/>
      <c r="G45" s="58">
        <v>2</v>
      </c>
    </row>
    <row r="46" spans="1:7">
      <c r="A46" s="57">
        <v>171</v>
      </c>
      <c r="B46" s="93"/>
      <c r="C46" s="94" t="s">
        <v>33</v>
      </c>
      <c r="D46" s="94" t="s">
        <v>33</v>
      </c>
      <c r="E46" s="95"/>
      <c r="F46" s="96"/>
      <c r="G46" s="58">
        <v>2</v>
      </c>
    </row>
    <row r="47" spans="1:7">
      <c r="A47" s="57">
        <v>176</v>
      </c>
      <c r="B47" s="93"/>
      <c r="C47" s="94" t="s">
        <v>33</v>
      </c>
      <c r="D47" s="94" t="s">
        <v>33</v>
      </c>
      <c r="E47" s="95"/>
      <c r="F47" s="96"/>
      <c r="G47" s="58">
        <v>2</v>
      </c>
    </row>
    <row r="48" spans="1:7">
      <c r="A48" s="57">
        <v>185</v>
      </c>
      <c r="B48" s="93"/>
      <c r="C48" s="94" t="s">
        <v>33</v>
      </c>
      <c r="D48" s="94" t="s">
        <v>33</v>
      </c>
      <c r="E48" s="95"/>
      <c r="F48" s="96"/>
      <c r="G48" s="58">
        <v>2</v>
      </c>
    </row>
    <row r="49" spans="1:7">
      <c r="A49" s="57">
        <v>192</v>
      </c>
      <c r="B49" s="93"/>
      <c r="C49" s="94" t="s">
        <v>33</v>
      </c>
      <c r="D49" s="94" t="s">
        <v>33</v>
      </c>
      <c r="E49" s="95"/>
      <c r="F49" s="96"/>
      <c r="G49" s="58">
        <v>2</v>
      </c>
    </row>
    <row r="50" spans="1:7">
      <c r="A50" s="57">
        <v>196</v>
      </c>
      <c r="B50" s="93"/>
      <c r="C50" s="94" t="s">
        <v>33</v>
      </c>
      <c r="D50" s="94" t="s">
        <v>33</v>
      </c>
      <c r="E50" s="95"/>
      <c r="F50" s="96"/>
      <c r="G50" s="58">
        <v>2</v>
      </c>
    </row>
    <row r="51" spans="1:7">
      <c r="A51" s="57">
        <v>201</v>
      </c>
      <c r="B51" s="93"/>
      <c r="C51" s="94" t="s">
        <v>33</v>
      </c>
      <c r="D51" s="94"/>
      <c r="E51" s="95"/>
      <c r="F51" s="96" t="s">
        <v>33</v>
      </c>
      <c r="G51" s="58">
        <v>2</v>
      </c>
    </row>
    <row r="52" spans="1:7">
      <c r="A52" s="57">
        <v>210</v>
      </c>
      <c r="B52" s="93"/>
      <c r="C52" s="94" t="s">
        <v>33</v>
      </c>
      <c r="D52" s="94"/>
      <c r="E52" s="95" t="s">
        <v>33</v>
      </c>
      <c r="F52" s="96"/>
      <c r="G52" s="58">
        <v>2</v>
      </c>
    </row>
    <row r="53" spans="1:7">
      <c r="A53" s="57">
        <v>224</v>
      </c>
      <c r="B53" s="93"/>
      <c r="C53" s="94" t="s">
        <v>33</v>
      </c>
      <c r="D53" s="94"/>
      <c r="E53" s="95"/>
      <c r="F53" s="96" t="s">
        <v>33</v>
      </c>
      <c r="G53" s="58">
        <v>2</v>
      </c>
    </row>
    <row r="54" spans="1:7">
      <c r="A54" s="57">
        <v>238</v>
      </c>
      <c r="B54" s="93"/>
      <c r="C54" s="94" t="s">
        <v>33</v>
      </c>
      <c r="D54" s="94"/>
      <c r="E54" s="95"/>
      <c r="F54" s="96" t="s">
        <v>33</v>
      </c>
      <c r="G54" s="58">
        <v>2</v>
      </c>
    </row>
    <row r="55" spans="1:7">
      <c r="A55" s="57">
        <v>251</v>
      </c>
      <c r="B55" s="93"/>
      <c r="C55" s="94" t="s">
        <v>33</v>
      </c>
      <c r="D55" s="94"/>
      <c r="E55" s="95" t="s">
        <v>33</v>
      </c>
      <c r="F55" s="96"/>
      <c r="G55" s="58">
        <v>2</v>
      </c>
    </row>
    <row r="56" spans="1:7">
      <c r="A56" s="57">
        <v>3</v>
      </c>
      <c r="B56" s="93"/>
      <c r="C56" s="94"/>
      <c r="D56" s="94" t="s">
        <v>33</v>
      </c>
      <c r="E56" s="95" t="s">
        <v>33</v>
      </c>
      <c r="F56" s="96"/>
      <c r="G56" s="58">
        <v>2</v>
      </c>
    </row>
    <row r="57" spans="1:7">
      <c r="A57" s="57">
        <v>137</v>
      </c>
      <c r="B57" s="93"/>
      <c r="C57" s="94"/>
      <c r="D57" s="94" t="s">
        <v>33</v>
      </c>
      <c r="E57" s="95"/>
      <c r="F57" s="96" t="s">
        <v>33</v>
      </c>
      <c r="G57" s="58">
        <v>2</v>
      </c>
    </row>
    <row r="58" spans="1:7">
      <c r="A58" s="57">
        <v>154</v>
      </c>
      <c r="B58" s="93"/>
      <c r="C58" s="94"/>
      <c r="D58" s="94" t="s">
        <v>33</v>
      </c>
      <c r="E58" s="95" t="s">
        <v>33</v>
      </c>
      <c r="F58" s="96"/>
      <c r="G58" s="58">
        <v>2</v>
      </c>
    </row>
    <row r="59" spans="1:7">
      <c r="A59" s="57">
        <v>165</v>
      </c>
      <c r="B59" s="93"/>
      <c r="C59" s="94"/>
      <c r="D59" s="94" t="s">
        <v>33</v>
      </c>
      <c r="E59" s="95"/>
      <c r="F59" s="96" t="s">
        <v>33</v>
      </c>
      <c r="G59" s="58">
        <v>2</v>
      </c>
    </row>
    <row r="60" spans="1:7">
      <c r="A60" s="82">
        <v>166</v>
      </c>
      <c r="B60" s="93"/>
      <c r="C60" s="94"/>
      <c r="D60" s="94" t="s">
        <v>33</v>
      </c>
      <c r="E60" s="95" t="s">
        <v>33</v>
      </c>
      <c r="F60" s="96"/>
      <c r="G60" s="97">
        <v>2</v>
      </c>
    </row>
    <row r="61" spans="1:7">
      <c r="A61" s="57">
        <v>199</v>
      </c>
      <c r="B61" s="93"/>
      <c r="C61" s="94"/>
      <c r="D61" s="94" t="s">
        <v>33</v>
      </c>
      <c r="E61" s="95" t="s">
        <v>33</v>
      </c>
      <c r="F61" s="96"/>
      <c r="G61" s="58">
        <v>2</v>
      </c>
    </row>
    <row r="62" spans="1:7">
      <c r="A62" s="57">
        <v>227</v>
      </c>
      <c r="B62" s="93"/>
      <c r="C62" s="94"/>
      <c r="D62" s="94" t="s">
        <v>33</v>
      </c>
      <c r="E62" s="95" t="s">
        <v>33</v>
      </c>
      <c r="F62" s="96"/>
      <c r="G62" s="58">
        <v>2</v>
      </c>
    </row>
    <row r="63" spans="1:7">
      <c r="A63" s="57">
        <v>312</v>
      </c>
      <c r="B63" s="93"/>
      <c r="C63" s="94"/>
      <c r="D63" s="94" t="s">
        <v>33</v>
      </c>
      <c r="E63" s="95" t="s">
        <v>33</v>
      </c>
      <c r="F63" s="96"/>
      <c r="G63" s="58">
        <v>2</v>
      </c>
    </row>
    <row r="64" spans="1:7">
      <c r="A64" s="82">
        <v>37</v>
      </c>
      <c r="B64" s="93"/>
      <c r="C64" s="94"/>
      <c r="D64" s="94"/>
      <c r="E64" s="95" t="s">
        <v>33</v>
      </c>
      <c r="F64" s="96" t="s">
        <v>33</v>
      </c>
      <c r="G64" s="58">
        <v>2</v>
      </c>
    </row>
    <row r="65" spans="1:7">
      <c r="A65" s="82">
        <v>39</v>
      </c>
      <c r="B65" s="93"/>
      <c r="C65" s="94"/>
      <c r="D65" s="94"/>
      <c r="E65" s="95" t="s">
        <v>33</v>
      </c>
      <c r="F65" s="96" t="s">
        <v>33</v>
      </c>
      <c r="G65" s="58">
        <v>2</v>
      </c>
    </row>
    <row r="66" spans="1:7">
      <c r="A66" s="82">
        <v>52</v>
      </c>
      <c r="B66" s="93"/>
      <c r="C66" s="94"/>
      <c r="D66" s="94"/>
      <c r="E66" s="95" t="s">
        <v>33</v>
      </c>
      <c r="F66" s="96" t="s">
        <v>33</v>
      </c>
      <c r="G66" s="58">
        <v>2</v>
      </c>
    </row>
    <row r="67" spans="1:7">
      <c r="A67" s="82">
        <v>122</v>
      </c>
      <c r="B67" s="93"/>
      <c r="C67" s="94"/>
      <c r="D67" s="94"/>
      <c r="E67" s="95" t="s">
        <v>33</v>
      </c>
      <c r="F67" s="96" t="s">
        <v>33</v>
      </c>
      <c r="G67" s="58">
        <v>2</v>
      </c>
    </row>
    <row r="68" spans="1:7">
      <c r="A68" s="57">
        <v>223</v>
      </c>
      <c r="B68" s="93"/>
      <c r="C68" s="94"/>
      <c r="D68" s="94"/>
      <c r="E68" s="95" t="s">
        <v>33</v>
      </c>
      <c r="F68" s="96" t="s">
        <v>33</v>
      </c>
      <c r="G68" s="58">
        <v>2</v>
      </c>
    </row>
    <row r="69" spans="1:7">
      <c r="A69" s="57">
        <v>231</v>
      </c>
      <c r="B69" s="93"/>
      <c r="C69" s="94"/>
      <c r="D69" s="94"/>
      <c r="E69" s="95" t="s">
        <v>33</v>
      </c>
      <c r="F69" s="96" t="s">
        <v>33</v>
      </c>
      <c r="G69" s="58">
        <v>2</v>
      </c>
    </row>
    <row r="70" spans="1:7">
      <c r="A70" s="57">
        <v>266</v>
      </c>
      <c r="B70" s="93"/>
      <c r="C70" s="94"/>
      <c r="D70" s="94"/>
      <c r="E70" s="95" t="s">
        <v>33</v>
      </c>
      <c r="F70" s="96" t="s">
        <v>33</v>
      </c>
      <c r="G70" s="58">
        <v>2</v>
      </c>
    </row>
    <row r="71" spans="1:7">
      <c r="A71" s="57">
        <v>284</v>
      </c>
      <c r="B71" s="93"/>
      <c r="C71" s="94"/>
      <c r="D71" s="94"/>
      <c r="E71" s="95" t="s">
        <v>33</v>
      </c>
      <c r="F71" s="96"/>
      <c r="G71" s="58">
        <v>2</v>
      </c>
    </row>
    <row r="72" spans="1:7">
      <c r="A72" s="79"/>
      <c r="B72" s="88"/>
      <c r="C72" s="88"/>
      <c r="D72" s="88"/>
      <c r="G72" s="88"/>
    </row>
    <row r="73" spans="1:7">
      <c r="A73" s="79"/>
      <c r="B73" s="88"/>
      <c r="C73" s="88"/>
      <c r="D73" s="88"/>
      <c r="G73" s="88"/>
    </row>
    <row r="74" spans="1:7">
      <c r="A74" s="79"/>
      <c r="B74" s="88"/>
      <c r="C74" s="88"/>
      <c r="D74" s="88"/>
      <c r="G74" s="88"/>
    </row>
    <row r="75" spans="1:7">
      <c r="A75" s="79"/>
      <c r="B75" s="88"/>
      <c r="C75" s="88"/>
      <c r="D75" s="88"/>
      <c r="G75" s="88"/>
    </row>
    <row r="76" spans="1:7">
      <c r="A76" s="79"/>
      <c r="B76" s="88"/>
      <c r="C76" s="88"/>
      <c r="D76" s="88"/>
      <c r="G76" s="88"/>
    </row>
    <row r="77" spans="1:7">
      <c r="A77" s="79"/>
      <c r="B77" s="88"/>
      <c r="C77" s="88"/>
      <c r="D77" s="88"/>
      <c r="G77" s="88"/>
    </row>
    <row r="78" spans="1:7">
      <c r="A78" s="79"/>
      <c r="B78" s="88"/>
      <c r="C78" s="88"/>
      <c r="D78" s="88"/>
      <c r="G78" s="88"/>
    </row>
    <row r="79" spans="1:7">
      <c r="A79" s="79"/>
      <c r="B79" s="88"/>
      <c r="C79" s="88"/>
      <c r="D79" s="88"/>
      <c r="G79" s="88"/>
    </row>
    <row r="80" spans="1:7">
      <c r="A80" s="79"/>
      <c r="B80" s="88"/>
      <c r="C80" s="88"/>
      <c r="D80" s="88"/>
      <c r="G80" s="88"/>
    </row>
    <row r="81" spans="1:7">
      <c r="A81" s="79"/>
      <c r="B81" s="88"/>
      <c r="C81" s="88"/>
      <c r="D81" s="88"/>
      <c r="G81" s="88"/>
    </row>
    <row r="82" spans="1:7">
      <c r="A82" s="79"/>
      <c r="B82" s="88"/>
      <c r="C82" s="88"/>
      <c r="D82" s="88"/>
      <c r="G82" s="88"/>
    </row>
    <row r="83" spans="1:7">
      <c r="A83" s="79"/>
      <c r="B83" s="88"/>
      <c r="C83" s="88"/>
      <c r="D83" s="88"/>
      <c r="G83" s="88"/>
    </row>
    <row r="84" spans="1:7">
      <c r="A84" s="79"/>
      <c r="B84" s="88"/>
      <c r="C84" s="88"/>
      <c r="D84" s="88"/>
      <c r="G84" s="88"/>
    </row>
    <row r="85" spans="1:7">
      <c r="A85" s="79"/>
      <c r="B85" s="88"/>
      <c r="C85" s="88"/>
      <c r="D85" s="88"/>
      <c r="G85" s="88"/>
    </row>
    <row r="86" spans="1:7">
      <c r="A86" s="79"/>
      <c r="B86" s="88"/>
      <c r="C86" s="88"/>
      <c r="D86" s="88"/>
      <c r="G86" s="88"/>
    </row>
    <row r="87" spans="1:7">
      <c r="A87" s="79"/>
      <c r="B87" s="88"/>
      <c r="C87" s="88"/>
      <c r="D87" s="88"/>
      <c r="G87" s="88"/>
    </row>
    <row r="88" spans="1:7">
      <c r="A88" s="79"/>
      <c r="B88" s="88"/>
      <c r="C88" s="88"/>
      <c r="D88" s="88"/>
      <c r="G88" s="88"/>
    </row>
    <row r="89" spans="1:7">
      <c r="A89" s="79"/>
      <c r="B89" s="88"/>
      <c r="C89" s="88"/>
      <c r="D89" s="88"/>
      <c r="G89" s="88"/>
    </row>
    <row r="90" spans="1:7">
      <c r="A90" s="79"/>
      <c r="B90" s="88"/>
      <c r="C90" s="88"/>
      <c r="D90" s="88"/>
      <c r="G90" s="88"/>
    </row>
    <row r="91" spans="1:7">
      <c r="A91" s="79"/>
      <c r="B91" s="88"/>
      <c r="C91" s="88"/>
      <c r="D91" s="88"/>
      <c r="G91" s="88"/>
    </row>
    <row r="92" spans="1:7">
      <c r="A92" s="79"/>
      <c r="B92" s="88"/>
      <c r="C92" s="88"/>
      <c r="D92" s="88"/>
      <c r="G92" s="88"/>
    </row>
    <row r="93" spans="1:7">
      <c r="A93" s="79"/>
      <c r="B93" s="88"/>
      <c r="C93" s="88"/>
      <c r="D93" s="88"/>
      <c r="G93" s="88"/>
    </row>
    <row r="94" spans="1:7">
      <c r="A94" s="79"/>
      <c r="B94" s="88"/>
      <c r="C94" s="88"/>
      <c r="D94" s="88"/>
      <c r="G94" s="88"/>
    </row>
    <row r="95" spans="1:7">
      <c r="A95" s="79"/>
      <c r="B95" s="88"/>
      <c r="C95" s="88"/>
      <c r="D95" s="88"/>
      <c r="G95" s="88"/>
    </row>
    <row r="96" spans="1:7">
      <c r="A96" s="79"/>
      <c r="B96" s="88"/>
      <c r="C96" s="88"/>
      <c r="D96" s="88"/>
      <c r="G96" s="88"/>
    </row>
    <row r="97" spans="1:7">
      <c r="A97" s="79"/>
      <c r="B97" s="88"/>
      <c r="C97" s="88"/>
      <c r="D97" s="88"/>
      <c r="G97" s="88"/>
    </row>
    <row r="98" spans="1:7">
      <c r="A98" s="79"/>
      <c r="B98" s="88"/>
      <c r="C98" s="88"/>
      <c r="D98" s="88"/>
      <c r="G98" s="88"/>
    </row>
    <row r="99" spans="1:7">
      <c r="A99" s="79"/>
      <c r="B99" s="88"/>
      <c r="C99" s="88"/>
      <c r="D99" s="88"/>
      <c r="G99" s="88"/>
    </row>
    <row r="100" spans="1:7">
      <c r="A100" s="79"/>
      <c r="B100" s="88"/>
      <c r="C100" s="88"/>
      <c r="D100" s="88"/>
      <c r="G100" s="88"/>
    </row>
    <row r="101" spans="1:7">
      <c r="A101" s="79"/>
      <c r="B101" s="88"/>
      <c r="C101" s="88"/>
      <c r="D101" s="88"/>
      <c r="G101" s="88"/>
    </row>
    <row r="102" spans="1:7">
      <c r="A102" s="79"/>
      <c r="B102" s="88"/>
      <c r="C102" s="88"/>
      <c r="D102" s="88"/>
      <c r="G102" s="88"/>
    </row>
  </sheetData>
  <sortState xmlns:xlrd2="http://schemas.microsoft.com/office/spreadsheetml/2017/richdata2" ref="A2:G146">
    <sortCondition descending="1" ref="G1"/>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H146"/>
  <sheetViews>
    <sheetView topLeftCell="C1" zoomScale="70" zoomScaleNormal="70" workbookViewId="0">
      <selection activeCell="N3" sqref="N3"/>
    </sheetView>
  </sheetViews>
  <sheetFormatPr defaultColWidth="11.5546875" defaultRowHeight="14.4"/>
  <cols>
    <col min="21" max="27" width="11.44140625" style="87"/>
  </cols>
  <sheetData>
    <row r="1" spans="1:34">
      <c r="A1" t="s">
        <v>23</v>
      </c>
      <c r="B1" t="s">
        <v>44</v>
      </c>
      <c r="C1" t="s">
        <v>48</v>
      </c>
      <c r="D1" t="s">
        <v>49</v>
      </c>
      <c r="E1" t="s">
        <v>50</v>
      </c>
      <c r="H1" t="s">
        <v>23</v>
      </c>
      <c r="I1" t="s">
        <v>44</v>
      </c>
      <c r="J1" t="s">
        <v>48</v>
      </c>
      <c r="K1" t="s">
        <v>49</v>
      </c>
      <c r="L1" t="s">
        <v>50</v>
      </c>
      <c r="U1" s="87" t="s">
        <v>23</v>
      </c>
      <c r="V1" s="87" t="s">
        <v>44</v>
      </c>
      <c r="W1" s="87" t="s">
        <v>48</v>
      </c>
      <c r="X1" s="87" t="s">
        <v>49</v>
      </c>
      <c r="Y1" s="87" t="s">
        <v>50</v>
      </c>
      <c r="AD1" t="s">
        <v>23</v>
      </c>
      <c r="AE1" t="s">
        <v>44</v>
      </c>
      <c r="AF1" t="s">
        <v>48</v>
      </c>
      <c r="AG1" t="s">
        <v>49</v>
      </c>
      <c r="AH1" t="s">
        <v>50</v>
      </c>
    </row>
    <row r="2" spans="1:34">
      <c r="A2" s="57">
        <v>11</v>
      </c>
      <c r="B2" s="57">
        <v>43</v>
      </c>
      <c r="C2" s="57">
        <v>18</v>
      </c>
      <c r="D2" s="57">
        <v>93</v>
      </c>
      <c r="E2" s="86">
        <v>21</v>
      </c>
      <c r="F2" s="79"/>
      <c r="H2" s="57">
        <v>11</v>
      </c>
      <c r="I2" s="57">
        <v>24</v>
      </c>
      <c r="J2" s="57">
        <v>3</v>
      </c>
      <c r="K2" s="57">
        <v>3</v>
      </c>
      <c r="L2" s="57">
        <v>7</v>
      </c>
      <c r="M2" s="79">
        <f>COUNTIF($H$2:$L$56,H2)</f>
        <v>2</v>
      </c>
      <c r="N2" s="79">
        <f>COUNTIF($H$2:$L$56,I2)</f>
        <v>1</v>
      </c>
      <c r="O2" s="79">
        <f t="shared" ref="O2:O33" si="0">COUNTIF($H$2:$L$56,J2)</f>
        <v>2</v>
      </c>
      <c r="P2" s="79">
        <f t="shared" ref="P2:P33" si="1">COUNTIF($H$2:$L$56,K2)</f>
        <v>2</v>
      </c>
      <c r="Q2" s="79">
        <f t="shared" ref="Q2:Q33" si="2">COUNTIF($H$2:$L$56,L2)</f>
        <v>1</v>
      </c>
      <c r="R2" s="79"/>
      <c r="S2" s="79"/>
      <c r="T2" s="57">
        <v>11</v>
      </c>
      <c r="U2" s="88" t="s">
        <v>33</v>
      </c>
      <c r="V2" s="88"/>
      <c r="W2" s="88"/>
      <c r="X2" s="89"/>
      <c r="Y2" s="87" t="s">
        <v>33</v>
      </c>
      <c r="Z2" s="88">
        <v>2</v>
      </c>
      <c r="AA2" s="88"/>
      <c r="AB2" s="57">
        <v>11</v>
      </c>
      <c r="AC2" s="57">
        <v>25</v>
      </c>
      <c r="AD2" s="57">
        <v>18</v>
      </c>
      <c r="AE2" s="81">
        <v>93</v>
      </c>
      <c r="AF2" s="57">
        <v>21</v>
      </c>
    </row>
    <row r="3" spans="1:34">
      <c r="A3" s="57">
        <v>13</v>
      </c>
      <c r="B3" s="57">
        <v>89</v>
      </c>
      <c r="C3" s="57">
        <v>33</v>
      </c>
      <c r="D3" s="57">
        <v>96</v>
      </c>
      <c r="E3" s="57">
        <v>34</v>
      </c>
      <c r="F3" s="79"/>
      <c r="H3" s="82">
        <v>13</v>
      </c>
      <c r="I3" s="82">
        <v>25</v>
      </c>
      <c r="J3" s="82">
        <v>18</v>
      </c>
      <c r="K3" s="82">
        <v>37</v>
      </c>
      <c r="L3" s="82">
        <v>10</v>
      </c>
      <c r="M3" s="79">
        <f t="shared" ref="M3:M33" si="3">COUNTIF($H$2:$L$56,H3)</f>
        <v>2</v>
      </c>
      <c r="N3" s="79">
        <f t="shared" ref="N3:N33" si="4">COUNTIF($H$2:$L$56,I3)</f>
        <v>2</v>
      </c>
      <c r="O3" s="79">
        <f t="shared" si="0"/>
        <v>1</v>
      </c>
      <c r="P3" s="79">
        <f t="shared" si="1"/>
        <v>2</v>
      </c>
      <c r="Q3" s="79">
        <f t="shared" si="2"/>
        <v>1</v>
      </c>
      <c r="R3" s="85"/>
      <c r="S3" s="85"/>
      <c r="T3" s="57">
        <v>13</v>
      </c>
      <c r="U3" s="88" t="s">
        <v>33</v>
      </c>
      <c r="V3" s="88"/>
      <c r="W3" s="88"/>
      <c r="Y3" s="87" t="s">
        <v>33</v>
      </c>
      <c r="Z3" s="88">
        <v>2</v>
      </c>
      <c r="AA3" s="88"/>
      <c r="AB3" s="57">
        <v>13</v>
      </c>
      <c r="AC3" s="57">
        <v>43</v>
      </c>
      <c r="AD3" s="57">
        <v>33</v>
      </c>
      <c r="AE3" s="81">
        <v>96</v>
      </c>
      <c r="AF3" s="57">
        <v>34</v>
      </c>
    </row>
    <row r="4" spans="1:34">
      <c r="A4" s="57">
        <v>15</v>
      </c>
      <c r="B4" s="57">
        <v>93</v>
      </c>
      <c r="C4" s="57">
        <v>96</v>
      </c>
      <c r="D4" s="57">
        <v>97</v>
      </c>
      <c r="E4" s="57">
        <v>93</v>
      </c>
      <c r="F4" s="79"/>
      <c r="H4" s="82">
        <v>15</v>
      </c>
      <c r="I4" s="82">
        <v>40</v>
      </c>
      <c r="J4" s="82">
        <v>33</v>
      </c>
      <c r="K4" s="82">
        <v>38</v>
      </c>
      <c r="L4" s="82">
        <v>11</v>
      </c>
      <c r="M4" s="79">
        <f t="shared" si="3"/>
        <v>2</v>
      </c>
      <c r="N4" s="79">
        <f t="shared" si="4"/>
        <v>2</v>
      </c>
      <c r="O4" s="79">
        <f t="shared" si="0"/>
        <v>1</v>
      </c>
      <c r="P4" s="79">
        <f t="shared" si="1"/>
        <v>2</v>
      </c>
      <c r="Q4" s="79">
        <f t="shared" si="2"/>
        <v>2</v>
      </c>
      <c r="R4" s="85"/>
      <c r="S4" s="85"/>
      <c r="T4" s="57">
        <v>15</v>
      </c>
      <c r="U4" s="88" t="s">
        <v>33</v>
      </c>
      <c r="V4" s="88"/>
      <c r="W4" s="88"/>
      <c r="Y4" s="87" t="s">
        <v>33</v>
      </c>
      <c r="Z4" s="88">
        <v>2</v>
      </c>
      <c r="AA4" s="88"/>
      <c r="AB4" s="57">
        <v>15</v>
      </c>
      <c r="AC4" s="57">
        <v>89</v>
      </c>
      <c r="AD4" s="81">
        <v>96</v>
      </c>
      <c r="AE4" s="81">
        <v>97</v>
      </c>
      <c r="AF4" s="81">
        <v>93</v>
      </c>
    </row>
    <row r="5" spans="1:34">
      <c r="A5" s="57">
        <v>23</v>
      </c>
      <c r="B5" s="57">
        <v>103</v>
      </c>
      <c r="C5" s="57">
        <v>97</v>
      </c>
      <c r="D5" s="57">
        <v>98</v>
      </c>
      <c r="E5" s="57">
        <v>95</v>
      </c>
      <c r="F5" s="79"/>
      <c r="H5" s="82">
        <v>23</v>
      </c>
      <c r="I5" s="82">
        <v>43</v>
      </c>
      <c r="J5" s="82">
        <v>36</v>
      </c>
      <c r="K5" s="82">
        <v>39</v>
      </c>
      <c r="L5" s="82">
        <v>13</v>
      </c>
      <c r="M5" s="79">
        <f t="shared" si="3"/>
        <v>1</v>
      </c>
      <c r="N5" s="79">
        <f t="shared" si="4"/>
        <v>2</v>
      </c>
      <c r="O5" s="79">
        <f>COUNTIF($H$2:$L$56,J5)</f>
        <v>3</v>
      </c>
      <c r="P5" s="79">
        <f t="shared" si="1"/>
        <v>2</v>
      </c>
      <c r="Q5" s="79">
        <f t="shared" si="2"/>
        <v>2</v>
      </c>
      <c r="R5" s="85"/>
      <c r="S5" s="85"/>
      <c r="T5" s="57">
        <v>34</v>
      </c>
      <c r="U5" s="88" t="s">
        <v>33</v>
      </c>
      <c r="V5" s="88"/>
      <c r="W5" s="88"/>
      <c r="Y5" s="87" t="s">
        <v>33</v>
      </c>
      <c r="Z5" s="88">
        <v>2</v>
      </c>
      <c r="AA5" s="88"/>
      <c r="AB5" s="57">
        <v>23</v>
      </c>
      <c r="AC5" s="81">
        <v>93</v>
      </c>
      <c r="AD5" s="81">
        <v>97</v>
      </c>
      <c r="AE5" s="57">
        <v>98</v>
      </c>
      <c r="AF5" s="57">
        <v>95</v>
      </c>
    </row>
    <row r="6" spans="1:34">
      <c r="A6" s="57">
        <v>25</v>
      </c>
      <c r="B6" s="57">
        <v>109</v>
      </c>
      <c r="C6" s="57">
        <v>98</v>
      </c>
      <c r="D6" s="57">
        <v>99</v>
      </c>
      <c r="E6" s="57">
        <v>96</v>
      </c>
      <c r="F6" s="79"/>
      <c r="H6" s="82">
        <v>25</v>
      </c>
      <c r="I6" s="82">
        <v>54</v>
      </c>
      <c r="J6" s="82">
        <v>53</v>
      </c>
      <c r="K6" s="82">
        <v>52</v>
      </c>
      <c r="L6" s="82">
        <v>14</v>
      </c>
      <c r="M6" s="79">
        <f t="shared" si="3"/>
        <v>2</v>
      </c>
      <c r="N6" s="79">
        <f t="shared" si="4"/>
        <v>3</v>
      </c>
      <c r="O6" s="79">
        <f t="shared" si="0"/>
        <v>1</v>
      </c>
      <c r="P6" s="79">
        <f t="shared" si="1"/>
        <v>2</v>
      </c>
      <c r="Q6" s="79">
        <f t="shared" si="2"/>
        <v>1</v>
      </c>
      <c r="R6" s="85"/>
      <c r="S6" s="85"/>
      <c r="T6" s="57">
        <v>36</v>
      </c>
      <c r="U6" s="88" t="s">
        <v>33</v>
      </c>
      <c r="V6" s="88"/>
      <c r="W6" s="88" t="s">
        <v>33</v>
      </c>
      <c r="Y6" s="87" t="s">
        <v>33</v>
      </c>
      <c r="Z6" s="88">
        <v>3</v>
      </c>
      <c r="AA6" s="88"/>
      <c r="AB6" s="57">
        <v>25</v>
      </c>
      <c r="AC6" s="57">
        <v>103</v>
      </c>
      <c r="AD6" s="57">
        <v>98</v>
      </c>
      <c r="AE6" s="57">
        <v>99</v>
      </c>
      <c r="AF6" s="81">
        <v>96</v>
      </c>
    </row>
    <row r="7" spans="1:34">
      <c r="A7" s="57">
        <v>27</v>
      </c>
      <c r="B7" s="57">
        <v>110</v>
      </c>
      <c r="C7" s="57">
        <v>99</v>
      </c>
      <c r="D7" s="57">
        <v>109</v>
      </c>
      <c r="E7" s="57">
        <v>97</v>
      </c>
      <c r="F7" s="79"/>
      <c r="H7" s="82">
        <v>27</v>
      </c>
      <c r="I7" s="82">
        <v>87</v>
      </c>
      <c r="J7" s="82">
        <v>54</v>
      </c>
      <c r="K7" s="82">
        <v>93</v>
      </c>
      <c r="L7" s="82">
        <v>15</v>
      </c>
      <c r="M7" s="79">
        <f t="shared" si="3"/>
        <v>1</v>
      </c>
      <c r="N7" s="79">
        <f t="shared" si="4"/>
        <v>1</v>
      </c>
      <c r="O7" s="79">
        <f t="shared" si="0"/>
        <v>3</v>
      </c>
      <c r="P7" s="79">
        <f t="shared" si="1"/>
        <v>5</v>
      </c>
      <c r="Q7" s="79">
        <f t="shared" si="2"/>
        <v>2</v>
      </c>
      <c r="R7" s="85"/>
      <c r="S7" s="85"/>
      <c r="T7" s="57">
        <v>38</v>
      </c>
      <c r="U7" s="88" t="s">
        <v>33</v>
      </c>
      <c r="V7" s="88"/>
      <c r="W7" s="88"/>
      <c r="X7" s="87" t="s">
        <v>33</v>
      </c>
      <c r="Z7" s="88">
        <v>2</v>
      </c>
      <c r="AA7" s="88"/>
      <c r="AB7" s="57">
        <v>27</v>
      </c>
      <c r="AC7" s="57">
        <v>109</v>
      </c>
      <c r="AD7" s="57">
        <v>99</v>
      </c>
      <c r="AE7" s="57">
        <v>109</v>
      </c>
      <c r="AF7" s="81">
        <v>97</v>
      </c>
    </row>
    <row r="8" spans="1:34">
      <c r="A8" s="57">
        <v>34</v>
      </c>
      <c r="B8" s="57">
        <v>133</v>
      </c>
      <c r="C8" s="57">
        <v>128</v>
      </c>
      <c r="D8" s="57">
        <v>113</v>
      </c>
      <c r="E8" s="57">
        <v>113</v>
      </c>
      <c r="F8" s="79"/>
      <c r="H8" s="82">
        <v>34</v>
      </c>
      <c r="I8" s="82">
        <v>89</v>
      </c>
      <c r="J8" s="82">
        <v>77</v>
      </c>
      <c r="K8" s="82">
        <v>95</v>
      </c>
      <c r="L8" s="82">
        <v>21</v>
      </c>
      <c r="M8" s="79">
        <f t="shared" si="3"/>
        <v>2</v>
      </c>
      <c r="N8" s="79">
        <f t="shared" si="4"/>
        <v>2</v>
      </c>
      <c r="O8" s="79">
        <f t="shared" si="0"/>
        <v>1</v>
      </c>
      <c r="P8" s="79">
        <f t="shared" si="1"/>
        <v>3</v>
      </c>
      <c r="Q8" s="79">
        <f t="shared" si="2"/>
        <v>1</v>
      </c>
      <c r="R8" s="85"/>
      <c r="S8" s="85"/>
      <c r="T8" s="57">
        <v>40</v>
      </c>
      <c r="U8" s="88" t="s">
        <v>33</v>
      </c>
      <c r="V8" s="88" t="s">
        <v>33</v>
      </c>
      <c r="W8" s="88"/>
      <c r="Z8" s="88">
        <v>2</v>
      </c>
      <c r="AA8" s="88"/>
      <c r="AB8" s="57">
        <v>34</v>
      </c>
      <c r="AC8" s="57">
        <v>110</v>
      </c>
      <c r="AD8" s="57">
        <v>106</v>
      </c>
      <c r="AE8" s="57">
        <v>113</v>
      </c>
      <c r="AF8" s="57">
        <v>113</v>
      </c>
    </row>
    <row r="9" spans="1:34">
      <c r="A9" s="57">
        <v>36</v>
      </c>
      <c r="B9" s="57">
        <v>137</v>
      </c>
      <c r="C9" s="57">
        <v>166</v>
      </c>
      <c r="D9" s="57">
        <v>137</v>
      </c>
      <c r="E9" s="57">
        <v>131</v>
      </c>
      <c r="F9" s="79"/>
      <c r="H9" s="82">
        <v>36</v>
      </c>
      <c r="I9" s="82">
        <v>93</v>
      </c>
      <c r="J9" s="82">
        <v>93</v>
      </c>
      <c r="K9" s="82">
        <v>96</v>
      </c>
      <c r="L9" s="82">
        <v>34</v>
      </c>
      <c r="M9" s="79">
        <f t="shared" si="3"/>
        <v>3</v>
      </c>
      <c r="N9" s="79">
        <f t="shared" si="4"/>
        <v>5</v>
      </c>
      <c r="O9" s="79">
        <f t="shared" si="0"/>
        <v>5</v>
      </c>
      <c r="P9" s="79">
        <f t="shared" si="1"/>
        <v>4</v>
      </c>
      <c r="Q9" s="79">
        <f t="shared" si="2"/>
        <v>2</v>
      </c>
      <c r="R9" s="85"/>
      <c r="S9" s="85"/>
      <c r="T9" s="57">
        <v>43</v>
      </c>
      <c r="U9" s="88" t="s">
        <v>33</v>
      </c>
      <c r="V9" s="88" t="s">
        <v>33</v>
      </c>
      <c r="W9" s="88"/>
      <c r="Z9" s="88">
        <v>2</v>
      </c>
      <c r="AA9" s="88"/>
      <c r="AB9" s="57">
        <v>36</v>
      </c>
      <c r="AC9" s="57">
        <v>133</v>
      </c>
      <c r="AD9" s="57">
        <v>111</v>
      </c>
      <c r="AE9" s="57">
        <v>137</v>
      </c>
      <c r="AF9" s="57">
        <v>125</v>
      </c>
    </row>
    <row r="10" spans="1:34">
      <c r="A10" s="57">
        <v>38</v>
      </c>
      <c r="B10" s="57">
        <v>140</v>
      </c>
      <c r="C10" s="57">
        <v>168</v>
      </c>
      <c r="D10" s="57">
        <v>193</v>
      </c>
      <c r="E10" s="57">
        <v>136</v>
      </c>
      <c r="F10" s="79"/>
      <c r="H10" s="82">
        <v>38</v>
      </c>
      <c r="I10" s="82">
        <v>102</v>
      </c>
      <c r="J10" s="82">
        <v>96</v>
      </c>
      <c r="K10" s="82">
        <v>97</v>
      </c>
      <c r="L10" s="82">
        <v>36</v>
      </c>
      <c r="M10" s="79">
        <f t="shared" si="3"/>
        <v>2</v>
      </c>
      <c r="N10" s="79">
        <f t="shared" si="4"/>
        <v>2</v>
      </c>
      <c r="O10" s="79">
        <f t="shared" si="0"/>
        <v>4</v>
      </c>
      <c r="P10" s="79">
        <f t="shared" si="1"/>
        <v>4</v>
      </c>
      <c r="Q10" s="79">
        <f t="shared" si="2"/>
        <v>3</v>
      </c>
      <c r="R10" s="85"/>
      <c r="S10" s="85"/>
      <c r="T10" s="57">
        <v>54</v>
      </c>
      <c r="U10" s="88" t="s">
        <v>33</v>
      </c>
      <c r="V10" s="88" t="s">
        <v>33</v>
      </c>
      <c r="W10" s="88" t="s">
        <v>33</v>
      </c>
      <c r="Z10" s="88">
        <v>3</v>
      </c>
      <c r="AA10" s="88"/>
      <c r="AB10" s="57">
        <v>38</v>
      </c>
      <c r="AC10" s="57">
        <v>137</v>
      </c>
      <c r="AD10" s="57">
        <v>112</v>
      </c>
      <c r="AE10" s="57">
        <v>193</v>
      </c>
      <c r="AF10" s="57">
        <v>127</v>
      </c>
    </row>
    <row r="11" spans="1:34">
      <c r="A11" s="57">
        <v>40</v>
      </c>
      <c r="B11" s="57">
        <v>176</v>
      </c>
      <c r="C11" s="57">
        <v>179</v>
      </c>
      <c r="D11" s="57">
        <v>197</v>
      </c>
      <c r="E11" s="57">
        <v>137</v>
      </c>
      <c r="F11" s="79"/>
      <c r="H11" s="82">
        <v>40</v>
      </c>
      <c r="I11" s="82">
        <v>103</v>
      </c>
      <c r="J11" s="82">
        <v>97</v>
      </c>
      <c r="K11" s="82">
        <v>98</v>
      </c>
      <c r="L11" s="82">
        <v>37</v>
      </c>
      <c r="M11" s="79">
        <f t="shared" si="3"/>
        <v>2</v>
      </c>
      <c r="N11" s="79">
        <f t="shared" si="4"/>
        <v>2</v>
      </c>
      <c r="O11" s="79">
        <f t="shared" si="0"/>
        <v>4</v>
      </c>
      <c r="P11" s="79">
        <f t="shared" si="1"/>
        <v>4</v>
      </c>
      <c r="Q11" s="79">
        <f t="shared" si="2"/>
        <v>2</v>
      </c>
      <c r="R11" s="85"/>
      <c r="S11" s="85"/>
      <c r="T11" s="57">
        <v>89</v>
      </c>
      <c r="U11" s="88" t="s">
        <v>33</v>
      </c>
      <c r="V11" s="88" t="s">
        <v>33</v>
      </c>
      <c r="W11" s="88"/>
      <c r="Z11" s="88">
        <v>2</v>
      </c>
      <c r="AA11" s="88"/>
      <c r="AB11" s="57">
        <v>40</v>
      </c>
      <c r="AC11" s="57">
        <v>140</v>
      </c>
      <c r="AD11" s="57">
        <v>128</v>
      </c>
      <c r="AE11" s="81">
        <v>197</v>
      </c>
      <c r="AF11" s="57">
        <v>130</v>
      </c>
    </row>
    <row r="12" spans="1:34">
      <c r="A12" s="57">
        <v>41</v>
      </c>
      <c r="B12" s="57">
        <v>187</v>
      </c>
      <c r="C12" s="57">
        <v>197</v>
      </c>
      <c r="D12" s="57">
        <v>231</v>
      </c>
      <c r="E12" s="57">
        <v>179</v>
      </c>
      <c r="F12" s="79"/>
      <c r="H12" s="82">
        <v>41</v>
      </c>
      <c r="I12" s="82">
        <v>109</v>
      </c>
      <c r="J12" s="82">
        <v>98</v>
      </c>
      <c r="K12" s="82">
        <v>99</v>
      </c>
      <c r="L12" s="82">
        <v>39</v>
      </c>
      <c r="M12" s="79">
        <f t="shared" si="3"/>
        <v>1</v>
      </c>
      <c r="N12" s="79">
        <f t="shared" si="4"/>
        <v>3</v>
      </c>
      <c r="O12" s="79">
        <f t="shared" si="0"/>
        <v>4</v>
      </c>
      <c r="P12" s="79">
        <f t="shared" si="1"/>
        <v>3</v>
      </c>
      <c r="Q12" s="79">
        <f t="shared" si="2"/>
        <v>2</v>
      </c>
      <c r="R12" s="85"/>
      <c r="S12" s="85"/>
      <c r="T12" s="57">
        <v>93</v>
      </c>
      <c r="U12" s="88" t="s">
        <v>33</v>
      </c>
      <c r="V12" s="88" t="s">
        <v>33</v>
      </c>
      <c r="W12" s="88" t="s">
        <v>33</v>
      </c>
      <c r="X12" s="89" t="s">
        <v>33</v>
      </c>
      <c r="Y12" s="89" t="s">
        <v>33</v>
      </c>
      <c r="Z12" s="88">
        <v>5</v>
      </c>
      <c r="AA12" s="88"/>
      <c r="AB12" s="57">
        <v>41</v>
      </c>
      <c r="AC12" s="57">
        <v>176</v>
      </c>
      <c r="AD12" s="57">
        <v>146</v>
      </c>
      <c r="AE12" s="57">
        <v>231</v>
      </c>
      <c r="AF12" s="57">
        <v>131</v>
      </c>
    </row>
    <row r="13" spans="1:34">
      <c r="A13" s="57">
        <v>43</v>
      </c>
      <c r="B13" s="57">
        <v>200</v>
      </c>
      <c r="C13" s="57">
        <v>236</v>
      </c>
      <c r="D13" s="57">
        <v>244</v>
      </c>
      <c r="E13" s="57">
        <v>197</v>
      </c>
      <c r="F13" s="79"/>
      <c r="H13" s="82">
        <v>43</v>
      </c>
      <c r="I13" s="82">
        <v>110</v>
      </c>
      <c r="J13" s="82">
        <v>99</v>
      </c>
      <c r="K13" s="82">
        <v>109</v>
      </c>
      <c r="L13" s="82">
        <v>52</v>
      </c>
      <c r="M13" s="79">
        <f t="shared" si="3"/>
        <v>2</v>
      </c>
      <c r="N13" s="79">
        <f t="shared" si="4"/>
        <v>2</v>
      </c>
      <c r="O13" s="79">
        <f t="shared" si="0"/>
        <v>3</v>
      </c>
      <c r="P13" s="79">
        <f t="shared" si="1"/>
        <v>3</v>
      </c>
      <c r="Q13" s="79">
        <f t="shared" si="2"/>
        <v>2</v>
      </c>
      <c r="R13" s="85"/>
      <c r="S13" s="85"/>
      <c r="T13" s="57">
        <v>95</v>
      </c>
      <c r="U13" s="88" t="s">
        <v>33</v>
      </c>
      <c r="V13" s="88"/>
      <c r="W13" s="88"/>
      <c r="X13" s="87" t="s">
        <v>33</v>
      </c>
      <c r="Y13" s="87" t="s">
        <v>33</v>
      </c>
      <c r="Z13" s="88">
        <v>3</v>
      </c>
      <c r="AA13" s="88"/>
      <c r="AB13" s="57">
        <v>43</v>
      </c>
      <c r="AC13" s="57">
        <v>187</v>
      </c>
      <c r="AD13" s="57">
        <v>157</v>
      </c>
      <c r="AE13" s="57">
        <v>244</v>
      </c>
      <c r="AF13" s="57">
        <v>136</v>
      </c>
    </row>
    <row r="14" spans="1:34">
      <c r="A14" s="57">
        <v>45</v>
      </c>
      <c r="B14" s="57">
        <v>206</v>
      </c>
      <c r="C14" s="57">
        <v>279</v>
      </c>
      <c r="D14" s="57">
        <v>246</v>
      </c>
      <c r="E14" s="57">
        <v>201</v>
      </c>
      <c r="F14" s="79"/>
      <c r="H14" s="82">
        <v>45</v>
      </c>
      <c r="I14" s="82">
        <v>114</v>
      </c>
      <c r="J14" s="82">
        <v>101</v>
      </c>
      <c r="K14" s="82">
        <v>113</v>
      </c>
      <c r="L14" s="82">
        <v>93</v>
      </c>
      <c r="M14" s="79">
        <f t="shared" si="3"/>
        <v>1</v>
      </c>
      <c r="N14" s="79">
        <f t="shared" si="4"/>
        <v>1</v>
      </c>
      <c r="O14" s="79">
        <f t="shared" si="0"/>
        <v>1</v>
      </c>
      <c r="P14" s="79">
        <f t="shared" si="1"/>
        <v>3</v>
      </c>
      <c r="Q14" s="79">
        <f t="shared" si="2"/>
        <v>5</v>
      </c>
      <c r="R14" s="85"/>
      <c r="S14" s="85"/>
      <c r="T14" s="57">
        <v>96</v>
      </c>
      <c r="U14" s="88" t="s">
        <v>33</v>
      </c>
      <c r="V14" s="88"/>
      <c r="W14" s="88" t="s">
        <v>33</v>
      </c>
      <c r="X14" s="87" t="s">
        <v>33</v>
      </c>
      <c r="Y14" s="89" t="s">
        <v>33</v>
      </c>
      <c r="Z14" s="88">
        <v>4</v>
      </c>
      <c r="AA14" s="88"/>
      <c r="AB14" s="57">
        <v>45</v>
      </c>
      <c r="AC14" s="57">
        <v>195</v>
      </c>
      <c r="AD14" s="57">
        <v>166</v>
      </c>
      <c r="AE14" s="57">
        <v>246</v>
      </c>
      <c r="AF14" s="57">
        <v>137</v>
      </c>
    </row>
    <row r="15" spans="1:34">
      <c r="A15" s="57">
        <v>47</v>
      </c>
      <c r="B15" s="57">
        <v>253</v>
      </c>
      <c r="C15" s="57">
        <v>112</v>
      </c>
      <c r="D15" s="57">
        <v>252</v>
      </c>
      <c r="E15" s="57">
        <v>224</v>
      </c>
      <c r="F15" s="79"/>
      <c r="H15" s="82">
        <v>47</v>
      </c>
      <c r="I15" s="82">
        <v>117</v>
      </c>
      <c r="J15" s="82">
        <v>106</v>
      </c>
      <c r="K15" s="82">
        <v>122</v>
      </c>
      <c r="L15" s="82">
        <v>95</v>
      </c>
      <c r="M15" s="79">
        <f t="shared" si="3"/>
        <v>1</v>
      </c>
      <c r="N15" s="79">
        <f t="shared" si="4"/>
        <v>1</v>
      </c>
      <c r="O15" s="79">
        <f t="shared" si="0"/>
        <v>2</v>
      </c>
      <c r="P15" s="79">
        <f t="shared" si="1"/>
        <v>2</v>
      </c>
      <c r="Q15" s="79">
        <f t="shared" si="2"/>
        <v>3</v>
      </c>
      <c r="R15" s="85"/>
      <c r="S15" s="85"/>
      <c r="T15" s="57">
        <v>97</v>
      </c>
      <c r="U15" s="88" t="s">
        <v>33</v>
      </c>
      <c r="V15" s="88"/>
      <c r="W15" s="88" t="s">
        <v>33</v>
      </c>
      <c r="X15" s="87" t="s">
        <v>33</v>
      </c>
      <c r="Y15" s="89" t="s">
        <v>33</v>
      </c>
      <c r="Z15" s="88">
        <v>4</v>
      </c>
      <c r="AA15" s="88"/>
      <c r="AB15" s="57">
        <v>47</v>
      </c>
      <c r="AC15" s="57">
        <v>200</v>
      </c>
      <c r="AD15" s="57">
        <v>168</v>
      </c>
      <c r="AE15" s="57">
        <v>252</v>
      </c>
      <c r="AF15" s="81">
        <v>179</v>
      </c>
    </row>
    <row r="16" spans="1:34">
      <c r="A16" s="57">
        <v>48</v>
      </c>
      <c r="B16" s="57">
        <v>276</v>
      </c>
      <c r="C16" s="57">
        <v>200</v>
      </c>
      <c r="D16" s="57">
        <v>269</v>
      </c>
      <c r="E16" s="57">
        <v>231</v>
      </c>
      <c r="F16" s="79"/>
      <c r="H16" s="82">
        <v>48</v>
      </c>
      <c r="I16" s="82">
        <v>124</v>
      </c>
      <c r="J16" s="82">
        <v>111</v>
      </c>
      <c r="K16" s="82">
        <v>125</v>
      </c>
      <c r="L16" s="82">
        <v>96</v>
      </c>
      <c r="M16" s="79">
        <f t="shared" si="3"/>
        <v>1</v>
      </c>
      <c r="N16" s="79">
        <f t="shared" si="4"/>
        <v>3</v>
      </c>
      <c r="O16" s="79">
        <f t="shared" si="0"/>
        <v>1</v>
      </c>
      <c r="P16" s="79">
        <f t="shared" si="1"/>
        <v>3</v>
      </c>
      <c r="Q16" s="79">
        <f t="shared" si="2"/>
        <v>4</v>
      </c>
      <c r="R16" s="85"/>
      <c r="S16" s="85"/>
      <c r="T16" s="57">
        <v>98</v>
      </c>
      <c r="U16" s="88" t="s">
        <v>33</v>
      </c>
      <c r="V16" s="88"/>
      <c r="W16" s="88" t="s">
        <v>33</v>
      </c>
      <c r="X16" s="87" t="s">
        <v>33</v>
      </c>
      <c r="Y16" s="89" t="s">
        <v>33</v>
      </c>
      <c r="Z16" s="88">
        <v>4</v>
      </c>
      <c r="AA16" s="88"/>
      <c r="AB16" s="57">
        <v>48</v>
      </c>
      <c r="AC16" s="57">
        <v>206</v>
      </c>
      <c r="AD16" s="57">
        <v>179</v>
      </c>
      <c r="AE16" s="57">
        <v>269</v>
      </c>
      <c r="AF16" s="57">
        <v>197</v>
      </c>
    </row>
    <row r="17" spans="1:32">
      <c r="A17" s="57">
        <v>49</v>
      </c>
      <c r="B17" s="57">
        <v>300</v>
      </c>
      <c r="C17" s="57">
        <v>111</v>
      </c>
      <c r="D17" s="57">
        <v>279</v>
      </c>
      <c r="E17" s="57">
        <v>208</v>
      </c>
      <c r="F17" s="79"/>
      <c r="H17" s="57">
        <v>49</v>
      </c>
      <c r="I17" s="57">
        <v>133</v>
      </c>
      <c r="J17" s="57">
        <v>112</v>
      </c>
      <c r="K17" s="57">
        <v>131</v>
      </c>
      <c r="L17" s="57">
        <v>97</v>
      </c>
      <c r="M17" s="79">
        <f t="shared" si="3"/>
        <v>1</v>
      </c>
      <c r="N17" s="79">
        <f t="shared" si="4"/>
        <v>1</v>
      </c>
      <c r="O17" s="79">
        <f t="shared" si="0"/>
        <v>3</v>
      </c>
      <c r="P17" s="79">
        <f t="shared" si="1"/>
        <v>3</v>
      </c>
      <c r="Q17" s="79">
        <f t="shared" si="2"/>
        <v>4</v>
      </c>
      <c r="R17" s="79"/>
      <c r="S17" s="79"/>
      <c r="T17" s="57">
        <v>99</v>
      </c>
      <c r="U17" s="88" t="s">
        <v>33</v>
      </c>
      <c r="V17" s="88"/>
      <c r="W17" s="88" t="s">
        <v>33</v>
      </c>
      <c r="X17" s="87" t="s">
        <v>33</v>
      </c>
      <c r="Z17" s="88">
        <v>3</v>
      </c>
      <c r="AA17" s="88"/>
      <c r="AB17" s="57">
        <v>49</v>
      </c>
      <c r="AC17" s="57">
        <v>207</v>
      </c>
      <c r="AD17" s="81">
        <v>197</v>
      </c>
      <c r="AE17" s="81">
        <v>279</v>
      </c>
      <c r="AF17" s="57">
        <v>201</v>
      </c>
    </row>
    <row r="18" spans="1:32">
      <c r="A18" s="57">
        <v>50</v>
      </c>
      <c r="B18" s="57">
        <v>25</v>
      </c>
      <c r="C18" s="57">
        <v>146</v>
      </c>
      <c r="D18" s="57">
        <v>308</v>
      </c>
      <c r="E18" s="57">
        <v>236</v>
      </c>
      <c r="F18" s="79"/>
      <c r="H18" s="57">
        <v>50</v>
      </c>
      <c r="I18" s="57">
        <v>137</v>
      </c>
      <c r="J18" s="57">
        <v>115</v>
      </c>
      <c r="K18" s="57">
        <v>137</v>
      </c>
      <c r="L18" s="57">
        <v>98</v>
      </c>
      <c r="M18" s="79">
        <f t="shared" si="3"/>
        <v>1</v>
      </c>
      <c r="N18" s="79">
        <f t="shared" si="4"/>
        <v>4</v>
      </c>
      <c r="O18" s="79">
        <f t="shared" si="0"/>
        <v>2</v>
      </c>
      <c r="P18" s="79">
        <f t="shared" si="1"/>
        <v>4</v>
      </c>
      <c r="Q18" s="79">
        <f t="shared" si="2"/>
        <v>4</v>
      </c>
      <c r="R18" s="79"/>
      <c r="S18" s="79"/>
      <c r="T18" s="57">
        <v>102</v>
      </c>
      <c r="U18" s="88" t="s">
        <v>33</v>
      </c>
      <c r="V18" s="88" t="s">
        <v>33</v>
      </c>
      <c r="W18" s="88"/>
      <c r="Z18" s="88">
        <v>2</v>
      </c>
      <c r="AA18" s="88"/>
      <c r="AB18" s="57">
        <v>50</v>
      </c>
      <c r="AC18" s="57">
        <v>253</v>
      </c>
      <c r="AD18" s="57">
        <v>199</v>
      </c>
      <c r="AE18" s="57">
        <v>308</v>
      </c>
      <c r="AF18" s="57">
        <v>208</v>
      </c>
    </row>
    <row r="19" spans="1:32">
      <c r="A19" s="57">
        <v>54</v>
      </c>
      <c r="B19" s="57">
        <v>207</v>
      </c>
      <c r="C19" s="57">
        <v>199</v>
      </c>
      <c r="D19" s="57">
        <v>309</v>
      </c>
      <c r="E19" s="57">
        <v>125</v>
      </c>
      <c r="F19" s="79"/>
      <c r="H19" s="57">
        <v>54</v>
      </c>
      <c r="I19" s="57">
        <v>140</v>
      </c>
      <c r="J19" s="57">
        <v>123</v>
      </c>
      <c r="K19" s="57">
        <v>154</v>
      </c>
      <c r="L19" s="57">
        <v>112</v>
      </c>
      <c r="M19" s="79">
        <f t="shared" si="3"/>
        <v>3</v>
      </c>
      <c r="N19" s="79">
        <f>COUNTIF($H$2:$L$56,I19)</f>
        <v>1</v>
      </c>
      <c r="O19" s="79">
        <f t="shared" si="0"/>
        <v>2</v>
      </c>
      <c r="P19" s="79">
        <f t="shared" si="1"/>
        <v>2</v>
      </c>
      <c r="Q19" s="79">
        <f t="shared" si="2"/>
        <v>3</v>
      </c>
      <c r="R19" s="79"/>
      <c r="S19" s="79"/>
      <c r="T19" s="57">
        <v>103</v>
      </c>
      <c r="U19" s="88" t="s">
        <v>33</v>
      </c>
      <c r="V19" s="88" t="s">
        <v>33</v>
      </c>
      <c r="W19" s="88"/>
      <c r="Z19" s="88">
        <v>2</v>
      </c>
      <c r="AA19" s="88"/>
      <c r="AB19" s="57">
        <v>54</v>
      </c>
      <c r="AC19" s="57">
        <v>276</v>
      </c>
      <c r="AD19" s="57">
        <v>200</v>
      </c>
      <c r="AE19" s="57">
        <v>309</v>
      </c>
      <c r="AF19" s="57">
        <v>224</v>
      </c>
    </row>
    <row r="20" spans="1:32">
      <c r="A20" s="57">
        <v>56</v>
      </c>
      <c r="B20" s="57">
        <v>279</v>
      </c>
      <c r="C20" s="57">
        <v>106</v>
      </c>
      <c r="D20" s="57">
        <v>311</v>
      </c>
      <c r="E20" s="57">
        <v>127</v>
      </c>
      <c r="F20" s="79"/>
      <c r="H20" s="57">
        <v>56</v>
      </c>
      <c r="I20" s="57">
        <v>148</v>
      </c>
      <c r="J20" s="57">
        <v>124</v>
      </c>
      <c r="K20" s="57">
        <v>166</v>
      </c>
      <c r="L20" s="57">
        <v>113</v>
      </c>
      <c r="M20" s="79">
        <f t="shared" si="3"/>
        <v>1</v>
      </c>
      <c r="N20" s="79">
        <f t="shared" si="4"/>
        <v>1</v>
      </c>
      <c r="O20" s="79">
        <f t="shared" si="0"/>
        <v>3</v>
      </c>
      <c r="P20" s="79">
        <f t="shared" si="1"/>
        <v>2</v>
      </c>
      <c r="Q20" s="79">
        <f t="shared" si="2"/>
        <v>3</v>
      </c>
      <c r="R20" s="79"/>
      <c r="S20" s="79"/>
      <c r="T20" s="57">
        <v>106</v>
      </c>
      <c r="U20" s="88" t="s">
        <v>33</v>
      </c>
      <c r="V20" s="88"/>
      <c r="W20" s="88" t="s">
        <v>33</v>
      </c>
      <c r="Z20" s="88">
        <v>2</v>
      </c>
      <c r="AA20" s="88"/>
      <c r="AB20" s="57">
        <v>56</v>
      </c>
      <c r="AC20" s="81">
        <v>279</v>
      </c>
      <c r="AD20" s="57">
        <v>236</v>
      </c>
      <c r="AE20" s="57">
        <v>311</v>
      </c>
      <c r="AF20" s="57">
        <v>231</v>
      </c>
    </row>
    <row r="21" spans="1:32">
      <c r="A21" s="57">
        <v>57</v>
      </c>
      <c r="B21" s="57">
        <v>195</v>
      </c>
      <c r="C21" s="57">
        <v>157</v>
      </c>
      <c r="D21" s="57">
        <v>312</v>
      </c>
      <c r="E21" s="57">
        <v>130</v>
      </c>
      <c r="F21" s="79"/>
      <c r="H21" s="57">
        <v>57</v>
      </c>
      <c r="I21" s="57">
        <v>160</v>
      </c>
      <c r="J21" s="57">
        <v>125</v>
      </c>
      <c r="K21" s="57">
        <v>179</v>
      </c>
      <c r="L21" s="57">
        <v>116</v>
      </c>
      <c r="M21" s="79">
        <f t="shared" si="3"/>
        <v>1</v>
      </c>
      <c r="N21" s="79">
        <f t="shared" si="4"/>
        <v>1</v>
      </c>
      <c r="O21" s="79">
        <f t="shared" si="0"/>
        <v>3</v>
      </c>
      <c r="P21" s="79">
        <f t="shared" si="1"/>
        <v>3</v>
      </c>
      <c r="Q21" s="79">
        <f t="shared" si="2"/>
        <v>1</v>
      </c>
      <c r="R21" s="79"/>
      <c r="S21" s="79"/>
      <c r="T21" s="57">
        <v>109</v>
      </c>
      <c r="U21" s="88" t="s">
        <v>33</v>
      </c>
      <c r="V21" s="88" t="s">
        <v>33</v>
      </c>
      <c r="W21" s="88"/>
      <c r="X21" s="87" t="s">
        <v>33</v>
      </c>
      <c r="Z21" s="88">
        <v>3</v>
      </c>
      <c r="AA21" s="88"/>
      <c r="AB21" s="57">
        <v>57</v>
      </c>
      <c r="AC21" s="84">
        <v>300</v>
      </c>
      <c r="AD21" s="81">
        <v>279</v>
      </c>
      <c r="AE21" s="57">
        <v>312</v>
      </c>
      <c r="AF21" s="57">
        <v>236</v>
      </c>
    </row>
    <row r="22" spans="1:32">
      <c r="A22" s="57">
        <v>59</v>
      </c>
      <c r="B22" s="57">
        <v>40</v>
      </c>
      <c r="C22" s="57">
        <v>165</v>
      </c>
      <c r="D22" s="57">
        <v>317</v>
      </c>
      <c r="E22" s="57">
        <v>193</v>
      </c>
      <c r="F22" s="79"/>
      <c r="H22" s="57">
        <v>59</v>
      </c>
      <c r="I22" s="57">
        <v>162</v>
      </c>
      <c r="J22" s="57">
        <v>127</v>
      </c>
      <c r="K22" s="57">
        <v>193</v>
      </c>
      <c r="L22" s="57">
        <v>119</v>
      </c>
      <c r="M22" s="79">
        <f t="shared" si="3"/>
        <v>1</v>
      </c>
      <c r="N22" s="79">
        <f t="shared" si="4"/>
        <v>1</v>
      </c>
      <c r="O22" s="79">
        <f>COUNTIF($H$2:$L$56,J22)</f>
        <v>3</v>
      </c>
      <c r="P22" s="79">
        <f t="shared" si="1"/>
        <v>3</v>
      </c>
      <c r="Q22" s="79">
        <f t="shared" si="2"/>
        <v>1</v>
      </c>
      <c r="R22" s="79"/>
      <c r="S22" s="79"/>
      <c r="T22" s="57">
        <v>110</v>
      </c>
      <c r="U22" s="88" t="s">
        <v>33</v>
      </c>
      <c r="V22" s="88" t="s">
        <v>33</v>
      </c>
      <c r="W22" s="88"/>
      <c r="Z22" s="88">
        <v>2</v>
      </c>
      <c r="AA22" s="88"/>
      <c r="AB22" s="80">
        <v>59</v>
      </c>
      <c r="AE22" s="83">
        <v>320</v>
      </c>
    </row>
    <row r="23" spans="1:32">
      <c r="A23" s="57">
        <v>66</v>
      </c>
      <c r="B23" s="57">
        <v>201</v>
      </c>
      <c r="C23" s="57">
        <v>185</v>
      </c>
      <c r="D23" s="57">
        <v>320</v>
      </c>
      <c r="E23" s="57">
        <v>124</v>
      </c>
      <c r="F23" s="79"/>
      <c r="H23" s="57">
        <v>66</v>
      </c>
      <c r="I23" s="57">
        <v>167</v>
      </c>
      <c r="J23" s="57">
        <v>128</v>
      </c>
      <c r="K23" s="57">
        <v>197</v>
      </c>
      <c r="L23" s="57">
        <v>122</v>
      </c>
      <c r="M23" s="79">
        <f t="shared" si="3"/>
        <v>1</v>
      </c>
      <c r="N23" s="79">
        <f>COUNTIF($H$2:$L$56,I23)</f>
        <v>2</v>
      </c>
      <c r="O23" s="79">
        <f t="shared" si="0"/>
        <v>2</v>
      </c>
      <c r="P23" s="79">
        <f t="shared" si="1"/>
        <v>3</v>
      </c>
      <c r="Q23" s="79">
        <f t="shared" si="2"/>
        <v>2</v>
      </c>
      <c r="R23" s="79"/>
      <c r="S23" s="79"/>
      <c r="T23" s="57">
        <v>112</v>
      </c>
      <c r="U23" s="88" t="s">
        <v>33</v>
      </c>
      <c r="V23" s="88"/>
      <c r="W23" s="88" t="s">
        <v>33</v>
      </c>
      <c r="Y23" s="87" t="s">
        <v>33</v>
      </c>
      <c r="Z23" s="88">
        <v>3</v>
      </c>
      <c r="AA23" s="88"/>
      <c r="AB23" s="80">
        <v>66</v>
      </c>
    </row>
    <row r="24" spans="1:32">
      <c r="A24" s="57">
        <v>67</v>
      </c>
      <c r="B24" s="57">
        <v>203</v>
      </c>
      <c r="C24" s="57">
        <v>167</v>
      </c>
      <c r="D24" s="57">
        <v>154</v>
      </c>
      <c r="E24" s="57">
        <v>165</v>
      </c>
      <c r="F24" s="79"/>
      <c r="H24" s="57">
        <v>67</v>
      </c>
      <c r="I24" s="57">
        <v>170</v>
      </c>
      <c r="J24" s="57">
        <v>130</v>
      </c>
      <c r="K24" s="57">
        <v>199</v>
      </c>
      <c r="L24" s="57">
        <v>124</v>
      </c>
      <c r="M24" s="79">
        <f t="shared" si="3"/>
        <v>1</v>
      </c>
      <c r="N24" s="79">
        <f t="shared" si="4"/>
        <v>1</v>
      </c>
      <c r="O24" s="79">
        <f t="shared" si="0"/>
        <v>3</v>
      </c>
      <c r="P24" s="79">
        <f t="shared" si="1"/>
        <v>2</v>
      </c>
      <c r="Q24" s="79">
        <f t="shared" si="2"/>
        <v>3</v>
      </c>
      <c r="R24" s="79"/>
      <c r="S24" s="79"/>
      <c r="T24" s="57">
        <v>113</v>
      </c>
      <c r="U24" s="88" t="s">
        <v>33</v>
      </c>
      <c r="V24" s="88"/>
      <c r="W24" s="88"/>
      <c r="X24" s="87" t="s">
        <v>33</v>
      </c>
      <c r="Y24" s="87" t="s">
        <v>33</v>
      </c>
      <c r="Z24" s="88">
        <v>3</v>
      </c>
      <c r="AA24" s="88"/>
      <c r="AB24" s="80">
        <v>67</v>
      </c>
    </row>
    <row r="25" spans="1:32">
      <c r="A25" s="57">
        <v>68</v>
      </c>
      <c r="B25" s="57">
        <v>238</v>
      </c>
      <c r="C25" s="57">
        <v>36</v>
      </c>
      <c r="D25" s="57">
        <v>179</v>
      </c>
      <c r="E25" s="57">
        <v>194</v>
      </c>
      <c r="F25" s="79"/>
      <c r="H25" s="57">
        <v>68</v>
      </c>
      <c r="I25" s="57">
        <v>171</v>
      </c>
      <c r="J25" s="57">
        <v>136</v>
      </c>
      <c r="K25" s="57">
        <v>200</v>
      </c>
      <c r="L25" s="57">
        <v>125</v>
      </c>
      <c r="M25" s="79">
        <f t="shared" si="3"/>
        <v>1</v>
      </c>
      <c r="N25" s="79">
        <f t="shared" si="4"/>
        <v>2</v>
      </c>
      <c r="O25" s="79">
        <f t="shared" si="0"/>
        <v>2</v>
      </c>
      <c r="P25" s="79">
        <f t="shared" si="1"/>
        <v>4</v>
      </c>
      <c r="Q25" s="79">
        <f t="shared" si="2"/>
        <v>3</v>
      </c>
      <c r="R25" s="79"/>
      <c r="S25" s="79"/>
      <c r="T25" s="57">
        <v>115</v>
      </c>
      <c r="U25" s="88" t="s">
        <v>33</v>
      </c>
      <c r="V25" s="88"/>
      <c r="W25" s="88" t="s">
        <v>33</v>
      </c>
      <c r="Z25" s="88">
        <v>2</v>
      </c>
      <c r="AA25" s="88"/>
      <c r="AB25" s="80">
        <v>68</v>
      </c>
    </row>
    <row r="26" spans="1:32">
      <c r="A26" s="57">
        <v>69</v>
      </c>
      <c r="B26" s="57">
        <v>251</v>
      </c>
      <c r="C26" s="57">
        <v>93</v>
      </c>
      <c r="D26" s="57">
        <v>223</v>
      </c>
      <c r="E26" s="57">
        <v>112</v>
      </c>
      <c r="F26" s="79"/>
      <c r="H26" s="57">
        <v>69</v>
      </c>
      <c r="I26" s="57">
        <v>175</v>
      </c>
      <c r="J26" s="57">
        <v>137</v>
      </c>
      <c r="K26" s="57">
        <v>210</v>
      </c>
      <c r="L26" s="57">
        <v>127</v>
      </c>
      <c r="M26" s="79">
        <f t="shared" si="3"/>
        <v>1</v>
      </c>
      <c r="N26" s="79">
        <f t="shared" si="4"/>
        <v>1</v>
      </c>
      <c r="O26" s="79">
        <f t="shared" si="0"/>
        <v>4</v>
      </c>
      <c r="P26" s="79">
        <f t="shared" si="1"/>
        <v>2</v>
      </c>
      <c r="Q26" s="79">
        <f t="shared" si="2"/>
        <v>3</v>
      </c>
      <c r="R26" s="79"/>
      <c r="S26" s="79"/>
      <c r="T26" s="57">
        <v>123</v>
      </c>
      <c r="U26" s="88" t="s">
        <v>33</v>
      </c>
      <c r="V26" s="88"/>
      <c r="W26" s="88" t="s">
        <v>33</v>
      </c>
      <c r="Z26" s="88">
        <v>2</v>
      </c>
      <c r="AA26" s="88"/>
      <c r="AB26" s="80">
        <v>69</v>
      </c>
    </row>
    <row r="27" spans="1:32">
      <c r="A27" s="57">
        <v>70</v>
      </c>
      <c r="B27" s="57">
        <v>194</v>
      </c>
      <c r="C27" s="57">
        <v>142</v>
      </c>
      <c r="D27" s="57">
        <v>131</v>
      </c>
      <c r="E27" s="57">
        <v>11</v>
      </c>
      <c r="F27" s="79"/>
      <c r="H27" s="57">
        <v>70</v>
      </c>
      <c r="I27" s="57">
        <v>176</v>
      </c>
      <c r="J27" s="57">
        <v>138</v>
      </c>
      <c r="K27" s="57">
        <v>223</v>
      </c>
      <c r="L27" s="57">
        <v>130</v>
      </c>
      <c r="M27" s="79">
        <f t="shared" si="3"/>
        <v>1</v>
      </c>
      <c r="N27" s="79">
        <f>COUNTIF($H$2:$L$56,I27)</f>
        <v>2</v>
      </c>
      <c r="O27" s="79">
        <f t="shared" si="0"/>
        <v>1</v>
      </c>
      <c r="P27" s="79">
        <f t="shared" si="1"/>
        <v>2</v>
      </c>
      <c r="Q27" s="79">
        <f t="shared" si="2"/>
        <v>3</v>
      </c>
      <c r="R27" s="79"/>
      <c r="S27" s="79"/>
      <c r="T27" s="57">
        <v>127</v>
      </c>
      <c r="U27" s="88" t="s">
        <v>33</v>
      </c>
      <c r="V27" s="88"/>
      <c r="W27" s="88" t="s">
        <v>33</v>
      </c>
      <c r="Y27" s="87" t="s">
        <v>33</v>
      </c>
      <c r="Z27" s="88">
        <v>3</v>
      </c>
      <c r="AA27" s="88"/>
      <c r="AB27" s="80">
        <v>70</v>
      </c>
    </row>
    <row r="28" spans="1:32">
      <c r="A28" s="57">
        <v>79</v>
      </c>
      <c r="B28" s="57">
        <v>124</v>
      </c>
      <c r="C28" s="57">
        <v>171</v>
      </c>
      <c r="D28" s="57">
        <v>284</v>
      </c>
      <c r="E28" s="57">
        <v>36</v>
      </c>
      <c r="F28" s="79"/>
      <c r="H28" s="57">
        <v>79</v>
      </c>
      <c r="I28" s="57">
        <v>180</v>
      </c>
      <c r="J28" s="57">
        <v>142</v>
      </c>
      <c r="K28" s="57">
        <v>227</v>
      </c>
      <c r="L28" s="57">
        <v>131</v>
      </c>
      <c r="M28" s="79">
        <f t="shared" si="3"/>
        <v>1</v>
      </c>
      <c r="N28" s="79">
        <f t="shared" si="4"/>
        <v>1</v>
      </c>
      <c r="O28" s="79">
        <f t="shared" si="0"/>
        <v>1</v>
      </c>
      <c r="P28" s="79">
        <f t="shared" si="1"/>
        <v>2</v>
      </c>
      <c r="Q28" s="79">
        <f t="shared" si="2"/>
        <v>3</v>
      </c>
      <c r="R28" s="79"/>
      <c r="S28" s="79"/>
      <c r="T28" s="57">
        <v>128</v>
      </c>
      <c r="U28" s="88" t="s">
        <v>33</v>
      </c>
      <c r="V28" s="88"/>
      <c r="W28" s="88" t="s">
        <v>33</v>
      </c>
      <c r="Z28" s="88">
        <v>2</v>
      </c>
      <c r="AA28" s="88"/>
      <c r="AB28" s="80">
        <v>79</v>
      </c>
    </row>
    <row r="29" spans="1:32">
      <c r="A29" s="57">
        <v>80</v>
      </c>
      <c r="B29" s="57">
        <v>181</v>
      </c>
      <c r="C29" s="57">
        <v>191</v>
      </c>
      <c r="D29" s="57">
        <v>236</v>
      </c>
      <c r="E29" s="57">
        <v>188</v>
      </c>
      <c r="F29" s="79"/>
      <c r="H29" s="57">
        <v>80</v>
      </c>
      <c r="I29" s="57">
        <v>181</v>
      </c>
      <c r="J29" s="57">
        <v>146</v>
      </c>
      <c r="K29" s="57">
        <v>231</v>
      </c>
      <c r="L29" s="57">
        <v>136</v>
      </c>
      <c r="M29" s="79">
        <f t="shared" si="3"/>
        <v>1</v>
      </c>
      <c r="N29" s="79">
        <f t="shared" si="4"/>
        <v>2</v>
      </c>
      <c r="O29" s="79">
        <f t="shared" si="0"/>
        <v>1</v>
      </c>
      <c r="P29" s="79">
        <f t="shared" si="1"/>
        <v>2</v>
      </c>
      <c r="Q29" s="79">
        <f t="shared" si="2"/>
        <v>2</v>
      </c>
      <c r="R29" s="79"/>
      <c r="S29" s="79"/>
      <c r="T29" s="57">
        <v>130</v>
      </c>
      <c r="U29" s="88" t="s">
        <v>33</v>
      </c>
      <c r="V29" s="88"/>
      <c r="W29" s="88" t="s">
        <v>33</v>
      </c>
      <c r="Y29" s="87" t="s">
        <v>33</v>
      </c>
      <c r="Z29" s="88">
        <v>3</v>
      </c>
      <c r="AA29" s="88"/>
      <c r="AB29" s="80">
        <v>80</v>
      </c>
    </row>
    <row r="30" spans="1:32">
      <c r="A30" s="57">
        <v>84</v>
      </c>
      <c r="B30" s="57">
        <v>215</v>
      </c>
      <c r="C30" s="57">
        <v>294</v>
      </c>
      <c r="D30" s="57">
        <v>52</v>
      </c>
      <c r="E30" s="57">
        <v>233</v>
      </c>
      <c r="F30" s="79"/>
      <c r="H30" s="57">
        <v>84</v>
      </c>
      <c r="I30" s="57">
        <v>184</v>
      </c>
      <c r="J30" s="57">
        <v>147</v>
      </c>
      <c r="K30" s="57">
        <v>233</v>
      </c>
      <c r="L30" s="57">
        <v>137</v>
      </c>
      <c r="M30" s="79">
        <f t="shared" si="3"/>
        <v>1</v>
      </c>
      <c r="N30" s="79">
        <f t="shared" si="4"/>
        <v>1</v>
      </c>
      <c r="O30" s="79">
        <f t="shared" si="0"/>
        <v>1</v>
      </c>
      <c r="P30" s="79">
        <f t="shared" si="1"/>
        <v>3</v>
      </c>
      <c r="Q30" s="79">
        <f t="shared" si="2"/>
        <v>4</v>
      </c>
      <c r="R30" s="79"/>
      <c r="S30" s="79"/>
      <c r="T30" s="57">
        <v>131</v>
      </c>
      <c r="U30" s="88" t="s">
        <v>33</v>
      </c>
      <c r="V30" s="88"/>
      <c r="W30" s="88"/>
      <c r="X30" s="87" t="s">
        <v>33</v>
      </c>
      <c r="Y30" s="87" t="s">
        <v>33</v>
      </c>
      <c r="Z30" s="88">
        <v>3</v>
      </c>
      <c r="AA30" s="88"/>
      <c r="AB30" s="80">
        <v>84</v>
      </c>
    </row>
    <row r="31" spans="1:32">
      <c r="A31" s="57">
        <v>86</v>
      </c>
      <c r="B31" s="57">
        <v>175</v>
      </c>
      <c r="C31" s="57">
        <v>196</v>
      </c>
      <c r="D31" s="57">
        <v>288</v>
      </c>
      <c r="E31" s="57">
        <v>235</v>
      </c>
      <c r="F31" s="79"/>
      <c r="H31" s="57">
        <v>86</v>
      </c>
      <c r="I31" s="57">
        <v>185</v>
      </c>
      <c r="J31" s="57">
        <v>154</v>
      </c>
      <c r="K31" s="57">
        <v>236</v>
      </c>
      <c r="L31" s="57">
        <v>165</v>
      </c>
      <c r="M31" s="79">
        <f t="shared" si="3"/>
        <v>1</v>
      </c>
      <c r="N31" s="79">
        <f>COUNTIF($H$2:$L$56,I31)</f>
        <v>2</v>
      </c>
      <c r="O31" s="79">
        <f t="shared" si="0"/>
        <v>2</v>
      </c>
      <c r="P31" s="79">
        <f t="shared" si="1"/>
        <v>3</v>
      </c>
      <c r="Q31" s="79">
        <f t="shared" si="2"/>
        <v>2</v>
      </c>
      <c r="R31" s="79"/>
      <c r="S31" s="79"/>
      <c r="T31" s="57">
        <v>25</v>
      </c>
      <c r="U31" s="88" t="s">
        <v>33</v>
      </c>
      <c r="V31" s="88" t="s">
        <v>33</v>
      </c>
      <c r="W31" s="88"/>
      <c r="Z31" s="88">
        <v>2</v>
      </c>
      <c r="AA31" s="88"/>
      <c r="AB31" s="80">
        <v>86</v>
      </c>
    </row>
    <row r="32" spans="1:32">
      <c r="A32" s="57">
        <v>89</v>
      </c>
      <c r="B32" s="57">
        <v>306</v>
      </c>
      <c r="C32" s="57">
        <v>159</v>
      </c>
      <c r="D32" s="57">
        <v>243</v>
      </c>
      <c r="E32" s="57">
        <v>266</v>
      </c>
      <c r="F32" s="79"/>
      <c r="H32" s="57">
        <v>89</v>
      </c>
      <c r="I32" s="57">
        <v>187</v>
      </c>
      <c r="J32" s="57">
        <v>157</v>
      </c>
      <c r="K32" s="57">
        <v>237</v>
      </c>
      <c r="L32" s="57">
        <v>169</v>
      </c>
      <c r="M32" s="79">
        <f t="shared" si="3"/>
        <v>2</v>
      </c>
      <c r="N32" s="79">
        <f t="shared" si="4"/>
        <v>1</v>
      </c>
      <c r="O32" s="79">
        <f t="shared" si="0"/>
        <v>1</v>
      </c>
      <c r="P32" s="79">
        <f t="shared" si="1"/>
        <v>1</v>
      </c>
      <c r="Q32" s="79">
        <f t="shared" si="2"/>
        <v>1</v>
      </c>
      <c r="R32" s="79"/>
      <c r="S32" s="79"/>
      <c r="T32" s="57">
        <v>124</v>
      </c>
      <c r="U32" s="88"/>
      <c r="V32" s="88" t="s">
        <v>33</v>
      </c>
      <c r="W32" s="88" t="s">
        <v>33</v>
      </c>
      <c r="Y32" s="87" t="s">
        <v>33</v>
      </c>
      <c r="Z32" s="88">
        <v>3</v>
      </c>
      <c r="AA32" s="88"/>
      <c r="AB32" s="80">
        <v>89</v>
      </c>
    </row>
    <row r="33" spans="1:28">
      <c r="A33" s="57">
        <v>93</v>
      </c>
      <c r="B33" s="57">
        <v>196</v>
      </c>
      <c r="C33" s="57">
        <v>3</v>
      </c>
      <c r="D33" s="57">
        <v>237</v>
      </c>
      <c r="E33" s="57">
        <v>270</v>
      </c>
      <c r="F33" s="79"/>
      <c r="H33" s="57">
        <v>93</v>
      </c>
      <c r="I33" s="57">
        <v>189</v>
      </c>
      <c r="J33" s="57">
        <v>159</v>
      </c>
      <c r="K33" s="57">
        <v>243</v>
      </c>
      <c r="L33" s="57">
        <v>178</v>
      </c>
      <c r="M33" s="79">
        <f t="shared" si="3"/>
        <v>5</v>
      </c>
      <c r="N33" s="79">
        <f t="shared" si="4"/>
        <v>1</v>
      </c>
      <c r="O33" s="79">
        <f t="shared" si="0"/>
        <v>1</v>
      </c>
      <c r="P33" s="79">
        <f t="shared" si="1"/>
        <v>1</v>
      </c>
      <c r="Q33" s="79">
        <f t="shared" si="2"/>
        <v>1</v>
      </c>
      <c r="R33" s="79"/>
      <c r="S33" s="79"/>
      <c r="T33" s="57">
        <v>137</v>
      </c>
      <c r="U33" s="88"/>
      <c r="V33" s="88" t="s">
        <v>33</v>
      </c>
      <c r="W33" s="88" t="s">
        <v>33</v>
      </c>
      <c r="X33" s="89" t="s">
        <v>33</v>
      </c>
      <c r="Y33" s="87" t="s">
        <v>33</v>
      </c>
      <c r="Z33" s="88">
        <v>4</v>
      </c>
      <c r="AA33" s="88"/>
      <c r="AB33" s="80">
        <v>93</v>
      </c>
    </row>
    <row r="34" spans="1:28">
      <c r="A34" s="57">
        <v>95</v>
      </c>
      <c r="B34" s="57">
        <v>102</v>
      </c>
      <c r="C34" s="57">
        <v>77</v>
      </c>
      <c r="D34" s="57">
        <v>275</v>
      </c>
      <c r="E34" s="57">
        <v>315</v>
      </c>
      <c r="F34" s="79"/>
      <c r="H34" s="57">
        <v>95</v>
      </c>
      <c r="I34" s="57">
        <v>192</v>
      </c>
      <c r="J34" s="57">
        <v>163</v>
      </c>
      <c r="K34" s="57">
        <v>244</v>
      </c>
      <c r="L34" s="57">
        <v>179</v>
      </c>
      <c r="M34" s="79">
        <f t="shared" ref="M34:M56" si="5">COUNTIF($H$2:$L$56,H34)</f>
        <v>3</v>
      </c>
      <c r="N34" s="79">
        <f t="shared" ref="N34:N56" si="6">COUNTIF($H$2:$L$56,I34)</f>
        <v>2</v>
      </c>
      <c r="O34" s="79">
        <f t="shared" ref="O34:O56" si="7">COUNTIF($H$2:$L$56,J34)</f>
        <v>1</v>
      </c>
      <c r="P34" s="79">
        <f t="shared" ref="P34:P56" si="8">COUNTIF($H$2:$L$56,K34)</f>
        <v>1</v>
      </c>
      <c r="Q34" s="79">
        <f t="shared" ref="Q34:Q56" si="9">COUNTIF($H$2:$L$56,L34)</f>
        <v>3</v>
      </c>
      <c r="R34" s="79"/>
      <c r="S34" s="79"/>
      <c r="T34" s="57">
        <v>167</v>
      </c>
      <c r="U34" s="88"/>
      <c r="V34" s="88" t="s">
        <v>33</v>
      </c>
      <c r="W34" s="88" t="s">
        <v>33</v>
      </c>
      <c r="Z34" s="88">
        <v>2</v>
      </c>
      <c r="AA34" s="88"/>
      <c r="AB34" s="80">
        <v>95</v>
      </c>
    </row>
    <row r="35" spans="1:28">
      <c r="A35" s="57">
        <v>96</v>
      </c>
      <c r="B35" s="57">
        <v>162</v>
      </c>
      <c r="C35" s="57">
        <v>163</v>
      </c>
      <c r="D35" s="57">
        <v>280</v>
      </c>
      <c r="E35" s="57">
        <v>15</v>
      </c>
      <c r="F35" s="79"/>
      <c r="H35" s="57">
        <v>96</v>
      </c>
      <c r="I35" s="57">
        <v>194</v>
      </c>
      <c r="J35" s="57">
        <v>165</v>
      </c>
      <c r="K35" s="57">
        <v>246</v>
      </c>
      <c r="L35" s="57">
        <v>181</v>
      </c>
      <c r="M35" s="79">
        <f t="shared" si="5"/>
        <v>4</v>
      </c>
      <c r="N35" s="79">
        <f t="shared" si="6"/>
        <v>3</v>
      </c>
      <c r="O35" s="79">
        <f t="shared" si="7"/>
        <v>2</v>
      </c>
      <c r="P35" s="79">
        <f t="shared" si="8"/>
        <v>1</v>
      </c>
      <c r="Q35" s="79">
        <f t="shared" si="9"/>
        <v>2</v>
      </c>
      <c r="R35" s="79"/>
      <c r="S35" s="79"/>
      <c r="T35" s="57">
        <v>171</v>
      </c>
      <c r="U35" s="88"/>
      <c r="V35" s="88" t="s">
        <v>33</v>
      </c>
      <c r="W35" s="88" t="s">
        <v>33</v>
      </c>
      <c r="Z35" s="88">
        <v>2</v>
      </c>
      <c r="AA35" s="88"/>
      <c r="AB35" s="80">
        <v>96</v>
      </c>
    </row>
    <row r="36" spans="1:28">
      <c r="A36" s="57">
        <v>97</v>
      </c>
      <c r="B36" s="57">
        <v>170</v>
      </c>
      <c r="C36" s="57">
        <v>101</v>
      </c>
      <c r="D36" s="57">
        <v>306</v>
      </c>
      <c r="E36" s="57">
        <v>37</v>
      </c>
      <c r="F36" s="79"/>
      <c r="H36" s="57">
        <v>97</v>
      </c>
      <c r="I36" s="57">
        <v>195</v>
      </c>
      <c r="J36" s="57">
        <v>166</v>
      </c>
      <c r="K36" s="57">
        <v>251</v>
      </c>
      <c r="L36" s="57">
        <v>188</v>
      </c>
      <c r="M36" s="79">
        <f t="shared" si="5"/>
        <v>4</v>
      </c>
      <c r="N36" s="79">
        <f t="shared" si="6"/>
        <v>1</v>
      </c>
      <c r="O36" s="79">
        <f t="shared" si="7"/>
        <v>2</v>
      </c>
      <c r="P36" s="79">
        <f t="shared" si="8"/>
        <v>2</v>
      </c>
      <c r="Q36" s="79">
        <f t="shared" si="9"/>
        <v>1</v>
      </c>
      <c r="R36" s="79"/>
      <c r="S36" s="79"/>
      <c r="T36" s="57">
        <v>176</v>
      </c>
      <c r="U36" s="88"/>
      <c r="V36" s="88" t="s">
        <v>33</v>
      </c>
      <c r="W36" s="88" t="s">
        <v>33</v>
      </c>
      <c r="Z36" s="88">
        <v>2</v>
      </c>
      <c r="AA36" s="88"/>
      <c r="AB36" s="80">
        <v>97</v>
      </c>
    </row>
    <row r="37" spans="1:28">
      <c r="A37" s="57">
        <v>98</v>
      </c>
      <c r="B37" s="57">
        <v>171</v>
      </c>
      <c r="C37" s="57">
        <v>312</v>
      </c>
      <c r="D37" s="57">
        <v>199</v>
      </c>
      <c r="E37" s="57">
        <v>52</v>
      </c>
      <c r="F37" s="79"/>
      <c r="H37" s="57">
        <v>98</v>
      </c>
      <c r="I37" s="57">
        <v>196</v>
      </c>
      <c r="J37" s="57">
        <v>167</v>
      </c>
      <c r="K37" s="57">
        <v>252</v>
      </c>
      <c r="L37" s="57">
        <v>193</v>
      </c>
      <c r="M37" s="79">
        <f t="shared" si="5"/>
        <v>4</v>
      </c>
      <c r="N37" s="79">
        <f t="shared" si="6"/>
        <v>2</v>
      </c>
      <c r="O37" s="79">
        <f t="shared" si="7"/>
        <v>2</v>
      </c>
      <c r="P37" s="79">
        <f t="shared" si="8"/>
        <v>1</v>
      </c>
      <c r="Q37" s="79">
        <f t="shared" si="9"/>
        <v>3</v>
      </c>
      <c r="R37" s="79"/>
      <c r="S37" s="79"/>
      <c r="T37" s="57">
        <v>185</v>
      </c>
      <c r="U37" s="88"/>
      <c r="V37" s="88" t="s">
        <v>33</v>
      </c>
      <c r="W37" s="88" t="s">
        <v>33</v>
      </c>
      <c r="Z37" s="88">
        <v>2</v>
      </c>
      <c r="AA37" s="88"/>
      <c r="AB37" s="80">
        <v>98</v>
      </c>
    </row>
    <row r="38" spans="1:28">
      <c r="A38" s="57">
        <v>99</v>
      </c>
      <c r="B38" s="57">
        <v>184</v>
      </c>
      <c r="C38" s="57">
        <v>137</v>
      </c>
      <c r="D38" s="57">
        <v>37</v>
      </c>
      <c r="E38" s="57">
        <v>178</v>
      </c>
      <c r="F38" s="79"/>
      <c r="H38" s="57">
        <v>99</v>
      </c>
      <c r="I38" s="57">
        <v>200</v>
      </c>
      <c r="J38" s="57">
        <v>168</v>
      </c>
      <c r="K38" s="57">
        <v>255</v>
      </c>
      <c r="L38" s="57">
        <v>194</v>
      </c>
      <c r="M38" s="79">
        <f t="shared" si="5"/>
        <v>3</v>
      </c>
      <c r="N38" s="79">
        <f t="shared" si="6"/>
        <v>4</v>
      </c>
      <c r="O38" s="79">
        <f t="shared" si="7"/>
        <v>1</v>
      </c>
      <c r="P38" s="79">
        <f t="shared" si="8"/>
        <v>1</v>
      </c>
      <c r="Q38" s="79">
        <f t="shared" si="9"/>
        <v>3</v>
      </c>
      <c r="R38" s="79"/>
      <c r="S38" s="79"/>
      <c r="T38" s="57">
        <v>192</v>
      </c>
      <c r="U38" s="88"/>
      <c r="V38" s="88" t="s">
        <v>33</v>
      </c>
      <c r="W38" s="88" t="s">
        <v>33</v>
      </c>
      <c r="Z38" s="88">
        <v>2</v>
      </c>
      <c r="AA38" s="88"/>
      <c r="AB38" s="80">
        <v>99</v>
      </c>
    </row>
    <row r="39" spans="1:28">
      <c r="A39" s="57">
        <v>100</v>
      </c>
      <c r="B39" s="57">
        <v>189</v>
      </c>
      <c r="C39" s="57">
        <v>154</v>
      </c>
      <c r="D39" s="57">
        <v>251</v>
      </c>
      <c r="E39" s="57">
        <v>181</v>
      </c>
      <c r="F39" s="79"/>
      <c r="H39" s="57">
        <v>100</v>
      </c>
      <c r="I39" s="57">
        <v>201</v>
      </c>
      <c r="J39" s="57">
        <v>171</v>
      </c>
      <c r="K39" s="57">
        <v>266</v>
      </c>
      <c r="L39" s="57">
        <v>197</v>
      </c>
      <c r="M39" s="79">
        <f t="shared" si="5"/>
        <v>1</v>
      </c>
      <c r="N39" s="79">
        <f t="shared" si="6"/>
        <v>2</v>
      </c>
      <c r="O39" s="79">
        <f t="shared" si="7"/>
        <v>2</v>
      </c>
      <c r="P39" s="79">
        <f t="shared" si="8"/>
        <v>2</v>
      </c>
      <c r="Q39" s="79">
        <f t="shared" si="9"/>
        <v>3</v>
      </c>
      <c r="R39" s="79"/>
      <c r="S39" s="79"/>
      <c r="T39" s="57">
        <v>194</v>
      </c>
      <c r="U39" s="88"/>
      <c r="V39" s="88" t="s">
        <v>33</v>
      </c>
      <c r="W39" s="88" t="s">
        <v>33</v>
      </c>
      <c r="Y39" s="87" t="s">
        <v>33</v>
      </c>
      <c r="Z39" s="88">
        <v>3</v>
      </c>
      <c r="AA39" s="88"/>
      <c r="AB39" s="80">
        <v>100</v>
      </c>
    </row>
    <row r="40" spans="1:28">
      <c r="A40" s="57">
        <v>102</v>
      </c>
      <c r="B40" s="57">
        <v>234</v>
      </c>
      <c r="C40" s="57">
        <v>53</v>
      </c>
      <c r="D40" s="57">
        <v>319</v>
      </c>
      <c r="E40" s="57">
        <v>13</v>
      </c>
      <c r="F40" s="79"/>
      <c r="H40" s="57">
        <v>102</v>
      </c>
      <c r="I40" s="57">
        <v>203</v>
      </c>
      <c r="J40" s="57">
        <v>174</v>
      </c>
      <c r="K40" s="57">
        <v>269</v>
      </c>
      <c r="L40" s="57">
        <v>200</v>
      </c>
      <c r="M40" s="79">
        <f t="shared" si="5"/>
        <v>2</v>
      </c>
      <c r="N40" s="79">
        <f t="shared" si="6"/>
        <v>1</v>
      </c>
      <c r="O40" s="79">
        <f t="shared" si="7"/>
        <v>1</v>
      </c>
      <c r="P40" s="79">
        <f t="shared" si="8"/>
        <v>1</v>
      </c>
      <c r="Q40" s="79">
        <f t="shared" si="9"/>
        <v>4</v>
      </c>
      <c r="R40" s="79"/>
      <c r="S40" s="79"/>
      <c r="T40" s="57">
        <v>196</v>
      </c>
      <c r="U40" s="88"/>
      <c r="V40" s="88" t="s">
        <v>33</v>
      </c>
      <c r="W40" s="88" t="s">
        <v>33</v>
      </c>
      <c r="Z40" s="88">
        <v>2</v>
      </c>
      <c r="AA40" s="88"/>
      <c r="AB40" s="80">
        <v>102</v>
      </c>
    </row>
    <row r="41" spans="1:28">
      <c r="A41" s="57">
        <v>103</v>
      </c>
      <c r="B41" s="57">
        <v>217</v>
      </c>
      <c r="C41" s="57">
        <v>123</v>
      </c>
      <c r="D41" s="57">
        <v>39</v>
      </c>
      <c r="E41" s="57">
        <v>39</v>
      </c>
      <c r="F41" s="79"/>
      <c r="H41" s="57">
        <v>103</v>
      </c>
      <c r="I41" s="57">
        <v>206</v>
      </c>
      <c r="J41" s="57">
        <v>176</v>
      </c>
      <c r="K41" s="57">
        <v>275</v>
      </c>
      <c r="L41" s="57">
        <v>201</v>
      </c>
      <c r="M41" s="79">
        <f t="shared" si="5"/>
        <v>2</v>
      </c>
      <c r="N41" s="79">
        <f t="shared" si="6"/>
        <v>1</v>
      </c>
      <c r="O41" s="79">
        <f t="shared" si="7"/>
        <v>2</v>
      </c>
      <c r="P41" s="79">
        <f t="shared" si="8"/>
        <v>1</v>
      </c>
      <c r="Q41" s="79">
        <f t="shared" si="9"/>
        <v>2</v>
      </c>
      <c r="R41" s="79"/>
      <c r="S41" s="79"/>
      <c r="T41" s="57">
        <v>200</v>
      </c>
      <c r="U41" s="88"/>
      <c r="V41" s="88" t="s">
        <v>33</v>
      </c>
      <c r="W41" s="88" t="s">
        <v>33</v>
      </c>
      <c r="X41" s="87" t="s">
        <v>33</v>
      </c>
      <c r="Y41" s="89" t="s">
        <v>33</v>
      </c>
      <c r="Z41" s="88">
        <v>4</v>
      </c>
      <c r="AA41" s="88"/>
      <c r="AB41" s="80">
        <v>103</v>
      </c>
    </row>
    <row r="42" spans="1:28">
      <c r="A42" s="57">
        <v>105</v>
      </c>
      <c r="B42" s="57">
        <v>114</v>
      </c>
      <c r="C42" s="57">
        <v>130</v>
      </c>
      <c r="D42" s="57">
        <v>95</v>
      </c>
      <c r="E42" s="57">
        <v>98</v>
      </c>
      <c r="F42" s="79"/>
      <c r="H42" s="57">
        <v>105</v>
      </c>
      <c r="I42" s="57">
        <v>207</v>
      </c>
      <c r="J42" s="57">
        <v>179</v>
      </c>
      <c r="K42" s="57">
        <v>278</v>
      </c>
      <c r="L42" s="57">
        <v>208</v>
      </c>
      <c r="M42" s="79">
        <f t="shared" si="5"/>
        <v>1</v>
      </c>
      <c r="N42" s="79">
        <f t="shared" si="6"/>
        <v>1</v>
      </c>
      <c r="O42" s="79">
        <f t="shared" si="7"/>
        <v>3</v>
      </c>
      <c r="P42" s="79">
        <f t="shared" si="8"/>
        <v>1</v>
      </c>
      <c r="Q42" s="79">
        <f t="shared" si="9"/>
        <v>1</v>
      </c>
      <c r="R42" s="79"/>
      <c r="S42" s="79"/>
      <c r="T42" s="57">
        <v>201</v>
      </c>
      <c r="U42" s="88"/>
      <c r="V42" s="88" t="s">
        <v>33</v>
      </c>
      <c r="W42" s="88"/>
      <c r="Y42" s="87" t="s">
        <v>33</v>
      </c>
      <c r="Z42" s="88">
        <v>2</v>
      </c>
      <c r="AA42" s="88"/>
      <c r="AB42" s="80">
        <v>105</v>
      </c>
    </row>
    <row r="43" spans="1:28">
      <c r="A43" s="57">
        <v>106</v>
      </c>
      <c r="B43" s="57">
        <v>180</v>
      </c>
      <c r="C43" s="57">
        <v>192</v>
      </c>
      <c r="D43" s="57">
        <v>122</v>
      </c>
      <c r="E43" s="57">
        <v>116</v>
      </c>
      <c r="F43" s="79"/>
      <c r="H43" s="57">
        <v>106</v>
      </c>
      <c r="I43" s="57">
        <v>210</v>
      </c>
      <c r="J43" s="57">
        <v>185</v>
      </c>
      <c r="K43" s="57">
        <v>279</v>
      </c>
      <c r="L43" s="57">
        <v>221</v>
      </c>
      <c r="M43" s="79">
        <f t="shared" si="5"/>
        <v>2</v>
      </c>
      <c r="N43" s="79">
        <f>COUNTIF($H$2:$L$56,I43)</f>
        <v>2</v>
      </c>
      <c r="O43" s="79">
        <f t="shared" si="7"/>
        <v>2</v>
      </c>
      <c r="P43" s="79">
        <f t="shared" si="8"/>
        <v>3</v>
      </c>
      <c r="Q43" s="79">
        <f t="shared" si="9"/>
        <v>1</v>
      </c>
      <c r="R43" s="79"/>
      <c r="S43" s="79"/>
      <c r="T43" s="57">
        <v>210</v>
      </c>
      <c r="U43" s="88"/>
      <c r="V43" s="88" t="s">
        <v>33</v>
      </c>
      <c r="W43" s="88"/>
      <c r="X43" s="87" t="s">
        <v>33</v>
      </c>
      <c r="Z43" s="88">
        <v>2</v>
      </c>
      <c r="AA43" s="88"/>
      <c r="AB43" s="80">
        <v>106</v>
      </c>
    </row>
    <row r="44" spans="1:28">
      <c r="A44" s="57">
        <v>109</v>
      </c>
      <c r="B44" s="57">
        <v>210</v>
      </c>
      <c r="C44" s="57">
        <v>125</v>
      </c>
      <c r="D44" s="57">
        <v>200</v>
      </c>
      <c r="E44" s="57">
        <v>119</v>
      </c>
      <c r="F44" s="79"/>
      <c r="H44" s="57">
        <v>109</v>
      </c>
      <c r="I44" s="57">
        <v>215</v>
      </c>
      <c r="J44" s="57">
        <v>191</v>
      </c>
      <c r="K44" s="57">
        <v>280</v>
      </c>
      <c r="L44" s="57">
        <v>223</v>
      </c>
      <c r="M44" s="79">
        <f t="shared" si="5"/>
        <v>3</v>
      </c>
      <c r="N44" s="79">
        <f t="shared" si="6"/>
        <v>1</v>
      </c>
      <c r="O44" s="79">
        <f t="shared" si="7"/>
        <v>1</v>
      </c>
      <c r="P44" s="79">
        <f t="shared" si="8"/>
        <v>1</v>
      </c>
      <c r="Q44" s="79">
        <f t="shared" si="9"/>
        <v>2</v>
      </c>
      <c r="R44" s="79"/>
      <c r="S44" s="79"/>
      <c r="T44" s="57">
        <v>224</v>
      </c>
      <c r="U44" s="88"/>
      <c r="V44" s="88" t="s">
        <v>33</v>
      </c>
      <c r="W44" s="88"/>
      <c r="Y44" s="87" t="s">
        <v>33</v>
      </c>
      <c r="Z44" s="88">
        <v>2</v>
      </c>
      <c r="AA44" s="88"/>
      <c r="AB44" s="80">
        <v>109</v>
      </c>
    </row>
    <row r="45" spans="1:28">
      <c r="A45" s="57">
        <v>110</v>
      </c>
      <c r="B45" s="57">
        <v>233</v>
      </c>
      <c r="C45" s="57">
        <v>127</v>
      </c>
      <c r="D45" s="57">
        <v>233</v>
      </c>
      <c r="E45" s="57">
        <v>14</v>
      </c>
      <c r="F45" s="79"/>
      <c r="H45" s="57">
        <v>110</v>
      </c>
      <c r="I45" s="57">
        <v>217</v>
      </c>
      <c r="J45" s="57">
        <v>192</v>
      </c>
      <c r="K45" s="57">
        <v>284</v>
      </c>
      <c r="L45" s="57">
        <v>224</v>
      </c>
      <c r="M45" s="79">
        <f t="shared" si="5"/>
        <v>2</v>
      </c>
      <c r="N45" s="79">
        <f t="shared" si="6"/>
        <v>1</v>
      </c>
      <c r="O45" s="79">
        <f t="shared" si="7"/>
        <v>2</v>
      </c>
      <c r="P45" s="79">
        <f t="shared" si="8"/>
        <v>2</v>
      </c>
      <c r="Q45" s="79">
        <f t="shared" si="9"/>
        <v>2</v>
      </c>
      <c r="R45" s="79"/>
      <c r="S45" s="79"/>
      <c r="T45" s="57">
        <v>233</v>
      </c>
      <c r="U45" s="88"/>
      <c r="V45" s="88" t="s">
        <v>33</v>
      </c>
      <c r="W45" s="88"/>
      <c r="X45" s="87" t="s">
        <v>33</v>
      </c>
      <c r="Y45" s="87" t="s">
        <v>33</v>
      </c>
      <c r="Z45" s="88">
        <v>3</v>
      </c>
      <c r="AA45" s="88"/>
      <c r="AB45" s="80">
        <v>110</v>
      </c>
    </row>
    <row r="46" spans="1:28">
      <c r="A46" s="57">
        <v>112</v>
      </c>
      <c r="B46" s="57">
        <v>24</v>
      </c>
      <c r="C46" s="57">
        <v>174</v>
      </c>
      <c r="D46" s="57">
        <v>307</v>
      </c>
      <c r="E46" s="57">
        <v>122</v>
      </c>
      <c r="F46" s="79"/>
      <c r="H46" s="57">
        <v>112</v>
      </c>
      <c r="I46" s="57">
        <v>224</v>
      </c>
      <c r="J46" s="57">
        <v>193</v>
      </c>
      <c r="K46" s="57">
        <v>288</v>
      </c>
      <c r="L46" s="57">
        <v>231</v>
      </c>
      <c r="M46" s="79">
        <f t="shared" si="5"/>
        <v>3</v>
      </c>
      <c r="N46" s="79">
        <f t="shared" si="6"/>
        <v>2</v>
      </c>
      <c r="O46" s="79">
        <f t="shared" si="7"/>
        <v>3</v>
      </c>
      <c r="P46" s="79">
        <f t="shared" si="8"/>
        <v>1</v>
      </c>
      <c r="Q46" s="79">
        <f t="shared" si="9"/>
        <v>2</v>
      </c>
      <c r="R46" s="79"/>
      <c r="S46" s="79"/>
      <c r="T46" s="57">
        <v>238</v>
      </c>
      <c r="U46" s="88"/>
      <c r="V46" s="88" t="s">
        <v>33</v>
      </c>
      <c r="W46" s="88"/>
      <c r="Y46" s="87" t="s">
        <v>33</v>
      </c>
      <c r="Z46" s="88">
        <v>2</v>
      </c>
      <c r="AA46" s="88"/>
      <c r="AB46" s="80">
        <v>112</v>
      </c>
    </row>
    <row r="47" spans="1:28">
      <c r="A47" s="57">
        <v>113</v>
      </c>
      <c r="B47" s="57">
        <v>185</v>
      </c>
      <c r="C47" s="57">
        <v>124</v>
      </c>
      <c r="D47" s="57">
        <v>125</v>
      </c>
      <c r="E47" s="57">
        <v>10</v>
      </c>
      <c r="F47" s="79"/>
      <c r="H47" s="57">
        <v>113</v>
      </c>
      <c r="I47" s="57">
        <v>233</v>
      </c>
      <c r="J47" s="57">
        <v>194</v>
      </c>
      <c r="K47" s="57">
        <v>306</v>
      </c>
      <c r="L47" s="57">
        <v>233</v>
      </c>
      <c r="M47" s="79">
        <f t="shared" si="5"/>
        <v>3</v>
      </c>
      <c r="N47" s="79">
        <f t="shared" si="6"/>
        <v>3</v>
      </c>
      <c r="O47" s="79">
        <f t="shared" si="7"/>
        <v>3</v>
      </c>
      <c r="P47" s="79">
        <f t="shared" si="8"/>
        <v>3</v>
      </c>
      <c r="Q47" s="79">
        <f t="shared" si="9"/>
        <v>3</v>
      </c>
      <c r="R47" s="79"/>
      <c r="S47" s="79"/>
      <c r="T47" s="57">
        <v>251</v>
      </c>
      <c r="U47" s="88"/>
      <c r="V47" s="88" t="s">
        <v>33</v>
      </c>
      <c r="W47" s="88"/>
      <c r="X47" s="87" t="s">
        <v>33</v>
      </c>
      <c r="Z47" s="88">
        <v>2</v>
      </c>
      <c r="AA47" s="88"/>
      <c r="AB47" s="80">
        <v>113</v>
      </c>
    </row>
    <row r="48" spans="1:28">
      <c r="A48" s="57">
        <v>115</v>
      </c>
      <c r="B48" s="57">
        <v>54</v>
      </c>
      <c r="C48" s="57">
        <v>54</v>
      </c>
      <c r="D48" s="57">
        <v>166</v>
      </c>
      <c r="E48" s="57">
        <v>238</v>
      </c>
      <c r="F48" s="79"/>
      <c r="H48" s="57">
        <v>115</v>
      </c>
      <c r="I48" s="57">
        <v>234</v>
      </c>
      <c r="J48" s="57">
        <v>196</v>
      </c>
      <c r="K48" s="57">
        <v>307</v>
      </c>
      <c r="L48" s="57">
        <v>235</v>
      </c>
      <c r="M48" s="79">
        <f t="shared" si="5"/>
        <v>2</v>
      </c>
      <c r="N48" s="79">
        <f t="shared" si="6"/>
        <v>1</v>
      </c>
      <c r="O48" s="79">
        <f t="shared" si="7"/>
        <v>2</v>
      </c>
      <c r="P48" s="79">
        <f t="shared" si="8"/>
        <v>1</v>
      </c>
      <c r="Q48" s="79">
        <f t="shared" si="9"/>
        <v>1</v>
      </c>
      <c r="R48" s="79"/>
      <c r="S48" s="79"/>
      <c r="T48" s="57">
        <v>279</v>
      </c>
      <c r="U48" s="88"/>
      <c r="V48" s="88" t="s">
        <v>33</v>
      </c>
      <c r="W48" s="88" t="s">
        <v>33</v>
      </c>
      <c r="X48" s="87" t="s">
        <v>33</v>
      </c>
      <c r="Z48" s="88">
        <v>3</v>
      </c>
      <c r="AA48" s="88"/>
      <c r="AB48" s="80">
        <v>115</v>
      </c>
    </row>
    <row r="49" spans="1:28">
      <c r="A49" s="57">
        <v>118</v>
      </c>
      <c r="B49" s="57">
        <v>167</v>
      </c>
      <c r="C49" s="57">
        <v>115</v>
      </c>
      <c r="D49" s="57">
        <v>278</v>
      </c>
      <c r="E49" s="57">
        <v>242</v>
      </c>
      <c r="F49" s="79"/>
      <c r="H49" s="57">
        <v>118</v>
      </c>
      <c r="I49" s="57">
        <v>238</v>
      </c>
      <c r="J49" s="57">
        <v>197</v>
      </c>
      <c r="K49" s="57">
        <v>308</v>
      </c>
      <c r="L49" s="57">
        <v>236</v>
      </c>
      <c r="M49" s="79">
        <f t="shared" si="5"/>
        <v>1</v>
      </c>
      <c r="N49" s="79">
        <f t="shared" si="6"/>
        <v>2</v>
      </c>
      <c r="O49" s="79">
        <f t="shared" si="7"/>
        <v>3</v>
      </c>
      <c r="P49" s="79">
        <f t="shared" si="8"/>
        <v>1</v>
      </c>
      <c r="Q49" s="79">
        <f t="shared" si="9"/>
        <v>3</v>
      </c>
      <c r="R49" s="79"/>
      <c r="S49" s="79"/>
      <c r="T49" s="57">
        <v>306</v>
      </c>
      <c r="U49" s="88"/>
      <c r="V49" s="88" t="s">
        <v>33</v>
      </c>
      <c r="W49" s="88"/>
      <c r="X49" s="87" t="s">
        <v>33</v>
      </c>
      <c r="Y49" s="87" t="s">
        <v>33</v>
      </c>
      <c r="Z49" s="88">
        <v>3</v>
      </c>
      <c r="AA49" s="88"/>
      <c r="AB49" s="80">
        <v>118</v>
      </c>
    </row>
    <row r="50" spans="1:28">
      <c r="A50" s="57">
        <v>120</v>
      </c>
      <c r="B50" s="57">
        <v>192</v>
      </c>
      <c r="C50" s="57">
        <v>136</v>
      </c>
      <c r="D50" s="57">
        <v>3</v>
      </c>
      <c r="E50" s="57">
        <v>306</v>
      </c>
      <c r="F50" s="79"/>
      <c r="H50" s="57">
        <v>120</v>
      </c>
      <c r="I50" s="57">
        <v>251</v>
      </c>
      <c r="J50" s="57">
        <v>199</v>
      </c>
      <c r="K50" s="57">
        <v>309</v>
      </c>
      <c r="L50" s="57">
        <v>238</v>
      </c>
      <c r="M50" s="79">
        <f t="shared" si="5"/>
        <v>1</v>
      </c>
      <c r="N50" s="79">
        <f t="shared" si="6"/>
        <v>2</v>
      </c>
      <c r="O50" s="79">
        <f t="shared" si="7"/>
        <v>2</v>
      </c>
      <c r="P50" s="79">
        <f t="shared" si="8"/>
        <v>1</v>
      </c>
      <c r="Q50" s="79">
        <f t="shared" si="9"/>
        <v>2</v>
      </c>
      <c r="R50" s="79"/>
      <c r="S50" s="79"/>
      <c r="T50" s="57">
        <v>3</v>
      </c>
      <c r="U50" s="88"/>
      <c r="V50" s="88"/>
      <c r="W50" s="88" t="s">
        <v>33</v>
      </c>
      <c r="X50" s="87" t="s">
        <v>33</v>
      </c>
      <c r="Z50" s="88">
        <v>2</v>
      </c>
      <c r="AA50" s="88"/>
      <c r="AB50" s="80">
        <v>120</v>
      </c>
    </row>
    <row r="51" spans="1:28">
      <c r="A51" s="57">
        <v>123</v>
      </c>
      <c r="B51" s="57">
        <v>224</v>
      </c>
      <c r="C51" s="57">
        <v>138</v>
      </c>
      <c r="D51" s="57">
        <v>38</v>
      </c>
      <c r="E51" s="57">
        <v>169</v>
      </c>
      <c r="F51" s="79"/>
      <c r="H51" s="57">
        <v>123</v>
      </c>
      <c r="I51" s="57">
        <v>253</v>
      </c>
      <c r="J51" s="57">
        <v>200</v>
      </c>
      <c r="K51" s="57">
        <v>311</v>
      </c>
      <c r="L51" s="57">
        <v>242</v>
      </c>
      <c r="M51" s="79">
        <f t="shared" si="5"/>
        <v>2</v>
      </c>
      <c r="N51" s="79">
        <f t="shared" si="6"/>
        <v>1</v>
      </c>
      <c r="O51" s="79">
        <f t="shared" si="7"/>
        <v>4</v>
      </c>
      <c r="P51" s="79">
        <f t="shared" si="8"/>
        <v>1</v>
      </c>
      <c r="Q51" s="79">
        <f t="shared" si="9"/>
        <v>1</v>
      </c>
      <c r="R51" s="79"/>
      <c r="S51" s="79"/>
      <c r="T51" s="57">
        <v>125</v>
      </c>
      <c r="U51" s="88"/>
      <c r="V51" s="88"/>
      <c r="W51" s="88" t="s">
        <v>33</v>
      </c>
      <c r="X51" s="87" t="s">
        <v>33</v>
      </c>
      <c r="Y51" s="87" t="s">
        <v>33</v>
      </c>
      <c r="Z51" s="88">
        <v>3</v>
      </c>
      <c r="AA51" s="88"/>
      <c r="AB51" s="80">
        <v>123</v>
      </c>
    </row>
    <row r="52" spans="1:28">
      <c r="A52" s="57">
        <v>127</v>
      </c>
      <c r="B52" s="57">
        <v>264</v>
      </c>
      <c r="C52" s="57">
        <v>147</v>
      </c>
      <c r="D52" s="57">
        <v>210</v>
      </c>
      <c r="E52" s="57">
        <v>221</v>
      </c>
      <c r="F52" s="79"/>
      <c r="H52" s="57">
        <v>127</v>
      </c>
      <c r="I52" s="57">
        <v>264</v>
      </c>
      <c r="J52" s="57">
        <v>227</v>
      </c>
      <c r="K52" s="57">
        <v>312</v>
      </c>
      <c r="L52" s="57">
        <v>266</v>
      </c>
      <c r="M52" s="79">
        <f t="shared" si="5"/>
        <v>3</v>
      </c>
      <c r="N52" s="79">
        <f t="shared" si="6"/>
        <v>1</v>
      </c>
      <c r="O52" s="79">
        <f t="shared" si="7"/>
        <v>2</v>
      </c>
      <c r="P52" s="79">
        <f t="shared" si="8"/>
        <v>2</v>
      </c>
      <c r="Q52" s="79">
        <f t="shared" si="9"/>
        <v>2</v>
      </c>
      <c r="R52" s="79"/>
      <c r="S52" s="79"/>
      <c r="T52" s="57">
        <v>137</v>
      </c>
      <c r="U52" s="88"/>
      <c r="V52" s="88"/>
      <c r="W52" s="88" t="s">
        <v>33</v>
      </c>
      <c r="Y52" s="87" t="s">
        <v>33</v>
      </c>
      <c r="Z52" s="88">
        <v>2</v>
      </c>
      <c r="AA52" s="88"/>
      <c r="AB52" s="80">
        <v>127</v>
      </c>
    </row>
    <row r="53" spans="1:28">
      <c r="A53" s="57">
        <v>128</v>
      </c>
      <c r="B53" s="57">
        <v>117</v>
      </c>
      <c r="C53" s="57">
        <v>176</v>
      </c>
      <c r="D53" s="57">
        <v>227</v>
      </c>
      <c r="E53" s="57">
        <v>223</v>
      </c>
      <c r="F53" s="79"/>
      <c r="H53" s="57">
        <v>128</v>
      </c>
      <c r="I53" s="57">
        <v>276</v>
      </c>
      <c r="J53" s="57">
        <v>236</v>
      </c>
      <c r="K53" s="57">
        <v>313</v>
      </c>
      <c r="L53" s="57">
        <v>270</v>
      </c>
      <c r="M53" s="79">
        <f t="shared" si="5"/>
        <v>2</v>
      </c>
      <c r="N53" s="79">
        <f t="shared" si="6"/>
        <v>1</v>
      </c>
      <c r="O53" s="79">
        <f t="shared" si="7"/>
        <v>3</v>
      </c>
      <c r="P53" s="79">
        <f t="shared" si="8"/>
        <v>1</v>
      </c>
      <c r="Q53" s="79">
        <f t="shared" si="9"/>
        <v>1</v>
      </c>
      <c r="R53" s="79"/>
      <c r="S53" s="79"/>
      <c r="T53" s="57">
        <v>154</v>
      </c>
      <c r="U53" s="88"/>
      <c r="V53" s="88"/>
      <c r="W53" s="88" t="s">
        <v>33</v>
      </c>
      <c r="X53" s="87" t="s">
        <v>33</v>
      </c>
      <c r="Z53" s="88">
        <v>2</v>
      </c>
      <c r="AA53" s="88"/>
      <c r="AB53" s="80">
        <v>128</v>
      </c>
    </row>
    <row r="54" spans="1:28">
      <c r="A54" s="57">
        <v>129</v>
      </c>
      <c r="B54" s="57">
        <v>160</v>
      </c>
      <c r="C54" s="57">
        <v>193</v>
      </c>
      <c r="D54" s="57">
        <v>255</v>
      </c>
      <c r="E54" s="57">
        <v>284</v>
      </c>
      <c r="F54" s="79"/>
      <c r="H54" s="57">
        <v>129</v>
      </c>
      <c r="I54" s="57">
        <v>279</v>
      </c>
      <c r="J54" s="57">
        <v>279</v>
      </c>
      <c r="K54" s="57">
        <v>317</v>
      </c>
      <c r="L54" s="57">
        <v>284</v>
      </c>
      <c r="M54" s="79">
        <f t="shared" si="5"/>
        <v>1</v>
      </c>
      <c r="N54" s="79">
        <f t="shared" si="6"/>
        <v>3</v>
      </c>
      <c r="O54" s="79">
        <f t="shared" si="7"/>
        <v>3</v>
      </c>
      <c r="P54" s="79">
        <f t="shared" si="8"/>
        <v>1</v>
      </c>
      <c r="Q54" s="79">
        <f t="shared" si="9"/>
        <v>2</v>
      </c>
      <c r="R54" s="79"/>
      <c r="S54" s="79"/>
      <c r="T54" s="57">
        <v>165</v>
      </c>
      <c r="U54" s="88"/>
      <c r="V54" s="88"/>
      <c r="W54" s="88" t="s">
        <v>33</v>
      </c>
      <c r="Y54" s="87" t="s">
        <v>33</v>
      </c>
      <c r="Z54" s="88">
        <v>2</v>
      </c>
      <c r="AA54" s="88"/>
      <c r="AB54" s="80">
        <v>129</v>
      </c>
    </row>
    <row r="55" spans="1:28">
      <c r="A55" s="57">
        <v>130</v>
      </c>
      <c r="B55" s="57">
        <v>87</v>
      </c>
      <c r="C55" s="57">
        <v>194</v>
      </c>
      <c r="D55" s="57">
        <v>266</v>
      </c>
      <c r="E55" s="57">
        <v>7</v>
      </c>
      <c r="F55" s="79"/>
      <c r="H55" s="57">
        <v>130</v>
      </c>
      <c r="I55" s="57">
        <v>300</v>
      </c>
      <c r="J55" s="57">
        <v>294</v>
      </c>
      <c r="K55" s="57">
        <v>319</v>
      </c>
      <c r="L55" s="57">
        <v>306</v>
      </c>
      <c r="M55" s="79">
        <f t="shared" si="5"/>
        <v>3</v>
      </c>
      <c r="N55" s="79">
        <f t="shared" si="6"/>
        <v>1</v>
      </c>
      <c r="O55" s="79">
        <f t="shared" si="7"/>
        <v>1</v>
      </c>
      <c r="P55" s="79">
        <f t="shared" si="8"/>
        <v>1</v>
      </c>
      <c r="Q55" s="79">
        <f t="shared" si="9"/>
        <v>3</v>
      </c>
      <c r="R55" s="79"/>
      <c r="S55" s="79"/>
      <c r="T55" s="82">
        <v>166</v>
      </c>
      <c r="W55" s="87" t="s">
        <v>33</v>
      </c>
      <c r="X55" s="87" t="s">
        <v>33</v>
      </c>
      <c r="Z55" s="87">
        <v>2</v>
      </c>
      <c r="AB55" s="80">
        <v>130</v>
      </c>
    </row>
    <row r="56" spans="1:28">
      <c r="A56" s="57">
        <v>131</v>
      </c>
      <c r="B56" s="57">
        <v>148</v>
      </c>
      <c r="C56" s="57">
        <v>227</v>
      </c>
      <c r="D56" s="57">
        <v>313</v>
      </c>
      <c r="E56" s="57">
        <v>200</v>
      </c>
      <c r="F56" s="79"/>
      <c r="H56" s="57">
        <v>131</v>
      </c>
      <c r="I56" s="57">
        <v>306</v>
      </c>
      <c r="J56" s="57">
        <v>312</v>
      </c>
      <c r="K56" s="57">
        <v>320</v>
      </c>
      <c r="L56" s="57">
        <v>315</v>
      </c>
      <c r="M56" s="79">
        <f t="shared" si="5"/>
        <v>3</v>
      </c>
      <c r="N56" s="79">
        <f t="shared" si="6"/>
        <v>3</v>
      </c>
      <c r="O56" s="79">
        <f t="shared" si="7"/>
        <v>2</v>
      </c>
      <c r="P56" s="79">
        <f t="shared" si="8"/>
        <v>1</v>
      </c>
      <c r="Q56" s="79">
        <f t="shared" si="9"/>
        <v>1</v>
      </c>
      <c r="R56" s="79"/>
      <c r="S56" s="79"/>
      <c r="T56" s="57">
        <v>179</v>
      </c>
      <c r="U56" s="88"/>
      <c r="V56" s="88"/>
      <c r="W56" s="88" t="s">
        <v>33</v>
      </c>
      <c r="X56" s="87" t="s">
        <v>33</v>
      </c>
      <c r="Y56" s="87" t="s">
        <v>33</v>
      </c>
      <c r="Z56" s="88">
        <v>3</v>
      </c>
      <c r="AA56" s="88"/>
      <c r="AB56" s="80">
        <v>131</v>
      </c>
    </row>
    <row r="57" spans="1:28">
      <c r="A57" s="57">
        <v>132</v>
      </c>
      <c r="B57" s="57">
        <v>220</v>
      </c>
      <c r="C57" s="57">
        <v>274</v>
      </c>
      <c r="E57" s="57">
        <v>243</v>
      </c>
      <c r="F57" s="79"/>
      <c r="H57" s="79"/>
      <c r="I57" s="79"/>
      <c r="J57" s="79"/>
      <c r="K57" s="71"/>
      <c r="L57" s="79"/>
      <c r="M57" s="79"/>
      <c r="N57" s="79"/>
      <c r="O57" s="79"/>
      <c r="P57" s="79"/>
      <c r="Q57" s="79"/>
      <c r="R57" s="79"/>
      <c r="S57" s="79"/>
      <c r="T57" s="57">
        <v>179</v>
      </c>
      <c r="U57" s="88"/>
      <c r="V57" s="88"/>
      <c r="W57" s="88" t="s">
        <v>33</v>
      </c>
      <c r="X57" s="87" t="s">
        <v>33</v>
      </c>
      <c r="Y57" s="87" t="s">
        <v>33</v>
      </c>
      <c r="Z57" s="88">
        <v>3</v>
      </c>
      <c r="AA57" s="88"/>
      <c r="AB57" s="80">
        <v>132</v>
      </c>
    </row>
    <row r="58" spans="1:28">
      <c r="A58" s="57">
        <v>133</v>
      </c>
      <c r="B58" s="57">
        <v>221</v>
      </c>
      <c r="C58" s="57">
        <v>28</v>
      </c>
      <c r="E58" s="57">
        <v>259</v>
      </c>
      <c r="F58" s="79"/>
      <c r="H58" s="79"/>
      <c r="I58" s="79"/>
      <c r="J58" s="79"/>
      <c r="K58" s="71"/>
      <c r="L58" s="79"/>
      <c r="M58" s="79"/>
      <c r="N58" s="79"/>
      <c r="O58" s="79"/>
      <c r="P58" s="79"/>
      <c r="Q58" s="79"/>
      <c r="R58" s="79"/>
      <c r="S58" s="79"/>
      <c r="T58" s="57">
        <v>193</v>
      </c>
      <c r="U58" s="88"/>
      <c r="V58" s="88"/>
      <c r="W58" s="88" t="s">
        <v>33</v>
      </c>
      <c r="X58" s="87" t="s">
        <v>33</v>
      </c>
      <c r="Y58" s="87" t="s">
        <v>33</v>
      </c>
      <c r="Z58" s="88">
        <v>3</v>
      </c>
      <c r="AA58" s="88"/>
      <c r="AB58" s="80">
        <v>133</v>
      </c>
    </row>
    <row r="59" spans="1:28">
      <c r="A59" s="57">
        <v>143</v>
      </c>
      <c r="B59" s="57">
        <v>18</v>
      </c>
      <c r="C59" s="57">
        <v>37</v>
      </c>
      <c r="E59" s="57">
        <v>29</v>
      </c>
      <c r="F59" s="79"/>
      <c r="H59" s="79"/>
      <c r="I59" s="79"/>
      <c r="J59" s="79"/>
      <c r="K59" s="71"/>
      <c r="L59" s="79"/>
      <c r="M59" s="79"/>
      <c r="N59" s="79"/>
      <c r="O59" s="79"/>
      <c r="P59" s="79"/>
      <c r="Q59" s="79"/>
      <c r="R59" s="79"/>
      <c r="S59" s="79"/>
      <c r="T59" s="57">
        <v>197</v>
      </c>
      <c r="U59" s="88"/>
      <c r="V59" s="88"/>
      <c r="W59" s="88" t="s">
        <v>33</v>
      </c>
      <c r="X59" s="87" t="s">
        <v>33</v>
      </c>
      <c r="Y59" s="87" t="s">
        <v>33</v>
      </c>
      <c r="Z59" s="88">
        <v>3</v>
      </c>
      <c r="AA59" s="88"/>
      <c r="AB59" s="80">
        <v>143</v>
      </c>
    </row>
    <row r="60" spans="1:28">
      <c r="A60" s="57">
        <v>145</v>
      </c>
      <c r="B60" s="57">
        <v>50</v>
      </c>
      <c r="C60" s="57">
        <v>87</v>
      </c>
      <c r="E60" s="57">
        <v>38</v>
      </c>
      <c r="F60" s="79"/>
      <c r="H60" s="79"/>
      <c r="I60" s="79"/>
      <c r="J60" s="79"/>
      <c r="K60" s="71"/>
      <c r="L60" s="79"/>
      <c r="M60" s="79"/>
      <c r="N60" s="79"/>
      <c r="O60" s="79"/>
      <c r="P60" s="79"/>
      <c r="Q60" s="79"/>
      <c r="R60" s="79"/>
      <c r="S60" s="79"/>
      <c r="T60" s="57">
        <v>199</v>
      </c>
      <c r="U60" s="88"/>
      <c r="V60" s="88"/>
      <c r="W60" s="88" t="s">
        <v>33</v>
      </c>
      <c r="X60" s="87" t="s">
        <v>33</v>
      </c>
      <c r="Z60" s="88">
        <v>2</v>
      </c>
      <c r="AA60" s="88"/>
      <c r="AB60" s="80">
        <v>145</v>
      </c>
    </row>
    <row r="61" spans="1:28">
      <c r="A61" s="57">
        <v>149</v>
      </c>
      <c r="B61" s="57">
        <v>125</v>
      </c>
      <c r="C61" s="57">
        <v>195</v>
      </c>
      <c r="E61" s="57">
        <v>65</v>
      </c>
      <c r="F61" s="79"/>
      <c r="H61" s="79"/>
      <c r="I61" s="79"/>
      <c r="J61" s="79"/>
      <c r="K61" s="71"/>
      <c r="L61" s="79"/>
      <c r="M61" s="79"/>
      <c r="N61" s="79"/>
      <c r="O61" s="79"/>
      <c r="P61" s="79"/>
      <c r="Q61" s="79"/>
      <c r="R61" s="79"/>
      <c r="S61" s="79"/>
      <c r="T61" s="57">
        <v>227</v>
      </c>
      <c r="U61" s="88"/>
      <c r="V61" s="88"/>
      <c r="W61" s="88" t="s">
        <v>33</v>
      </c>
      <c r="X61" s="87" t="s">
        <v>33</v>
      </c>
      <c r="Z61" s="88">
        <v>2</v>
      </c>
      <c r="AA61" s="88"/>
      <c r="AB61" s="80">
        <v>149</v>
      </c>
    </row>
    <row r="62" spans="1:28">
      <c r="A62" s="57">
        <v>160</v>
      </c>
      <c r="B62" s="57">
        <v>127</v>
      </c>
      <c r="C62" s="57">
        <v>214</v>
      </c>
      <c r="E62" s="57">
        <v>146</v>
      </c>
      <c r="F62" s="79"/>
      <c r="H62" s="79"/>
      <c r="I62" s="79"/>
      <c r="J62" s="79"/>
      <c r="K62" s="71"/>
      <c r="L62" s="79"/>
      <c r="M62" s="79"/>
      <c r="N62" s="79"/>
      <c r="O62" s="79"/>
      <c r="P62" s="79"/>
      <c r="Q62" s="79"/>
      <c r="R62" s="79"/>
      <c r="S62" s="79"/>
      <c r="T62" s="57">
        <v>236</v>
      </c>
      <c r="U62" s="88"/>
      <c r="V62" s="88"/>
      <c r="W62" s="88" t="s">
        <v>33</v>
      </c>
      <c r="X62" s="87" t="s">
        <v>33</v>
      </c>
      <c r="Y62" s="87" t="s">
        <v>33</v>
      </c>
      <c r="Z62" s="88">
        <v>3</v>
      </c>
      <c r="AA62" s="88"/>
      <c r="AB62" s="80">
        <v>160</v>
      </c>
    </row>
    <row r="63" spans="1:28">
      <c r="A63" s="57">
        <v>165</v>
      </c>
      <c r="B63" s="57">
        <v>156</v>
      </c>
      <c r="C63" s="57">
        <v>47</v>
      </c>
      <c r="E63" s="57">
        <v>267</v>
      </c>
      <c r="F63" s="79"/>
      <c r="H63" s="79"/>
      <c r="I63" s="79"/>
      <c r="J63" s="79"/>
      <c r="K63" s="71"/>
      <c r="L63" s="79"/>
      <c r="M63" s="79"/>
      <c r="N63" s="79"/>
      <c r="O63" s="79"/>
      <c r="P63" s="79"/>
      <c r="Q63" s="79"/>
      <c r="R63" s="79"/>
      <c r="S63" s="79"/>
      <c r="T63" s="57">
        <v>312</v>
      </c>
      <c r="U63" s="88"/>
      <c r="V63" s="88"/>
      <c r="W63" s="88" t="s">
        <v>33</v>
      </c>
      <c r="X63" s="87" t="s">
        <v>33</v>
      </c>
      <c r="Z63" s="88">
        <v>2</v>
      </c>
      <c r="AA63" s="88"/>
      <c r="AB63" s="80">
        <v>165</v>
      </c>
    </row>
    <row r="64" spans="1:28">
      <c r="A64" s="57">
        <v>167</v>
      </c>
      <c r="B64" s="57">
        <v>157</v>
      </c>
      <c r="C64" s="57">
        <v>95</v>
      </c>
      <c r="E64" s="57">
        <v>312</v>
      </c>
      <c r="F64" s="79"/>
      <c r="H64" s="79"/>
      <c r="I64" s="79"/>
      <c r="J64" s="79"/>
      <c r="K64" s="71"/>
      <c r="L64" s="79"/>
      <c r="M64" s="79"/>
      <c r="N64" s="79"/>
      <c r="O64" s="79"/>
      <c r="P64" s="79"/>
      <c r="Q64" s="79"/>
      <c r="R64" s="79"/>
      <c r="S64" s="79"/>
      <c r="T64" s="82">
        <v>37</v>
      </c>
      <c r="U64" s="88"/>
      <c r="V64" s="88"/>
      <c r="W64" s="88"/>
      <c r="X64" s="87" t="s">
        <v>33</v>
      </c>
      <c r="Y64" s="87" t="s">
        <v>33</v>
      </c>
      <c r="Z64" s="88">
        <v>2</v>
      </c>
      <c r="AA64" s="88"/>
      <c r="AB64" s="80">
        <v>167</v>
      </c>
    </row>
    <row r="65" spans="1:28">
      <c r="A65" s="57">
        <v>168</v>
      </c>
      <c r="B65" s="57">
        <v>164</v>
      </c>
      <c r="C65" s="57">
        <v>293</v>
      </c>
      <c r="E65" s="57">
        <v>111</v>
      </c>
      <c r="F65" s="79"/>
      <c r="H65" s="79"/>
      <c r="I65" s="79"/>
      <c r="J65" s="79"/>
      <c r="K65" s="71"/>
      <c r="L65" s="79"/>
      <c r="M65" s="79"/>
      <c r="N65" s="79"/>
      <c r="O65" s="79"/>
      <c r="P65" s="79"/>
      <c r="Q65" s="79"/>
      <c r="R65" s="79"/>
      <c r="S65" s="79"/>
      <c r="T65" s="82">
        <v>39</v>
      </c>
      <c r="U65" s="88"/>
      <c r="V65" s="88"/>
      <c r="W65" s="88"/>
      <c r="X65" s="87" t="s">
        <v>33</v>
      </c>
      <c r="Y65" s="87" t="s">
        <v>33</v>
      </c>
      <c r="Z65" s="88">
        <v>2</v>
      </c>
      <c r="AA65" s="88"/>
      <c r="AB65" s="80">
        <v>168</v>
      </c>
    </row>
    <row r="66" spans="1:28">
      <c r="A66" s="57">
        <v>169</v>
      </c>
      <c r="B66" s="57">
        <v>182</v>
      </c>
      <c r="C66" s="57">
        <v>275</v>
      </c>
      <c r="E66" s="57">
        <v>149</v>
      </c>
      <c r="F66" s="79"/>
      <c r="H66" s="79"/>
      <c r="I66" s="79"/>
      <c r="J66" s="79"/>
      <c r="K66" s="71"/>
      <c r="L66" s="79"/>
      <c r="M66" s="79"/>
      <c r="N66" s="79"/>
      <c r="O66" s="79"/>
      <c r="P66" s="79"/>
      <c r="Q66" s="79"/>
      <c r="R66" s="79"/>
      <c r="S66" s="79"/>
      <c r="T66" s="82">
        <v>52</v>
      </c>
      <c r="U66" s="88"/>
      <c r="V66" s="88"/>
      <c r="W66" s="88"/>
      <c r="X66" s="87" t="s">
        <v>33</v>
      </c>
      <c r="Y66" s="87" t="s">
        <v>33</v>
      </c>
      <c r="Z66" s="88">
        <v>2</v>
      </c>
      <c r="AA66" s="88"/>
      <c r="AB66" s="80">
        <v>169</v>
      </c>
    </row>
    <row r="67" spans="1:28">
      <c r="A67" s="57">
        <v>173</v>
      </c>
      <c r="B67" s="57">
        <v>211</v>
      </c>
      <c r="C67" s="57">
        <v>89</v>
      </c>
      <c r="E67" s="57">
        <v>237</v>
      </c>
      <c r="F67" s="79"/>
      <c r="H67" s="79"/>
      <c r="I67" s="79"/>
      <c r="J67" s="79"/>
      <c r="K67" s="71"/>
      <c r="L67" s="79"/>
      <c r="M67" s="79"/>
      <c r="N67" s="79"/>
      <c r="O67" s="79"/>
      <c r="P67" s="79"/>
      <c r="Q67" s="79"/>
      <c r="R67" s="79"/>
      <c r="S67" s="79"/>
      <c r="T67" s="82">
        <v>122</v>
      </c>
      <c r="U67" s="88"/>
      <c r="V67" s="88"/>
      <c r="W67" s="88"/>
      <c r="X67" s="87" t="s">
        <v>33</v>
      </c>
      <c r="Y67" s="87" t="s">
        <v>33</v>
      </c>
      <c r="Z67" s="88">
        <v>2</v>
      </c>
      <c r="AA67" s="88"/>
      <c r="AB67" s="80">
        <v>173</v>
      </c>
    </row>
    <row r="68" spans="1:28">
      <c r="A68" s="57">
        <v>176</v>
      </c>
      <c r="B68" s="57">
        <v>222</v>
      </c>
      <c r="C68" s="57">
        <v>121</v>
      </c>
      <c r="E68" s="57">
        <v>46</v>
      </c>
      <c r="F68" s="79"/>
      <c r="H68" s="79"/>
      <c r="I68" s="79"/>
      <c r="J68" s="79"/>
      <c r="K68" s="71"/>
      <c r="L68" s="79"/>
      <c r="M68" s="79"/>
      <c r="N68" s="79"/>
      <c r="O68" s="79"/>
      <c r="P68" s="79"/>
      <c r="Q68" s="79"/>
      <c r="R68" s="79"/>
      <c r="S68" s="79"/>
      <c r="T68" s="57">
        <v>223</v>
      </c>
      <c r="U68" s="88"/>
      <c r="V68" s="88"/>
      <c r="W68" s="88"/>
      <c r="X68" s="87" t="s">
        <v>33</v>
      </c>
      <c r="Y68" s="87" t="s">
        <v>33</v>
      </c>
      <c r="Z68" s="88">
        <v>2</v>
      </c>
      <c r="AA68" s="88"/>
      <c r="AB68" s="80">
        <v>176</v>
      </c>
    </row>
    <row r="69" spans="1:28">
      <c r="A69" s="57">
        <v>177</v>
      </c>
      <c r="B69" s="57">
        <v>315</v>
      </c>
      <c r="C69" s="57">
        <v>292</v>
      </c>
      <c r="E69" s="57">
        <v>31</v>
      </c>
      <c r="F69" s="79"/>
      <c r="H69" s="79"/>
      <c r="I69" s="79"/>
      <c r="J69" s="79"/>
      <c r="K69" s="71"/>
      <c r="L69" s="79"/>
      <c r="M69" s="79"/>
      <c r="N69" s="79"/>
      <c r="O69" s="79"/>
      <c r="P69" s="79"/>
      <c r="Q69" s="79"/>
      <c r="R69" s="79"/>
      <c r="S69" s="79"/>
      <c r="T69" s="57">
        <v>231</v>
      </c>
      <c r="U69" s="88"/>
      <c r="V69" s="88"/>
      <c r="W69" s="88"/>
      <c r="X69" s="87" t="s">
        <v>33</v>
      </c>
      <c r="Y69" s="87" t="s">
        <v>33</v>
      </c>
      <c r="Z69" s="88">
        <v>2</v>
      </c>
      <c r="AA69" s="88"/>
      <c r="AB69" s="80">
        <v>177</v>
      </c>
    </row>
    <row r="70" spans="1:28">
      <c r="A70" s="57">
        <v>179</v>
      </c>
      <c r="B70" s="57">
        <v>199</v>
      </c>
      <c r="E70" s="57">
        <v>67</v>
      </c>
      <c r="F70" s="79"/>
      <c r="H70" s="79"/>
      <c r="I70" s="79"/>
      <c r="J70" s="71"/>
      <c r="K70" s="71"/>
      <c r="L70" s="79"/>
      <c r="M70" s="79"/>
      <c r="N70" s="79"/>
      <c r="O70" s="79"/>
      <c r="P70" s="79"/>
      <c r="Q70" s="79"/>
      <c r="R70" s="79"/>
      <c r="S70" s="79"/>
      <c r="T70" s="57">
        <v>266</v>
      </c>
      <c r="U70" s="88"/>
      <c r="V70" s="88"/>
      <c r="W70" s="88"/>
      <c r="X70" s="87" t="s">
        <v>33</v>
      </c>
      <c r="Y70" s="87" t="s">
        <v>33</v>
      </c>
      <c r="Z70" s="88">
        <v>2</v>
      </c>
      <c r="AA70" s="88"/>
      <c r="AB70" s="80">
        <v>179</v>
      </c>
    </row>
    <row r="71" spans="1:28">
      <c r="A71" s="57">
        <v>180</v>
      </c>
      <c r="B71" s="57">
        <v>138</v>
      </c>
      <c r="E71" s="57">
        <v>106</v>
      </c>
      <c r="F71" s="79"/>
      <c r="H71" s="79"/>
      <c r="I71" s="79"/>
      <c r="J71" s="71"/>
      <c r="K71" s="71"/>
      <c r="L71" s="79"/>
      <c r="M71" s="79"/>
      <c r="N71" s="79"/>
      <c r="O71" s="79"/>
      <c r="P71" s="79"/>
      <c r="Q71" s="79"/>
      <c r="R71" s="79"/>
      <c r="S71" s="79"/>
      <c r="T71" s="57">
        <v>284</v>
      </c>
      <c r="U71" s="88"/>
      <c r="V71" s="88"/>
      <c r="W71" s="88"/>
      <c r="X71" s="87" t="s">
        <v>33</v>
      </c>
      <c r="Z71" s="88">
        <v>2</v>
      </c>
      <c r="AA71" s="88"/>
      <c r="AB71" s="80">
        <v>180</v>
      </c>
    </row>
    <row r="72" spans="1:28">
      <c r="A72" s="57">
        <v>182</v>
      </c>
      <c r="B72" s="57">
        <v>262</v>
      </c>
      <c r="E72" s="57">
        <v>157</v>
      </c>
      <c r="F72" s="79"/>
      <c r="H72" s="79"/>
      <c r="I72" s="79"/>
      <c r="J72" s="71"/>
      <c r="K72" s="71"/>
      <c r="L72" s="79"/>
      <c r="M72" s="79"/>
      <c r="N72" s="79"/>
      <c r="O72" s="79"/>
      <c r="P72" s="79"/>
      <c r="Q72" s="79"/>
      <c r="R72" s="79"/>
      <c r="S72" s="79"/>
      <c r="T72" s="79"/>
      <c r="U72" s="88"/>
      <c r="V72" s="88"/>
      <c r="W72" s="88"/>
      <c r="Z72" s="88"/>
      <c r="AA72" s="88"/>
      <c r="AB72" s="80">
        <v>182</v>
      </c>
    </row>
    <row r="73" spans="1:28">
      <c r="A73" s="57">
        <v>185</v>
      </c>
      <c r="B73" s="57">
        <v>100</v>
      </c>
      <c r="E73" s="57">
        <v>228</v>
      </c>
      <c r="F73" s="79"/>
      <c r="H73" s="79"/>
      <c r="I73" s="79"/>
      <c r="J73" s="71"/>
      <c r="K73" s="71"/>
      <c r="L73" s="79"/>
      <c r="M73" s="79"/>
      <c r="N73" s="79"/>
      <c r="O73" s="79"/>
      <c r="P73" s="79"/>
      <c r="Q73" s="79"/>
      <c r="R73" s="79"/>
      <c r="S73" s="79"/>
      <c r="T73" s="79"/>
      <c r="U73" s="88"/>
      <c r="V73" s="88"/>
      <c r="W73" s="88"/>
      <c r="Z73" s="88"/>
      <c r="AA73" s="88"/>
      <c r="AB73" s="80">
        <v>185</v>
      </c>
    </row>
    <row r="74" spans="1:28">
      <c r="A74" s="57">
        <v>189</v>
      </c>
      <c r="B74" s="57">
        <v>159</v>
      </c>
      <c r="E74" s="57">
        <v>323</v>
      </c>
      <c r="F74" s="79"/>
      <c r="H74" s="79"/>
      <c r="I74" s="79"/>
      <c r="J74" s="71"/>
      <c r="K74" s="71"/>
      <c r="L74" s="79"/>
      <c r="M74" s="79"/>
      <c r="N74" s="79"/>
      <c r="O74" s="79"/>
      <c r="P74" s="79"/>
      <c r="Q74" s="79"/>
      <c r="R74" s="79"/>
      <c r="S74" s="79"/>
      <c r="T74" s="79"/>
      <c r="U74" s="88"/>
      <c r="V74" s="88"/>
      <c r="W74" s="88"/>
      <c r="Z74" s="88"/>
      <c r="AA74" s="88"/>
      <c r="AB74" s="80">
        <v>189</v>
      </c>
    </row>
    <row r="75" spans="1:28">
      <c r="A75" s="57">
        <v>195</v>
      </c>
      <c r="B75" s="57">
        <v>209</v>
      </c>
      <c r="E75" s="57">
        <v>115</v>
      </c>
      <c r="F75" s="79"/>
      <c r="H75" s="79"/>
      <c r="I75" s="79"/>
      <c r="J75" s="71"/>
      <c r="K75" s="71"/>
      <c r="L75" s="79"/>
      <c r="M75" s="79"/>
      <c r="N75" s="79"/>
      <c r="O75" s="79"/>
      <c r="P75" s="79"/>
      <c r="Q75" s="79"/>
      <c r="R75" s="79"/>
      <c r="S75" s="79"/>
      <c r="T75" s="79"/>
      <c r="U75" s="88"/>
      <c r="V75" s="88"/>
      <c r="W75" s="88"/>
      <c r="Z75" s="88"/>
      <c r="AA75" s="88"/>
      <c r="AB75" s="80">
        <v>195</v>
      </c>
    </row>
    <row r="76" spans="1:28">
      <c r="A76" s="57">
        <v>196</v>
      </c>
      <c r="B76" s="57">
        <v>41</v>
      </c>
      <c r="E76" s="57">
        <v>167</v>
      </c>
      <c r="F76" s="79"/>
      <c r="H76" s="79"/>
      <c r="I76" s="79"/>
      <c r="J76" s="71"/>
      <c r="K76" s="71"/>
      <c r="L76" s="79"/>
      <c r="M76" s="79"/>
      <c r="N76" s="79"/>
      <c r="O76" s="79"/>
      <c r="P76" s="79"/>
      <c r="Q76" s="79"/>
      <c r="R76" s="79"/>
      <c r="S76" s="79"/>
      <c r="T76" s="79"/>
      <c r="U76" s="88"/>
      <c r="V76" s="88"/>
      <c r="W76" s="88"/>
      <c r="Z76" s="88"/>
      <c r="AA76" s="88"/>
      <c r="AB76" s="80">
        <v>196</v>
      </c>
    </row>
    <row r="77" spans="1:28">
      <c r="A77" s="57">
        <v>197</v>
      </c>
      <c r="B77" s="57">
        <v>99</v>
      </c>
      <c r="E77" s="57">
        <v>107</v>
      </c>
      <c r="F77" s="79"/>
      <c r="H77" s="79"/>
      <c r="I77" s="79"/>
      <c r="J77" s="71"/>
      <c r="K77" s="71"/>
      <c r="L77" s="79"/>
      <c r="M77" s="79"/>
      <c r="N77" s="79"/>
      <c r="O77" s="79"/>
      <c r="P77" s="79"/>
      <c r="Q77" s="79"/>
      <c r="R77" s="79"/>
      <c r="S77" s="79"/>
      <c r="T77" s="79"/>
      <c r="U77" s="88"/>
      <c r="V77" s="88"/>
      <c r="W77" s="88"/>
      <c r="Z77" s="88"/>
      <c r="AA77" s="88"/>
      <c r="AB77" s="80">
        <v>197</v>
      </c>
    </row>
    <row r="78" spans="1:28">
      <c r="A78" s="57">
        <v>198</v>
      </c>
      <c r="B78" s="57">
        <v>204</v>
      </c>
      <c r="E78" s="57">
        <v>142</v>
      </c>
      <c r="F78" s="79"/>
      <c r="H78" s="79"/>
      <c r="I78" s="79"/>
      <c r="J78" s="71"/>
      <c r="K78" s="71"/>
      <c r="L78" s="79"/>
      <c r="M78" s="79"/>
      <c r="N78" s="79"/>
      <c r="O78" s="79"/>
      <c r="P78" s="79"/>
      <c r="Q78" s="79"/>
      <c r="R78" s="79"/>
      <c r="S78" s="79"/>
      <c r="T78" s="79"/>
      <c r="U78" s="88"/>
      <c r="V78" s="88"/>
      <c r="W78" s="88"/>
      <c r="Z78" s="88"/>
      <c r="AA78" s="88"/>
      <c r="AB78" s="80">
        <v>198</v>
      </c>
    </row>
    <row r="79" spans="1:28">
      <c r="A79" s="57">
        <v>200</v>
      </c>
      <c r="B79" s="57">
        <v>214</v>
      </c>
      <c r="E79" s="57">
        <v>147</v>
      </c>
      <c r="F79" s="79"/>
      <c r="H79" s="79"/>
      <c r="I79" s="79"/>
      <c r="J79" s="71"/>
      <c r="K79" s="71"/>
      <c r="L79" s="79"/>
      <c r="M79" s="79"/>
      <c r="N79" s="79"/>
      <c r="O79" s="79"/>
      <c r="P79" s="79"/>
      <c r="Q79" s="79"/>
      <c r="R79" s="79"/>
      <c r="S79" s="79"/>
      <c r="T79" s="79"/>
      <c r="U79" s="88"/>
      <c r="V79" s="88"/>
      <c r="W79" s="88"/>
      <c r="Z79" s="88"/>
      <c r="AA79" s="88"/>
      <c r="AB79" s="80">
        <v>200</v>
      </c>
    </row>
    <row r="80" spans="1:28">
      <c r="A80" s="57">
        <v>201</v>
      </c>
      <c r="B80" s="57">
        <v>230</v>
      </c>
      <c r="E80" s="57">
        <v>166</v>
      </c>
      <c r="F80" s="79"/>
      <c r="H80" s="79"/>
      <c r="I80" s="79"/>
      <c r="J80" s="71"/>
      <c r="K80" s="71"/>
      <c r="L80" s="79"/>
      <c r="M80" s="79"/>
      <c r="N80" s="79"/>
      <c r="O80" s="79"/>
      <c r="P80" s="79"/>
      <c r="Q80" s="79"/>
      <c r="R80" s="79"/>
      <c r="S80" s="79"/>
      <c r="T80" s="79"/>
      <c r="U80" s="88"/>
      <c r="V80" s="88"/>
      <c r="W80" s="88"/>
      <c r="Z80" s="88"/>
      <c r="AA80" s="88"/>
      <c r="AB80" s="80">
        <v>201</v>
      </c>
    </row>
    <row r="81" spans="1:28">
      <c r="A81" s="57">
        <v>202</v>
      </c>
      <c r="B81" s="57">
        <v>139</v>
      </c>
      <c r="E81" s="57">
        <v>227</v>
      </c>
      <c r="F81" s="79"/>
      <c r="H81" s="79"/>
      <c r="I81" s="79"/>
      <c r="J81" s="71"/>
      <c r="K81" s="71"/>
      <c r="L81" s="79"/>
      <c r="M81" s="79"/>
      <c r="N81" s="79"/>
      <c r="O81" s="79"/>
      <c r="P81" s="79"/>
      <c r="Q81" s="79"/>
      <c r="R81" s="79"/>
      <c r="S81" s="79"/>
      <c r="T81" s="79"/>
      <c r="U81" s="88"/>
      <c r="V81" s="88"/>
      <c r="W81" s="88"/>
      <c r="Z81" s="88"/>
      <c r="AA81" s="88"/>
      <c r="AB81" s="80">
        <v>202</v>
      </c>
    </row>
    <row r="82" spans="1:28">
      <c r="A82" s="57">
        <v>207</v>
      </c>
      <c r="B82" s="57">
        <v>213</v>
      </c>
      <c r="E82" s="57">
        <v>288</v>
      </c>
      <c r="F82" s="79"/>
      <c r="H82" s="79"/>
      <c r="I82" s="79"/>
      <c r="J82" s="71"/>
      <c r="K82" s="71"/>
      <c r="L82" s="79"/>
      <c r="M82" s="79"/>
      <c r="N82" s="79"/>
      <c r="O82" s="79"/>
      <c r="P82" s="79"/>
      <c r="Q82" s="79"/>
      <c r="R82" s="79"/>
      <c r="S82" s="79"/>
      <c r="T82" s="79"/>
      <c r="U82" s="88"/>
      <c r="V82" s="88"/>
      <c r="W82" s="88"/>
      <c r="Z82" s="88"/>
      <c r="AA82" s="88"/>
      <c r="AB82" s="80">
        <v>207</v>
      </c>
    </row>
    <row r="83" spans="1:28">
      <c r="A83" s="57">
        <v>209</v>
      </c>
      <c r="B83" s="57">
        <v>118</v>
      </c>
      <c r="E83" s="57">
        <v>53</v>
      </c>
      <c r="F83" s="79"/>
      <c r="H83" s="79"/>
      <c r="I83" s="79"/>
      <c r="J83" s="71"/>
      <c r="K83" s="71"/>
      <c r="L83" s="79"/>
      <c r="M83" s="79"/>
      <c r="N83" s="79"/>
      <c r="O83" s="79"/>
      <c r="P83" s="79"/>
      <c r="Q83" s="79"/>
      <c r="R83" s="79"/>
      <c r="S83" s="79"/>
      <c r="T83" s="79"/>
      <c r="U83" s="88"/>
      <c r="V83" s="88"/>
      <c r="W83" s="88"/>
      <c r="Z83" s="88"/>
      <c r="AA83" s="88"/>
      <c r="AB83" s="80">
        <v>209</v>
      </c>
    </row>
    <row r="84" spans="1:28">
      <c r="A84" s="57">
        <v>210</v>
      </c>
      <c r="B84" s="57">
        <v>115</v>
      </c>
      <c r="E84" s="57">
        <v>287</v>
      </c>
      <c r="F84" s="79"/>
      <c r="H84" s="79"/>
      <c r="I84" s="79"/>
      <c r="J84" s="71"/>
      <c r="K84" s="71"/>
      <c r="L84" s="79"/>
      <c r="M84" s="79"/>
      <c r="N84" s="79"/>
      <c r="O84" s="79"/>
      <c r="P84" s="79"/>
      <c r="Q84" s="79"/>
      <c r="R84" s="79"/>
      <c r="S84" s="79"/>
      <c r="T84" s="79"/>
      <c r="U84" s="88"/>
      <c r="V84" s="88"/>
      <c r="W84" s="88"/>
      <c r="Z84" s="88"/>
      <c r="AA84" s="88"/>
      <c r="AB84" s="80">
        <v>210</v>
      </c>
    </row>
    <row r="85" spans="1:28">
      <c r="A85" s="57">
        <v>211</v>
      </c>
      <c r="B85" s="57">
        <v>153</v>
      </c>
      <c r="E85" s="57">
        <v>207</v>
      </c>
      <c r="F85" s="79"/>
      <c r="H85" s="79"/>
      <c r="I85" s="79"/>
      <c r="J85" s="71"/>
      <c r="K85" s="71"/>
      <c r="L85" s="79"/>
      <c r="M85" s="79"/>
      <c r="N85" s="79"/>
      <c r="O85" s="79"/>
      <c r="P85" s="79"/>
      <c r="Q85" s="79"/>
      <c r="R85" s="79"/>
      <c r="S85" s="79"/>
      <c r="T85" s="79"/>
      <c r="U85" s="88"/>
      <c r="V85" s="88"/>
      <c r="W85" s="88"/>
      <c r="Z85" s="88"/>
      <c r="AA85" s="88"/>
      <c r="AB85" s="80">
        <v>211</v>
      </c>
    </row>
    <row r="86" spans="1:28">
      <c r="A86" s="57">
        <v>214</v>
      </c>
      <c r="B86" s="57">
        <v>172</v>
      </c>
      <c r="E86" s="57">
        <v>138</v>
      </c>
      <c r="F86" s="79"/>
      <c r="H86" s="79"/>
      <c r="I86" s="79"/>
      <c r="J86" s="71"/>
      <c r="K86" s="71"/>
      <c r="L86" s="79"/>
      <c r="M86" s="79"/>
      <c r="N86" s="79"/>
      <c r="O86" s="79"/>
      <c r="P86" s="79"/>
      <c r="Q86" s="79"/>
      <c r="R86" s="79"/>
      <c r="S86" s="79"/>
      <c r="T86" s="79"/>
      <c r="U86" s="88"/>
      <c r="V86" s="88"/>
      <c r="W86" s="88"/>
      <c r="Z86" s="88"/>
      <c r="AA86" s="88"/>
      <c r="AB86" s="80">
        <v>214</v>
      </c>
    </row>
    <row r="87" spans="1:28">
      <c r="A87" s="57">
        <v>219</v>
      </c>
      <c r="B87" s="57">
        <v>212</v>
      </c>
      <c r="E87" s="57">
        <v>234</v>
      </c>
      <c r="F87" s="79"/>
      <c r="H87" s="79"/>
      <c r="I87" s="79"/>
      <c r="J87" s="71"/>
      <c r="K87" s="71"/>
      <c r="L87" s="79"/>
      <c r="M87" s="79"/>
      <c r="N87" s="79"/>
      <c r="O87" s="79"/>
      <c r="P87" s="79"/>
      <c r="Q87" s="79"/>
      <c r="R87" s="79"/>
      <c r="S87" s="79"/>
      <c r="T87" s="79"/>
      <c r="U87" s="88"/>
      <c r="V87" s="88"/>
      <c r="W87" s="88"/>
      <c r="Z87" s="88"/>
      <c r="AA87" s="88"/>
      <c r="AB87" s="80">
        <v>219</v>
      </c>
    </row>
    <row r="88" spans="1:28">
      <c r="A88" s="57">
        <v>223</v>
      </c>
      <c r="B88" s="57">
        <v>255</v>
      </c>
      <c r="E88" s="57">
        <v>3</v>
      </c>
      <c r="F88" s="79"/>
      <c r="H88" s="79"/>
      <c r="I88" s="79"/>
      <c r="J88" s="71"/>
      <c r="K88" s="71"/>
      <c r="L88" s="79"/>
      <c r="M88" s="79"/>
      <c r="N88" s="79"/>
      <c r="O88" s="79"/>
      <c r="P88" s="79"/>
      <c r="Q88" s="79"/>
      <c r="R88" s="79"/>
      <c r="S88" s="79"/>
      <c r="T88" s="79"/>
      <c r="U88" s="88"/>
      <c r="V88" s="88"/>
      <c r="W88" s="88"/>
      <c r="Z88" s="88"/>
      <c r="AA88" s="88"/>
      <c r="AB88" s="80">
        <v>223</v>
      </c>
    </row>
    <row r="89" spans="1:28">
      <c r="A89" s="57">
        <v>226</v>
      </c>
      <c r="B89" s="57">
        <v>106</v>
      </c>
      <c r="E89" s="57">
        <v>77</v>
      </c>
      <c r="F89" s="79"/>
      <c r="H89" s="79"/>
      <c r="I89" s="79"/>
      <c r="J89" s="71"/>
      <c r="K89" s="71"/>
      <c r="L89" s="79"/>
      <c r="M89" s="79"/>
      <c r="N89" s="79"/>
      <c r="O89" s="79"/>
      <c r="P89" s="79"/>
      <c r="Q89" s="79"/>
      <c r="R89" s="79"/>
      <c r="S89" s="79"/>
      <c r="T89" s="79"/>
      <c r="U89" s="88"/>
      <c r="V89" s="88"/>
      <c r="W89" s="88"/>
      <c r="Z89" s="88"/>
      <c r="AA89" s="88"/>
      <c r="AB89" s="80">
        <v>226</v>
      </c>
    </row>
    <row r="90" spans="1:28">
      <c r="A90" s="57">
        <v>228</v>
      </c>
      <c r="B90" s="57">
        <v>8</v>
      </c>
      <c r="E90" s="57">
        <v>184</v>
      </c>
      <c r="F90" s="79"/>
      <c r="H90" s="79"/>
      <c r="I90" s="79"/>
      <c r="J90" s="71"/>
      <c r="K90" s="71"/>
      <c r="L90" s="79"/>
      <c r="M90" s="79"/>
      <c r="N90" s="79"/>
      <c r="O90" s="79"/>
      <c r="P90" s="79"/>
      <c r="Q90" s="79"/>
      <c r="R90" s="79"/>
      <c r="S90" s="79"/>
      <c r="T90" s="79"/>
      <c r="U90" s="88"/>
      <c r="V90" s="88"/>
      <c r="W90" s="88"/>
      <c r="Z90" s="88"/>
      <c r="AA90" s="88"/>
      <c r="AB90" s="80">
        <v>228</v>
      </c>
    </row>
    <row r="91" spans="1:28">
      <c r="A91" s="57">
        <v>229</v>
      </c>
      <c r="B91" s="57">
        <v>37</v>
      </c>
      <c r="E91" s="57">
        <v>275</v>
      </c>
      <c r="F91" s="79"/>
      <c r="H91" s="79"/>
      <c r="I91" s="79"/>
      <c r="J91" s="71"/>
      <c r="K91" s="71"/>
      <c r="L91" s="79"/>
      <c r="M91" s="79"/>
      <c r="N91" s="79"/>
      <c r="O91" s="79"/>
      <c r="P91" s="79"/>
      <c r="Q91" s="79"/>
      <c r="R91" s="79"/>
      <c r="S91" s="79"/>
      <c r="T91" s="79"/>
      <c r="U91" s="88"/>
      <c r="V91" s="88"/>
      <c r="W91" s="88"/>
      <c r="Z91" s="88"/>
      <c r="AA91" s="88"/>
      <c r="AB91" s="80">
        <v>229</v>
      </c>
    </row>
    <row r="92" spans="1:28">
      <c r="A92" s="57">
        <v>230</v>
      </c>
      <c r="B92" s="57">
        <v>45</v>
      </c>
      <c r="E92" s="57">
        <v>202</v>
      </c>
      <c r="F92" s="79"/>
      <c r="H92" s="79"/>
      <c r="I92" s="79"/>
      <c r="J92" s="71"/>
      <c r="K92" s="71"/>
      <c r="L92" s="79"/>
      <c r="M92" s="79"/>
      <c r="N92" s="79"/>
      <c r="O92" s="79"/>
      <c r="P92" s="79"/>
      <c r="Q92" s="79"/>
      <c r="R92" s="79"/>
      <c r="S92" s="79"/>
      <c r="T92" s="79"/>
      <c r="U92" s="88"/>
      <c r="V92" s="88"/>
      <c r="W92" s="88"/>
      <c r="Z92" s="88"/>
      <c r="AA92" s="88"/>
      <c r="AB92" s="80">
        <v>230</v>
      </c>
    </row>
    <row r="93" spans="1:28">
      <c r="A93" s="57">
        <v>231</v>
      </c>
      <c r="B93" s="57">
        <v>116</v>
      </c>
      <c r="E93" s="57">
        <v>255</v>
      </c>
      <c r="F93" s="79"/>
      <c r="H93" s="79"/>
      <c r="I93" s="79"/>
      <c r="J93" s="71"/>
      <c r="K93" s="71"/>
      <c r="L93" s="79"/>
      <c r="M93" s="79"/>
      <c r="N93" s="79"/>
      <c r="O93" s="79"/>
      <c r="P93" s="79"/>
      <c r="Q93" s="79"/>
      <c r="R93" s="79"/>
      <c r="S93" s="79"/>
      <c r="T93" s="79"/>
      <c r="U93" s="88"/>
      <c r="V93" s="88"/>
      <c r="W93" s="88"/>
      <c r="Z93" s="88"/>
      <c r="AA93" s="88"/>
      <c r="AB93" s="80">
        <v>231</v>
      </c>
    </row>
    <row r="94" spans="1:28">
      <c r="A94" s="57">
        <v>236</v>
      </c>
      <c r="B94" s="57">
        <v>158</v>
      </c>
      <c r="E94" s="57">
        <v>210</v>
      </c>
      <c r="F94" s="79"/>
      <c r="H94" s="79"/>
      <c r="I94" s="79"/>
      <c r="J94" s="71"/>
      <c r="K94" s="71"/>
      <c r="L94" s="79"/>
      <c r="M94" s="79"/>
      <c r="N94" s="79"/>
      <c r="O94" s="79"/>
      <c r="P94" s="79"/>
      <c r="Q94" s="79"/>
      <c r="R94" s="79"/>
      <c r="S94" s="79"/>
      <c r="T94" s="79"/>
      <c r="U94" s="88"/>
      <c r="V94" s="88"/>
      <c r="W94" s="88"/>
      <c r="Z94" s="88"/>
      <c r="AA94" s="88"/>
      <c r="AB94" s="80">
        <v>236</v>
      </c>
    </row>
    <row r="95" spans="1:28">
      <c r="A95" s="57">
        <v>238</v>
      </c>
      <c r="B95" s="57">
        <v>283</v>
      </c>
      <c r="E95" s="57">
        <v>28</v>
      </c>
      <c r="F95" s="79"/>
      <c r="H95" s="79"/>
      <c r="I95" s="79"/>
      <c r="J95" s="71"/>
      <c r="K95" s="71"/>
      <c r="L95" s="79"/>
      <c r="M95" s="79"/>
      <c r="N95" s="79"/>
      <c r="O95" s="79"/>
      <c r="P95" s="79"/>
      <c r="Q95" s="79"/>
      <c r="R95" s="79"/>
      <c r="S95" s="79"/>
      <c r="T95" s="79"/>
      <c r="U95" s="88"/>
      <c r="V95" s="88"/>
      <c r="W95" s="88"/>
      <c r="Z95" s="88"/>
      <c r="AA95" s="88"/>
      <c r="AB95" s="80">
        <v>238</v>
      </c>
    </row>
    <row r="96" spans="1:28">
      <c r="A96" s="57">
        <v>239</v>
      </c>
      <c r="E96" s="57">
        <v>245</v>
      </c>
      <c r="F96" s="79"/>
      <c r="H96" s="79"/>
      <c r="I96" s="71"/>
      <c r="J96" s="71"/>
      <c r="K96" s="71"/>
      <c r="L96" s="79"/>
      <c r="M96" s="79"/>
      <c r="N96" s="79"/>
      <c r="O96" s="79"/>
      <c r="P96" s="79"/>
      <c r="Q96" s="79"/>
      <c r="R96" s="79"/>
      <c r="S96" s="79"/>
      <c r="T96" s="79"/>
      <c r="U96" s="88"/>
      <c r="V96" s="88"/>
      <c r="W96" s="88"/>
      <c r="Z96" s="88"/>
      <c r="AA96" s="88"/>
      <c r="AB96" s="80">
        <v>239</v>
      </c>
    </row>
    <row r="97" spans="1:28">
      <c r="A97" s="57">
        <v>240</v>
      </c>
      <c r="E97" s="57">
        <v>302</v>
      </c>
      <c r="F97" s="79"/>
      <c r="H97" s="79"/>
      <c r="I97" s="71"/>
      <c r="J97" s="71"/>
      <c r="K97" s="71"/>
      <c r="L97" s="79"/>
      <c r="M97" s="79"/>
      <c r="N97" s="79"/>
      <c r="O97" s="79"/>
      <c r="P97" s="79"/>
      <c r="Q97" s="79"/>
      <c r="R97" s="79"/>
      <c r="S97" s="79"/>
      <c r="T97" s="79"/>
      <c r="U97" s="88"/>
      <c r="V97" s="88"/>
      <c r="W97" s="88"/>
      <c r="Z97" s="88"/>
      <c r="AA97" s="88"/>
      <c r="AB97" s="80">
        <v>240</v>
      </c>
    </row>
    <row r="98" spans="1:28">
      <c r="A98" s="57">
        <v>242</v>
      </c>
      <c r="E98" s="57">
        <v>2</v>
      </c>
      <c r="F98" s="79"/>
      <c r="H98" s="79"/>
      <c r="I98" s="71"/>
      <c r="J98" s="71"/>
      <c r="K98" s="71"/>
      <c r="L98" s="79"/>
      <c r="M98" s="79"/>
      <c r="N98" s="79"/>
      <c r="O98" s="79"/>
      <c r="P98" s="79"/>
      <c r="Q98" s="79"/>
      <c r="R98" s="79"/>
      <c r="S98" s="79"/>
      <c r="T98" s="79"/>
      <c r="U98" s="88"/>
      <c r="V98" s="88"/>
      <c r="W98" s="88"/>
      <c r="Z98" s="88"/>
      <c r="AA98" s="88"/>
      <c r="AB98" s="80">
        <v>242</v>
      </c>
    </row>
    <row r="99" spans="1:28">
      <c r="A99" s="57">
        <v>244</v>
      </c>
      <c r="E99" s="57">
        <v>81</v>
      </c>
      <c r="F99" s="79"/>
      <c r="H99" s="79"/>
      <c r="I99" s="71"/>
      <c r="J99" s="71"/>
      <c r="K99" s="71"/>
      <c r="L99" s="79"/>
      <c r="M99" s="79"/>
      <c r="N99" s="79"/>
      <c r="O99" s="79"/>
      <c r="P99" s="79"/>
      <c r="Q99" s="79"/>
      <c r="R99" s="79"/>
      <c r="S99" s="79"/>
      <c r="T99" s="79"/>
      <c r="U99" s="88"/>
      <c r="V99" s="88"/>
      <c r="W99" s="88"/>
      <c r="Z99" s="88"/>
      <c r="AA99" s="88"/>
      <c r="AB99" s="80">
        <v>244</v>
      </c>
    </row>
    <row r="100" spans="1:28">
      <c r="A100" s="57">
        <v>245</v>
      </c>
      <c r="E100" s="57">
        <v>158</v>
      </c>
      <c r="F100" s="79"/>
      <c r="H100" s="79"/>
      <c r="I100" s="71"/>
      <c r="J100" s="71"/>
      <c r="K100" s="71"/>
      <c r="L100" s="79"/>
      <c r="M100" s="79"/>
      <c r="N100" s="79"/>
      <c r="O100" s="79"/>
      <c r="P100" s="79"/>
      <c r="Q100" s="79"/>
      <c r="R100" s="79"/>
      <c r="S100" s="79"/>
      <c r="T100" s="79"/>
      <c r="U100" s="88"/>
      <c r="V100" s="88"/>
      <c r="W100" s="88"/>
      <c r="Z100" s="88"/>
      <c r="AA100" s="88"/>
      <c r="AB100" s="80">
        <v>245</v>
      </c>
    </row>
    <row r="101" spans="1:28">
      <c r="A101" s="57">
        <v>246</v>
      </c>
      <c r="E101" s="57">
        <v>195</v>
      </c>
      <c r="F101" s="79"/>
      <c r="H101" s="79"/>
      <c r="I101" s="71"/>
      <c r="J101" s="71"/>
      <c r="K101" s="71"/>
      <c r="L101" s="79"/>
      <c r="M101" s="79"/>
      <c r="N101" s="79"/>
      <c r="O101" s="79"/>
      <c r="P101" s="79"/>
      <c r="Q101" s="79"/>
      <c r="R101" s="79"/>
      <c r="S101" s="79"/>
      <c r="T101" s="79"/>
      <c r="U101" s="88"/>
      <c r="V101" s="88"/>
      <c r="W101" s="88"/>
      <c r="Z101" s="88"/>
      <c r="AA101" s="88"/>
      <c r="AB101" s="80">
        <v>246</v>
      </c>
    </row>
    <row r="102" spans="1:28">
      <c r="A102" s="57">
        <v>247</v>
      </c>
      <c r="E102" s="57">
        <v>251</v>
      </c>
      <c r="F102" s="79"/>
      <c r="H102" s="79"/>
      <c r="I102" s="71"/>
      <c r="J102" s="71"/>
      <c r="K102" s="71"/>
      <c r="L102" s="79"/>
      <c r="M102" s="79"/>
      <c r="N102" s="79"/>
      <c r="O102" s="79"/>
      <c r="P102" s="79"/>
      <c r="Q102" s="79"/>
      <c r="R102" s="79"/>
      <c r="S102" s="79"/>
      <c r="T102" s="79"/>
      <c r="U102" s="88"/>
      <c r="V102" s="88"/>
      <c r="W102" s="88"/>
      <c r="Z102" s="88"/>
      <c r="AA102" s="88"/>
      <c r="AB102" s="80">
        <v>247</v>
      </c>
    </row>
    <row r="103" spans="1:28">
      <c r="A103" s="57">
        <v>248</v>
      </c>
      <c r="H103" s="79"/>
      <c r="I103" s="71"/>
      <c r="J103" s="71"/>
      <c r="K103" s="71"/>
      <c r="L103" s="71"/>
      <c r="M103" s="71"/>
      <c r="N103" s="71"/>
      <c r="O103" s="71"/>
      <c r="P103" s="71"/>
      <c r="Q103" s="71"/>
      <c r="R103" s="71"/>
      <c r="S103" s="71"/>
      <c r="AB103" s="80">
        <v>248</v>
      </c>
    </row>
    <row r="104" spans="1:28">
      <c r="A104" s="57">
        <v>249</v>
      </c>
      <c r="H104" s="79"/>
      <c r="I104" s="71"/>
      <c r="J104" s="71"/>
      <c r="K104" s="71"/>
      <c r="L104" s="71"/>
      <c r="M104" s="71"/>
      <c r="N104" s="71"/>
      <c r="O104" s="71"/>
      <c r="P104" s="71"/>
      <c r="Q104" s="71"/>
      <c r="R104" s="71"/>
      <c r="S104" s="71"/>
      <c r="AB104" s="80">
        <v>249</v>
      </c>
    </row>
    <row r="105" spans="1:28">
      <c r="A105" s="57">
        <v>250</v>
      </c>
      <c r="H105" s="79"/>
      <c r="I105" s="71"/>
      <c r="J105" s="71"/>
      <c r="K105" s="71"/>
      <c r="L105" s="71"/>
      <c r="M105" s="71"/>
      <c r="N105" s="71"/>
      <c r="O105" s="71"/>
      <c r="P105" s="71"/>
      <c r="Q105" s="71"/>
      <c r="R105" s="71"/>
      <c r="S105" s="71"/>
      <c r="AB105" s="80">
        <v>250</v>
      </c>
    </row>
    <row r="106" spans="1:28">
      <c r="A106" s="57">
        <v>251</v>
      </c>
      <c r="H106" s="79"/>
      <c r="I106" s="71"/>
      <c r="J106" s="71"/>
      <c r="K106" s="71"/>
      <c r="L106" s="71"/>
      <c r="M106" s="71"/>
      <c r="N106" s="71"/>
      <c r="O106" s="71"/>
      <c r="P106" s="71"/>
      <c r="Q106" s="71"/>
      <c r="R106" s="71"/>
      <c r="S106" s="71"/>
      <c r="AB106" s="80">
        <v>251</v>
      </c>
    </row>
    <row r="107" spans="1:28">
      <c r="A107" s="57">
        <v>252</v>
      </c>
      <c r="H107" s="79"/>
      <c r="I107" s="71"/>
      <c r="J107" s="71"/>
      <c r="K107" s="71"/>
      <c r="L107" s="71"/>
      <c r="M107" s="71"/>
      <c r="N107" s="71"/>
      <c r="O107" s="71"/>
      <c r="P107" s="71"/>
      <c r="Q107" s="71"/>
      <c r="R107" s="71"/>
      <c r="S107" s="71"/>
      <c r="AB107" s="80">
        <v>252</v>
      </c>
    </row>
    <row r="108" spans="1:28">
      <c r="A108" s="57">
        <v>253</v>
      </c>
      <c r="H108" s="79"/>
      <c r="I108" s="71"/>
      <c r="J108" s="71"/>
      <c r="K108" s="71"/>
      <c r="L108" s="71"/>
      <c r="M108" s="71"/>
      <c r="N108" s="71"/>
      <c r="O108" s="71"/>
      <c r="P108" s="71"/>
      <c r="Q108" s="71"/>
      <c r="R108" s="71"/>
      <c r="S108" s="71"/>
      <c r="AB108" s="80">
        <v>253</v>
      </c>
    </row>
    <row r="109" spans="1:28">
      <c r="A109" s="57">
        <v>254</v>
      </c>
      <c r="H109" s="79"/>
      <c r="I109" s="71"/>
      <c r="J109" s="71"/>
      <c r="K109" s="71"/>
      <c r="L109" s="71"/>
      <c r="M109" s="71"/>
      <c r="N109" s="71"/>
      <c r="O109" s="71"/>
      <c r="P109" s="71"/>
      <c r="Q109" s="71"/>
      <c r="R109" s="71"/>
      <c r="S109" s="71"/>
      <c r="AB109" s="80">
        <v>254</v>
      </c>
    </row>
    <row r="110" spans="1:28">
      <c r="A110" s="57">
        <v>255</v>
      </c>
      <c r="H110" s="79"/>
      <c r="I110" s="71"/>
      <c r="J110" s="71"/>
      <c r="K110" s="71"/>
      <c r="L110" s="71"/>
      <c r="M110" s="71"/>
      <c r="N110" s="71"/>
      <c r="O110" s="71"/>
      <c r="P110" s="71"/>
      <c r="Q110" s="71"/>
      <c r="R110" s="71"/>
      <c r="S110" s="71"/>
      <c r="AB110" s="80">
        <v>255</v>
      </c>
    </row>
    <row r="111" spans="1:28">
      <c r="A111" s="57">
        <v>257</v>
      </c>
      <c r="H111" s="79"/>
      <c r="I111" s="71"/>
      <c r="J111" s="71"/>
      <c r="K111" s="71"/>
      <c r="L111" s="71"/>
      <c r="M111" s="71"/>
      <c r="N111" s="71"/>
      <c r="O111" s="71"/>
      <c r="P111" s="71"/>
      <c r="Q111" s="71"/>
      <c r="R111" s="71"/>
      <c r="S111" s="71"/>
      <c r="AB111" s="80">
        <v>257</v>
      </c>
    </row>
    <row r="112" spans="1:28">
      <c r="A112" s="57">
        <v>258</v>
      </c>
      <c r="H112" s="79"/>
      <c r="I112" s="71"/>
      <c r="J112" s="71"/>
      <c r="K112" s="71"/>
      <c r="L112" s="71"/>
      <c r="M112" s="71"/>
      <c r="N112" s="71"/>
      <c r="O112" s="71"/>
      <c r="P112" s="71"/>
      <c r="Q112" s="71"/>
      <c r="R112" s="71"/>
      <c r="S112" s="71"/>
      <c r="AB112" s="80">
        <v>258</v>
      </c>
    </row>
    <row r="113" spans="1:28">
      <c r="A113" s="57">
        <v>267</v>
      </c>
      <c r="H113" s="79"/>
      <c r="I113" s="71"/>
      <c r="J113" s="71"/>
      <c r="K113" s="71"/>
      <c r="L113" s="71"/>
      <c r="M113" s="71"/>
      <c r="N113" s="71"/>
      <c r="O113" s="71"/>
      <c r="P113" s="71"/>
      <c r="Q113" s="71"/>
      <c r="R113" s="71"/>
      <c r="S113" s="71"/>
      <c r="AB113" s="80">
        <v>267</v>
      </c>
    </row>
    <row r="114" spans="1:28">
      <c r="A114" s="57">
        <v>268</v>
      </c>
      <c r="H114" s="79"/>
      <c r="I114" s="71"/>
      <c r="J114" s="71"/>
      <c r="K114" s="71"/>
      <c r="L114" s="71"/>
      <c r="M114" s="71"/>
      <c r="N114" s="71"/>
      <c r="O114" s="71"/>
      <c r="P114" s="71"/>
      <c r="Q114" s="71"/>
      <c r="R114" s="71"/>
      <c r="S114" s="71"/>
      <c r="AB114" s="80">
        <v>268</v>
      </c>
    </row>
    <row r="115" spans="1:28">
      <c r="A115" s="57">
        <v>269</v>
      </c>
      <c r="H115" s="79"/>
      <c r="I115" s="71"/>
      <c r="J115" s="71"/>
      <c r="K115" s="71"/>
      <c r="L115" s="71"/>
      <c r="M115" s="71"/>
      <c r="N115" s="71"/>
      <c r="O115" s="71"/>
      <c r="P115" s="71"/>
      <c r="Q115" s="71"/>
      <c r="R115" s="71"/>
      <c r="S115" s="71"/>
      <c r="AB115" s="80">
        <v>269</v>
      </c>
    </row>
    <row r="116" spans="1:28">
      <c r="A116" s="57">
        <v>271</v>
      </c>
      <c r="H116" s="79"/>
      <c r="I116" s="71"/>
      <c r="J116" s="71"/>
      <c r="K116" s="71"/>
      <c r="L116" s="71"/>
      <c r="M116" s="71"/>
      <c r="N116" s="71"/>
      <c r="O116" s="71"/>
      <c r="P116" s="71"/>
      <c r="Q116" s="71"/>
      <c r="R116" s="71"/>
      <c r="S116" s="71"/>
      <c r="AB116" s="80">
        <v>271</v>
      </c>
    </row>
    <row r="117" spans="1:28">
      <c r="A117" s="57">
        <v>272</v>
      </c>
      <c r="H117" s="79"/>
      <c r="I117" s="71"/>
      <c r="J117" s="71"/>
      <c r="K117" s="71"/>
      <c r="L117" s="71"/>
      <c r="M117" s="71"/>
      <c r="N117" s="71"/>
      <c r="O117" s="71"/>
      <c r="P117" s="71"/>
      <c r="Q117" s="71"/>
      <c r="R117" s="71"/>
      <c r="S117" s="71"/>
      <c r="AB117" s="80">
        <v>272</v>
      </c>
    </row>
    <row r="118" spans="1:28">
      <c r="A118" s="57">
        <v>279</v>
      </c>
      <c r="H118" s="79"/>
      <c r="I118" s="71"/>
      <c r="J118" s="71"/>
      <c r="K118" s="71"/>
      <c r="L118" s="71"/>
      <c r="M118" s="71"/>
      <c r="N118" s="71"/>
      <c r="O118" s="71"/>
      <c r="P118" s="71"/>
      <c r="Q118" s="71"/>
      <c r="R118" s="71"/>
      <c r="S118" s="71"/>
      <c r="AB118" s="80">
        <v>279</v>
      </c>
    </row>
    <row r="119" spans="1:28">
      <c r="A119" s="57">
        <v>280</v>
      </c>
      <c r="H119" s="79"/>
      <c r="I119" s="71"/>
      <c r="J119" s="71"/>
      <c r="K119" s="71"/>
      <c r="L119" s="71"/>
      <c r="M119" s="71"/>
      <c r="N119" s="71"/>
      <c r="O119" s="71"/>
      <c r="P119" s="71"/>
      <c r="Q119" s="71"/>
      <c r="R119" s="71"/>
      <c r="S119" s="71"/>
      <c r="AB119" s="80">
        <v>280</v>
      </c>
    </row>
    <row r="120" spans="1:28">
      <c r="A120" s="57">
        <v>281</v>
      </c>
      <c r="H120" s="79"/>
      <c r="I120" s="71"/>
      <c r="J120" s="71"/>
      <c r="K120" s="71"/>
      <c r="L120" s="71"/>
      <c r="M120" s="71"/>
      <c r="N120" s="71"/>
      <c r="O120" s="71"/>
      <c r="P120" s="71"/>
      <c r="Q120" s="71"/>
      <c r="R120" s="71"/>
      <c r="S120" s="71"/>
      <c r="AB120" s="80">
        <v>281</v>
      </c>
    </row>
    <row r="121" spans="1:28">
      <c r="A121" s="57">
        <v>282</v>
      </c>
      <c r="H121" s="79"/>
      <c r="I121" s="71"/>
      <c r="J121" s="71"/>
      <c r="K121" s="71"/>
      <c r="L121" s="71"/>
      <c r="M121" s="71"/>
      <c r="N121" s="71"/>
      <c r="O121" s="71"/>
      <c r="P121" s="71"/>
      <c r="Q121" s="71"/>
      <c r="R121" s="71"/>
      <c r="S121" s="71"/>
      <c r="AB121" s="80">
        <v>282</v>
      </c>
    </row>
    <row r="122" spans="1:28">
      <c r="A122" s="57">
        <v>284</v>
      </c>
      <c r="H122" s="79"/>
      <c r="I122" s="71"/>
      <c r="J122" s="71"/>
      <c r="K122" s="71"/>
      <c r="L122" s="71"/>
      <c r="M122" s="71"/>
      <c r="N122" s="71"/>
      <c r="O122" s="71"/>
      <c r="P122" s="71"/>
      <c r="Q122" s="71"/>
      <c r="R122" s="71"/>
      <c r="S122" s="71"/>
      <c r="AB122" s="80">
        <v>284</v>
      </c>
    </row>
    <row r="123" spans="1:28">
      <c r="A123" s="57">
        <v>287</v>
      </c>
      <c r="H123" s="79"/>
      <c r="I123" s="71"/>
      <c r="J123" s="71"/>
      <c r="K123" s="71"/>
      <c r="L123" s="71"/>
      <c r="M123" s="71"/>
      <c r="N123" s="71"/>
      <c r="O123" s="71"/>
      <c r="P123" s="71"/>
      <c r="Q123" s="71"/>
      <c r="R123" s="71"/>
      <c r="S123" s="71"/>
      <c r="AB123" s="80">
        <v>287</v>
      </c>
    </row>
    <row r="124" spans="1:28">
      <c r="A124" s="57">
        <v>290</v>
      </c>
      <c r="H124" s="79"/>
      <c r="I124" s="71"/>
      <c r="J124" s="71"/>
      <c r="K124" s="71"/>
      <c r="L124" s="71"/>
      <c r="M124" s="71"/>
      <c r="N124" s="71"/>
      <c r="O124" s="71"/>
      <c r="P124" s="71"/>
      <c r="Q124" s="71"/>
      <c r="R124" s="71"/>
      <c r="S124" s="71"/>
      <c r="AB124" s="80">
        <v>290</v>
      </c>
    </row>
    <row r="125" spans="1:28">
      <c r="A125" s="57">
        <v>291</v>
      </c>
      <c r="H125" s="79"/>
      <c r="I125" s="71"/>
      <c r="J125" s="71"/>
      <c r="K125" s="71"/>
      <c r="L125" s="71"/>
      <c r="M125" s="71"/>
      <c r="N125" s="71"/>
      <c r="O125" s="71"/>
      <c r="P125" s="71"/>
      <c r="Q125" s="71"/>
      <c r="R125" s="71"/>
      <c r="S125" s="71"/>
      <c r="AB125" s="80">
        <v>291</v>
      </c>
    </row>
    <row r="126" spans="1:28">
      <c r="A126" s="57">
        <v>294</v>
      </c>
      <c r="H126" s="79"/>
      <c r="I126" s="71"/>
      <c r="J126" s="71"/>
      <c r="K126" s="71"/>
      <c r="L126" s="71"/>
      <c r="M126" s="71"/>
      <c r="N126" s="71"/>
      <c r="O126" s="71"/>
      <c r="P126" s="71"/>
      <c r="Q126" s="71"/>
      <c r="R126" s="71"/>
      <c r="S126" s="71"/>
      <c r="AB126" s="80">
        <v>294</v>
      </c>
    </row>
    <row r="127" spans="1:28">
      <c r="A127" s="57">
        <v>297</v>
      </c>
      <c r="H127" s="79"/>
      <c r="I127" s="71"/>
      <c r="J127" s="71"/>
      <c r="K127" s="71"/>
      <c r="L127" s="71"/>
      <c r="M127" s="71"/>
      <c r="N127" s="71"/>
      <c r="O127" s="71"/>
      <c r="P127" s="71"/>
      <c r="Q127" s="71"/>
      <c r="R127" s="71"/>
      <c r="S127" s="71"/>
      <c r="AB127" s="80">
        <v>297</v>
      </c>
    </row>
    <row r="128" spans="1:28">
      <c r="A128" s="57">
        <v>301</v>
      </c>
      <c r="H128" s="79"/>
      <c r="I128" s="71"/>
      <c r="J128" s="71"/>
      <c r="K128" s="71"/>
      <c r="L128" s="71"/>
      <c r="M128" s="71"/>
      <c r="N128" s="71"/>
      <c r="O128" s="71"/>
      <c r="P128" s="71"/>
      <c r="Q128" s="71"/>
      <c r="R128" s="71"/>
      <c r="S128" s="71"/>
      <c r="AB128" s="80">
        <v>301</v>
      </c>
    </row>
    <row r="129" spans="1:28">
      <c r="A129" s="57">
        <v>303</v>
      </c>
      <c r="H129" s="79"/>
      <c r="I129" s="71"/>
      <c r="J129" s="71"/>
      <c r="K129" s="71"/>
      <c r="L129" s="71"/>
      <c r="M129" s="71"/>
      <c r="N129" s="71"/>
      <c r="O129" s="71"/>
      <c r="P129" s="71"/>
      <c r="Q129" s="71"/>
      <c r="R129" s="71"/>
      <c r="S129" s="71"/>
      <c r="AB129" s="80">
        <v>303</v>
      </c>
    </row>
    <row r="130" spans="1:28">
      <c r="A130" s="57">
        <v>305</v>
      </c>
      <c r="H130" s="79"/>
      <c r="I130" s="71"/>
      <c r="J130" s="71"/>
      <c r="K130" s="71"/>
      <c r="L130" s="71"/>
      <c r="M130" s="71"/>
      <c r="N130" s="71"/>
      <c r="O130" s="71"/>
      <c r="P130" s="71"/>
      <c r="Q130" s="71"/>
      <c r="R130" s="71"/>
      <c r="S130" s="71"/>
      <c r="AB130" s="80">
        <v>305</v>
      </c>
    </row>
    <row r="131" spans="1:28">
      <c r="A131" s="57">
        <v>306</v>
      </c>
      <c r="H131" s="79"/>
      <c r="I131" s="71"/>
      <c r="J131" s="71"/>
      <c r="K131" s="71"/>
      <c r="L131" s="71"/>
      <c r="M131" s="71"/>
      <c r="N131" s="71"/>
      <c r="O131" s="71"/>
      <c r="P131" s="71"/>
      <c r="Q131" s="71"/>
      <c r="R131" s="71"/>
      <c r="S131" s="71"/>
      <c r="AB131" s="80">
        <v>306</v>
      </c>
    </row>
    <row r="132" spans="1:28">
      <c r="A132" s="57">
        <v>308</v>
      </c>
      <c r="H132" s="79"/>
      <c r="I132" s="71"/>
      <c r="J132" s="71"/>
      <c r="K132" s="71"/>
      <c r="L132" s="71"/>
      <c r="M132" s="71"/>
      <c r="N132" s="71"/>
      <c r="O132" s="71"/>
      <c r="P132" s="71"/>
      <c r="Q132" s="71"/>
      <c r="R132" s="71"/>
      <c r="S132" s="71"/>
      <c r="AB132" s="80">
        <v>308</v>
      </c>
    </row>
    <row r="133" spans="1:28">
      <c r="A133" s="57">
        <v>309</v>
      </c>
      <c r="H133" s="79"/>
      <c r="I133" s="71"/>
      <c r="J133" s="71"/>
      <c r="K133" s="71"/>
      <c r="L133" s="71"/>
      <c r="M133" s="71"/>
      <c r="N133" s="71"/>
      <c r="O133" s="71"/>
      <c r="P133" s="71"/>
      <c r="Q133" s="71"/>
      <c r="R133" s="71"/>
      <c r="S133" s="71"/>
      <c r="AB133" s="80">
        <v>309</v>
      </c>
    </row>
    <row r="134" spans="1:28">
      <c r="A134" s="57">
        <v>311</v>
      </c>
      <c r="H134" s="79"/>
      <c r="I134" s="71"/>
      <c r="J134" s="71"/>
      <c r="K134" s="71"/>
      <c r="L134" s="71"/>
      <c r="M134" s="71"/>
      <c r="N134" s="71"/>
      <c r="O134" s="71"/>
      <c r="P134" s="71"/>
      <c r="Q134" s="71"/>
      <c r="R134" s="71"/>
      <c r="S134" s="71"/>
      <c r="AB134" s="80">
        <v>311</v>
      </c>
    </row>
    <row r="135" spans="1:28">
      <c r="A135" s="57">
        <v>313</v>
      </c>
      <c r="H135" s="79"/>
      <c r="I135" s="71"/>
      <c r="J135" s="71"/>
      <c r="K135" s="71"/>
      <c r="L135" s="71"/>
      <c r="M135" s="71"/>
      <c r="N135" s="71"/>
      <c r="O135" s="71"/>
      <c r="P135" s="71"/>
      <c r="Q135" s="71"/>
      <c r="R135" s="71"/>
      <c r="S135" s="71"/>
      <c r="AB135" s="80">
        <v>313</v>
      </c>
    </row>
    <row r="136" spans="1:28">
      <c r="A136" s="57">
        <v>315</v>
      </c>
      <c r="H136" s="79"/>
      <c r="I136" s="71"/>
      <c r="J136" s="71"/>
      <c r="K136" s="71"/>
      <c r="L136" s="71"/>
      <c r="M136" s="71"/>
      <c r="N136" s="71"/>
      <c r="O136" s="71"/>
      <c r="P136" s="71"/>
      <c r="Q136" s="71"/>
      <c r="R136" s="71"/>
      <c r="S136" s="71"/>
      <c r="AB136" s="80">
        <v>315</v>
      </c>
    </row>
    <row r="137" spans="1:28">
      <c r="A137" s="57">
        <v>316</v>
      </c>
      <c r="H137" s="79"/>
      <c r="I137" s="71"/>
      <c r="J137" s="71"/>
      <c r="K137" s="71"/>
      <c r="L137" s="71"/>
      <c r="M137" s="71"/>
      <c r="N137" s="71"/>
      <c r="O137" s="71"/>
      <c r="P137" s="71"/>
      <c r="Q137" s="71"/>
      <c r="R137" s="71"/>
      <c r="S137" s="71"/>
      <c r="AB137" s="80">
        <v>316</v>
      </c>
    </row>
    <row r="138" spans="1:28">
      <c r="A138" s="57">
        <v>317</v>
      </c>
      <c r="H138" s="79"/>
      <c r="I138" s="71"/>
      <c r="J138" s="71"/>
      <c r="K138" s="71"/>
      <c r="L138" s="71"/>
      <c r="M138" s="71"/>
      <c r="N138" s="71"/>
      <c r="O138" s="71"/>
      <c r="P138" s="71"/>
      <c r="Q138" s="71"/>
      <c r="R138" s="71"/>
      <c r="S138" s="71"/>
      <c r="AB138" s="80">
        <v>317</v>
      </c>
    </row>
    <row r="139" spans="1:28">
      <c r="A139" s="57">
        <v>319</v>
      </c>
      <c r="H139" s="79"/>
      <c r="I139" s="71"/>
      <c r="J139" s="71"/>
      <c r="K139" s="71"/>
      <c r="L139" s="71"/>
      <c r="M139" s="71"/>
      <c r="N139" s="71"/>
      <c r="O139" s="71"/>
      <c r="P139" s="71"/>
      <c r="Q139" s="71"/>
      <c r="R139" s="71"/>
      <c r="S139" s="71"/>
      <c r="AB139" s="80">
        <v>319</v>
      </c>
    </row>
    <row r="140" spans="1:28">
      <c r="A140" s="57">
        <v>320</v>
      </c>
      <c r="H140" s="79"/>
      <c r="I140" s="71"/>
      <c r="J140" s="71"/>
      <c r="K140" s="71"/>
      <c r="L140" s="71"/>
      <c r="M140" s="71"/>
      <c r="N140" s="71"/>
      <c r="O140" s="71"/>
      <c r="P140" s="71"/>
      <c r="Q140" s="71"/>
      <c r="R140" s="71"/>
      <c r="S140" s="71"/>
      <c r="AB140" s="80">
        <v>320</v>
      </c>
    </row>
    <row r="141" spans="1:28">
      <c r="A141" s="57">
        <v>321</v>
      </c>
      <c r="H141" s="79"/>
      <c r="I141" s="71"/>
      <c r="J141" s="71"/>
      <c r="K141" s="71"/>
      <c r="L141" s="71"/>
      <c r="M141" s="71"/>
      <c r="N141" s="71"/>
      <c r="O141" s="71"/>
      <c r="P141" s="71"/>
      <c r="Q141" s="71"/>
      <c r="R141" s="71"/>
      <c r="S141" s="71"/>
      <c r="AB141" s="80">
        <v>321</v>
      </c>
    </row>
    <row r="142" spans="1:28">
      <c r="A142" s="57">
        <v>322</v>
      </c>
      <c r="H142" s="79"/>
      <c r="I142" s="71"/>
      <c r="J142" s="71"/>
      <c r="K142" s="71"/>
      <c r="L142" s="71"/>
      <c r="M142" s="71"/>
      <c r="N142" s="71"/>
      <c r="O142" s="71"/>
      <c r="P142" s="71"/>
      <c r="Q142" s="71"/>
      <c r="R142" s="71"/>
      <c r="S142" s="71"/>
      <c r="AB142" s="80">
        <v>322</v>
      </c>
    </row>
    <row r="143" spans="1:28">
      <c r="A143" s="57">
        <v>324</v>
      </c>
      <c r="H143" s="79"/>
      <c r="I143" s="71"/>
      <c r="J143" s="71"/>
      <c r="K143" s="71"/>
      <c r="L143" s="71"/>
      <c r="M143" s="71"/>
      <c r="N143" s="71"/>
      <c r="O143" s="71"/>
      <c r="P143" s="71"/>
      <c r="Q143" s="71"/>
      <c r="R143" s="71"/>
      <c r="S143" s="71"/>
      <c r="AB143" s="80">
        <v>324</v>
      </c>
    </row>
    <row r="144" spans="1:28">
      <c r="H144" s="71"/>
      <c r="I144" s="71"/>
      <c r="J144" s="71"/>
      <c r="K144" s="71"/>
      <c r="L144" s="71"/>
      <c r="M144" s="71"/>
      <c r="N144" s="71"/>
      <c r="O144" s="71"/>
      <c r="P144" s="71"/>
      <c r="Q144" s="71"/>
      <c r="R144" s="71"/>
      <c r="S144" s="71"/>
    </row>
    <row r="145" spans="8:19">
      <c r="H145" s="71"/>
      <c r="I145" s="71"/>
      <c r="J145" s="71"/>
      <c r="K145" s="71"/>
      <c r="L145" s="71"/>
      <c r="M145" s="71"/>
      <c r="N145" s="71"/>
      <c r="O145" s="71"/>
      <c r="P145" s="71"/>
      <c r="Q145" s="71"/>
      <c r="R145" s="71"/>
      <c r="S145" s="71"/>
    </row>
    <row r="146" spans="8:19">
      <c r="H146" s="71"/>
      <c r="I146" s="71"/>
      <c r="J146" s="71"/>
      <c r="K146" s="71"/>
      <c r="L146" s="71"/>
      <c r="M146" s="71"/>
      <c r="N146" s="71"/>
      <c r="O146" s="71"/>
      <c r="P146" s="71"/>
      <c r="Q146" s="71"/>
      <c r="R146" s="71"/>
      <c r="S146" s="71"/>
    </row>
  </sheetData>
  <sortState xmlns:xlrd2="http://schemas.microsoft.com/office/spreadsheetml/2017/richdata2" ref="AH2:AH146">
    <sortCondition ref="AH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645F1-54DE-48B0-99CF-ED38BCC702E9}">
  <dimension ref="A1:K321"/>
  <sheetViews>
    <sheetView workbookViewId="0">
      <selection activeCell="J7" sqref="J7"/>
    </sheetView>
  </sheetViews>
  <sheetFormatPr defaultRowHeight="14.4"/>
  <cols>
    <col min="1" max="1" width="9.44140625" bestFit="1" customWidth="1"/>
    <col min="2" max="2" width="4" bestFit="1" customWidth="1"/>
    <col min="3" max="3" width="11.88671875" bestFit="1" customWidth="1"/>
    <col min="4" max="4" width="11.88671875" customWidth="1"/>
    <col min="5" max="5" width="8.44140625" bestFit="1" customWidth="1"/>
    <col min="6" max="6" width="4.5546875" bestFit="1" customWidth="1"/>
    <col min="7" max="8" width="5.88671875" style="99" bestFit="1" customWidth="1"/>
    <col min="9" max="9" width="7.6640625" style="99" bestFit="1" customWidth="1"/>
    <col min="10" max="10" width="5.88671875" style="99" bestFit="1" customWidth="1"/>
    <col min="11" max="11" width="7.6640625" style="99" bestFit="1" customWidth="1"/>
  </cols>
  <sheetData>
    <row r="1" spans="1:11">
      <c r="A1" t="s">
        <v>64</v>
      </c>
      <c r="B1" t="s">
        <v>51</v>
      </c>
      <c r="C1" t="s">
        <v>65</v>
      </c>
      <c r="D1" t="s">
        <v>176</v>
      </c>
      <c r="E1" t="s">
        <v>66</v>
      </c>
      <c r="F1" t="s">
        <v>53</v>
      </c>
      <c r="G1" s="99" t="s">
        <v>58</v>
      </c>
      <c r="H1" s="99" t="s">
        <v>59</v>
      </c>
      <c r="I1" s="99" t="s">
        <v>60</v>
      </c>
      <c r="J1" s="99" t="s">
        <v>61</v>
      </c>
      <c r="K1" s="99" t="s">
        <v>62</v>
      </c>
    </row>
    <row r="2" spans="1:11">
      <c r="A2">
        <v>1</v>
      </c>
      <c r="B2">
        <v>1</v>
      </c>
      <c r="C2" t="s">
        <v>67</v>
      </c>
      <c r="D2" t="s">
        <v>177</v>
      </c>
      <c r="E2" t="s">
        <v>68</v>
      </c>
      <c r="F2">
        <v>1</v>
      </c>
      <c r="G2" s="99">
        <v>4.9285932661177396</v>
      </c>
      <c r="H2" s="99">
        <v>22.1224221992174</v>
      </c>
      <c r="I2" s="99">
        <v>12.7352765825165</v>
      </c>
      <c r="J2" s="99">
        <v>20.768801586056099</v>
      </c>
      <c r="K2" s="99">
        <v>18.702654508453701</v>
      </c>
    </row>
    <row r="3" spans="1:11">
      <c r="A3">
        <v>3</v>
      </c>
      <c r="B3">
        <v>13</v>
      </c>
      <c r="C3" t="s">
        <v>69</v>
      </c>
      <c r="D3" t="s">
        <v>177</v>
      </c>
      <c r="E3" t="s">
        <v>70</v>
      </c>
      <c r="F3">
        <v>2</v>
      </c>
      <c r="G3" s="99">
        <v>3.5555750457587498</v>
      </c>
      <c r="H3" s="99">
        <v>19.050070376379001</v>
      </c>
      <c r="I3" s="99">
        <v>18.773151129006401</v>
      </c>
      <c r="J3" s="99">
        <v>15.2630406246296</v>
      </c>
      <c r="K3" s="99">
        <v>16.337942603027098</v>
      </c>
    </row>
    <row r="4" spans="1:11">
      <c r="A4">
        <v>20</v>
      </c>
      <c r="B4">
        <v>25</v>
      </c>
      <c r="C4" t="s">
        <v>67</v>
      </c>
      <c r="D4" t="s">
        <v>177</v>
      </c>
      <c r="E4" t="s">
        <v>68</v>
      </c>
      <c r="F4">
        <v>3</v>
      </c>
      <c r="G4" s="99">
        <v>3.2781064880047102</v>
      </c>
      <c r="H4" s="99">
        <v>18.481307673452999</v>
      </c>
      <c r="I4" s="99">
        <v>7.4635779679171499</v>
      </c>
      <c r="J4" s="99">
        <v>13.4478564572458</v>
      </c>
      <c r="K4" s="99">
        <v>13.523604239795599</v>
      </c>
    </row>
    <row r="5" spans="1:11">
      <c r="A5">
        <v>22</v>
      </c>
      <c r="B5">
        <v>37</v>
      </c>
      <c r="C5" t="s">
        <v>69</v>
      </c>
      <c r="D5" t="s">
        <v>177</v>
      </c>
      <c r="E5" t="s">
        <v>68</v>
      </c>
      <c r="F5">
        <v>4</v>
      </c>
      <c r="G5" s="99">
        <v>2.6778099925851699</v>
      </c>
      <c r="H5" s="99">
        <v>21.196539260364698</v>
      </c>
      <c r="I5" s="99">
        <v>13.324185421929499</v>
      </c>
      <c r="J5" s="99">
        <v>17.316042975401601</v>
      </c>
      <c r="K5" s="99">
        <v>20.032532768481101</v>
      </c>
    </row>
    <row r="6" spans="1:11">
      <c r="A6">
        <v>23</v>
      </c>
      <c r="B6">
        <v>49</v>
      </c>
      <c r="C6" t="s">
        <v>67</v>
      </c>
      <c r="D6" t="s">
        <v>177</v>
      </c>
      <c r="E6" t="s">
        <v>68</v>
      </c>
      <c r="F6">
        <v>5</v>
      </c>
      <c r="G6" s="99">
        <v>5.1876655006514998</v>
      </c>
      <c r="H6" s="99">
        <v>22.6306429068533</v>
      </c>
      <c r="I6" s="99">
        <v>13.2839488119852</v>
      </c>
      <c r="J6" s="99">
        <v>17.549119272482798</v>
      </c>
      <c r="K6" s="99">
        <v>19.691946920057202</v>
      </c>
    </row>
    <row r="7" spans="1:11">
      <c r="A7" t="s">
        <v>71</v>
      </c>
      <c r="B7">
        <v>61</v>
      </c>
      <c r="C7" t="s">
        <v>67</v>
      </c>
      <c r="D7" t="s">
        <v>177</v>
      </c>
      <c r="E7" t="s">
        <v>68</v>
      </c>
      <c r="F7">
        <v>6</v>
      </c>
      <c r="G7" s="99">
        <v>5.6829713609829602</v>
      </c>
      <c r="H7" s="99">
        <v>22.933086672784999</v>
      </c>
      <c r="I7" s="99">
        <v>12.5580727290937</v>
      </c>
      <c r="J7" s="99">
        <v>18.366322310781499</v>
      </c>
      <c r="K7" s="99">
        <v>17.229406947603099</v>
      </c>
    </row>
    <row r="8" spans="1:11">
      <c r="A8" t="s">
        <v>72</v>
      </c>
      <c r="B8">
        <v>73</v>
      </c>
      <c r="C8" t="s">
        <v>67</v>
      </c>
      <c r="D8" t="s">
        <v>177</v>
      </c>
      <c r="E8" t="s">
        <v>68</v>
      </c>
      <c r="F8">
        <v>7</v>
      </c>
      <c r="G8" s="99">
        <v>2.7093648616347501</v>
      </c>
      <c r="H8" s="99">
        <v>18.243088617173701</v>
      </c>
      <c r="I8" s="99">
        <v>13.181898461862399</v>
      </c>
      <c r="J8" s="99">
        <v>14.850360020676501</v>
      </c>
      <c r="K8" s="99">
        <v>11.7659575058671</v>
      </c>
    </row>
    <row r="9" spans="1:11">
      <c r="A9">
        <v>25</v>
      </c>
      <c r="B9">
        <v>84</v>
      </c>
      <c r="C9" t="s">
        <v>67</v>
      </c>
      <c r="D9" t="s">
        <v>177</v>
      </c>
      <c r="E9" t="s">
        <v>68</v>
      </c>
      <c r="F9">
        <v>8</v>
      </c>
      <c r="G9" s="99">
        <v>6.6902607995862002</v>
      </c>
      <c r="H9" s="99">
        <v>20.652462652503701</v>
      </c>
      <c r="I9" s="99">
        <v>19</v>
      </c>
      <c r="J9" s="99">
        <v>32.623628619321401</v>
      </c>
      <c r="K9" s="99">
        <v>21.7</v>
      </c>
    </row>
    <row r="10" spans="1:11">
      <c r="A10">
        <v>26</v>
      </c>
      <c r="B10">
        <v>5</v>
      </c>
      <c r="C10" t="s">
        <v>67</v>
      </c>
      <c r="D10" t="s">
        <v>177</v>
      </c>
      <c r="E10" t="s">
        <v>68</v>
      </c>
      <c r="F10">
        <v>9</v>
      </c>
      <c r="G10" s="99">
        <v>5.3108165075096396</v>
      </c>
      <c r="H10" s="99">
        <v>27.306434201475099</v>
      </c>
      <c r="I10" s="99">
        <v>12.405021404462101</v>
      </c>
      <c r="J10" s="99">
        <v>17.825413313788701</v>
      </c>
      <c r="K10" s="99">
        <v>20.175783803333399</v>
      </c>
    </row>
    <row r="11" spans="1:11">
      <c r="A11">
        <v>27</v>
      </c>
      <c r="B11">
        <v>17</v>
      </c>
      <c r="C11" t="s">
        <v>67</v>
      </c>
      <c r="D11" t="s">
        <v>177</v>
      </c>
      <c r="E11" t="s">
        <v>68</v>
      </c>
      <c r="F11">
        <v>10</v>
      </c>
      <c r="G11" s="99">
        <v>4.31316259514153</v>
      </c>
      <c r="H11" s="99">
        <v>23.267296095584999</v>
      </c>
      <c r="I11" s="99">
        <v>10.9860943306204</v>
      </c>
      <c r="J11" s="99">
        <v>17.5830247012785</v>
      </c>
      <c r="K11" s="99">
        <v>12.7576520345731</v>
      </c>
    </row>
    <row r="12" spans="1:11">
      <c r="A12">
        <v>28</v>
      </c>
      <c r="B12">
        <v>29</v>
      </c>
      <c r="C12" t="s">
        <v>67</v>
      </c>
      <c r="D12" t="s">
        <v>177</v>
      </c>
      <c r="E12" t="s">
        <v>68</v>
      </c>
      <c r="F12">
        <v>11</v>
      </c>
      <c r="G12" s="99">
        <v>1.00196027105306</v>
      </c>
      <c r="H12" s="99">
        <v>22.120993032428299</v>
      </c>
      <c r="I12" s="99">
        <v>13.0186742895126</v>
      </c>
      <c r="J12" s="99">
        <v>14.550405491121699</v>
      </c>
      <c r="K12" s="99">
        <v>13.5910747777267</v>
      </c>
    </row>
    <row r="13" spans="1:11">
      <c r="A13">
        <v>30</v>
      </c>
      <c r="B13">
        <v>41</v>
      </c>
      <c r="C13" t="s">
        <v>69</v>
      </c>
      <c r="D13" t="s">
        <v>177</v>
      </c>
      <c r="E13" t="s">
        <v>70</v>
      </c>
      <c r="F13">
        <v>12</v>
      </c>
      <c r="G13" s="99">
        <v>6.42402715357919</v>
      </c>
      <c r="H13" s="99">
        <v>26.733931055333802</v>
      </c>
      <c r="I13" s="99">
        <v>14.4522824725903</v>
      </c>
      <c r="J13" s="99">
        <v>22.509346838460001</v>
      </c>
      <c r="K13" s="99">
        <v>16.989113872749801</v>
      </c>
    </row>
    <row r="14" spans="1:11">
      <c r="A14">
        <v>32</v>
      </c>
      <c r="B14">
        <v>53</v>
      </c>
      <c r="C14" t="s">
        <v>69</v>
      </c>
      <c r="D14" t="s">
        <v>177</v>
      </c>
      <c r="E14" t="s">
        <v>68</v>
      </c>
      <c r="F14">
        <v>13</v>
      </c>
      <c r="G14" s="99">
        <v>1.0023902158228899</v>
      </c>
      <c r="H14" s="99">
        <v>23.931705357236101</v>
      </c>
      <c r="I14" s="99">
        <v>11.101395771465899</v>
      </c>
      <c r="J14" s="99">
        <v>17.339345853489</v>
      </c>
      <c r="K14" s="99">
        <v>12.290545625003301</v>
      </c>
    </row>
    <row r="15" spans="1:11">
      <c r="A15" t="s">
        <v>73</v>
      </c>
      <c r="B15">
        <v>65</v>
      </c>
      <c r="C15" t="s">
        <v>69</v>
      </c>
      <c r="D15" t="s">
        <v>177</v>
      </c>
      <c r="E15" t="s">
        <v>68</v>
      </c>
      <c r="F15">
        <v>14</v>
      </c>
      <c r="G15" s="99">
        <v>7.3953156304394296</v>
      </c>
      <c r="H15" s="99">
        <v>19.9445480225565</v>
      </c>
      <c r="I15" s="99">
        <v>15.217261911258401</v>
      </c>
      <c r="J15" s="99">
        <v>18.755737392155499</v>
      </c>
      <c r="K15" s="99">
        <v>14.3099283753003</v>
      </c>
    </row>
    <row r="16" spans="1:11">
      <c r="A16" t="s">
        <v>74</v>
      </c>
      <c r="B16">
        <v>76</v>
      </c>
      <c r="C16" t="s">
        <v>69</v>
      </c>
      <c r="D16" t="s">
        <v>177</v>
      </c>
      <c r="E16" t="s">
        <v>68</v>
      </c>
      <c r="F16">
        <v>15</v>
      </c>
      <c r="G16" s="99">
        <v>1.55288844336211</v>
      </c>
      <c r="H16" s="99">
        <v>22.463088130735699</v>
      </c>
      <c r="I16" s="99">
        <v>12.2748572384384</v>
      </c>
      <c r="J16" s="99">
        <v>22.674244957533901</v>
      </c>
      <c r="K16" s="99">
        <v>12.9522133878207</v>
      </c>
    </row>
    <row r="17" spans="1:11">
      <c r="A17">
        <v>34</v>
      </c>
      <c r="B17">
        <v>87</v>
      </c>
      <c r="C17" t="s">
        <v>67</v>
      </c>
      <c r="D17" t="s">
        <v>177</v>
      </c>
      <c r="E17" t="s">
        <v>70</v>
      </c>
      <c r="F17">
        <v>16</v>
      </c>
      <c r="G17" s="99">
        <v>3.5124366971784902</v>
      </c>
      <c r="H17" s="99">
        <v>23.0023999521942</v>
      </c>
      <c r="I17" s="99">
        <v>15.739288128263601</v>
      </c>
      <c r="J17" s="99">
        <v>18.206017469878098</v>
      </c>
      <c r="K17" s="99">
        <v>19.476358640465399</v>
      </c>
    </row>
    <row r="18" spans="1:11">
      <c r="A18">
        <v>49</v>
      </c>
      <c r="B18">
        <v>6</v>
      </c>
      <c r="C18" t="s">
        <v>67</v>
      </c>
      <c r="D18" t="s">
        <v>177</v>
      </c>
      <c r="E18" t="s">
        <v>75</v>
      </c>
      <c r="F18">
        <v>17</v>
      </c>
      <c r="G18" s="99">
        <v>6.5184537508794103</v>
      </c>
      <c r="H18" s="99">
        <v>23.2715595976738</v>
      </c>
      <c r="I18" s="99">
        <v>12.8092748804268</v>
      </c>
      <c r="J18" s="99">
        <v>19.3578699692961</v>
      </c>
      <c r="K18" s="99">
        <v>22.003428676299901</v>
      </c>
    </row>
    <row r="19" spans="1:11">
      <c r="A19">
        <v>64</v>
      </c>
      <c r="B19">
        <v>18</v>
      </c>
      <c r="C19" t="s">
        <v>67</v>
      </c>
      <c r="D19" t="s">
        <v>177</v>
      </c>
      <c r="E19" t="s">
        <v>76</v>
      </c>
      <c r="F19">
        <v>18</v>
      </c>
      <c r="G19" s="99">
        <v>4.2925361619045397</v>
      </c>
      <c r="H19" s="99">
        <v>13.352851553991201</v>
      </c>
      <c r="I19" s="99">
        <v>5.8173990777945397</v>
      </c>
      <c r="J19" s="99">
        <v>22.299714513942899</v>
      </c>
      <c r="K19" s="99">
        <v>35.737382360065702</v>
      </c>
    </row>
    <row r="20" spans="1:11">
      <c r="A20">
        <v>223</v>
      </c>
      <c r="B20">
        <v>30</v>
      </c>
      <c r="C20" t="s">
        <v>67</v>
      </c>
      <c r="D20" t="s">
        <v>177</v>
      </c>
      <c r="E20" t="s">
        <v>68</v>
      </c>
      <c r="F20">
        <v>19</v>
      </c>
      <c r="G20" s="99">
        <v>4.7690307622486401</v>
      </c>
      <c r="H20" s="99">
        <v>21.0648081838997</v>
      </c>
      <c r="I20" s="99">
        <v>20.937834027818301</v>
      </c>
      <c r="J20" s="99">
        <v>17.0158046151093</v>
      </c>
      <c r="K20" s="99">
        <v>27.484518165032799</v>
      </c>
    </row>
    <row r="21" spans="1:11">
      <c r="A21">
        <v>264</v>
      </c>
      <c r="B21">
        <v>42</v>
      </c>
      <c r="C21" t="s">
        <v>67</v>
      </c>
      <c r="D21" t="s">
        <v>177</v>
      </c>
      <c r="E21" t="s">
        <v>68</v>
      </c>
      <c r="F21">
        <v>20</v>
      </c>
      <c r="G21" s="99">
        <v>6.8372210922123298</v>
      </c>
      <c r="H21" s="99">
        <v>16.45</v>
      </c>
      <c r="I21" s="99">
        <v>15.193597220073899</v>
      </c>
      <c r="J21" s="99">
        <v>24.414810163091701</v>
      </c>
      <c r="K21" s="99">
        <v>16.14</v>
      </c>
    </row>
    <row r="22" spans="1:11">
      <c r="A22">
        <v>265</v>
      </c>
      <c r="B22">
        <v>54</v>
      </c>
      <c r="C22" t="s">
        <v>69</v>
      </c>
      <c r="D22" t="s">
        <v>177</v>
      </c>
      <c r="E22" t="s">
        <v>68</v>
      </c>
      <c r="F22">
        <v>21</v>
      </c>
      <c r="G22" s="99">
        <v>5.1494668726000299</v>
      </c>
      <c r="H22" s="99">
        <v>12.82</v>
      </c>
      <c r="I22" s="99">
        <v>12.045156901646299</v>
      </c>
      <c r="J22" s="99">
        <v>13</v>
      </c>
      <c r="K22" s="99">
        <v>7.9518044900620497</v>
      </c>
    </row>
    <row r="23" spans="1:11">
      <c r="A23">
        <v>266</v>
      </c>
      <c r="B23">
        <v>66</v>
      </c>
      <c r="C23" t="s">
        <v>69</v>
      </c>
      <c r="D23" t="s">
        <v>177</v>
      </c>
      <c r="E23" t="s">
        <v>70</v>
      </c>
      <c r="F23">
        <v>22</v>
      </c>
      <c r="G23" s="99">
        <v>5.3510411669915401</v>
      </c>
      <c r="H23" s="99">
        <v>15.81</v>
      </c>
      <c r="I23" s="99">
        <v>13.179194272813</v>
      </c>
      <c r="J23" s="99">
        <v>24.513806916212801</v>
      </c>
      <c r="K23" s="99">
        <v>15.57</v>
      </c>
    </row>
    <row r="24" spans="1:11">
      <c r="A24">
        <v>494</v>
      </c>
      <c r="B24">
        <v>77</v>
      </c>
      <c r="C24" t="s">
        <v>67</v>
      </c>
      <c r="D24" t="s">
        <v>177</v>
      </c>
      <c r="E24" t="s">
        <v>76</v>
      </c>
      <c r="F24">
        <v>23</v>
      </c>
      <c r="G24" s="99">
        <v>0.88433653412847801</v>
      </c>
      <c r="H24" s="99">
        <v>15</v>
      </c>
      <c r="I24" s="99">
        <v>11.1</v>
      </c>
      <c r="J24" s="99">
        <v>19.054632352124202</v>
      </c>
      <c r="K24" s="99">
        <v>13.4</v>
      </c>
    </row>
    <row r="25" spans="1:11">
      <c r="A25">
        <v>495</v>
      </c>
      <c r="B25">
        <v>88</v>
      </c>
      <c r="C25" t="s">
        <v>67</v>
      </c>
      <c r="D25" t="s">
        <v>177</v>
      </c>
      <c r="E25" t="s">
        <v>68</v>
      </c>
      <c r="F25">
        <v>24</v>
      </c>
      <c r="G25" s="99">
        <v>2.60497084080566</v>
      </c>
      <c r="H25" s="99">
        <v>10.0747527591439</v>
      </c>
      <c r="I25" s="99">
        <v>10.926244625641001</v>
      </c>
      <c r="J25" s="99">
        <v>24.641332249287998</v>
      </c>
      <c r="K25" s="99">
        <v>17.054691821627099</v>
      </c>
    </row>
    <row r="26" spans="1:11">
      <c r="A26">
        <v>496</v>
      </c>
      <c r="B26">
        <v>7</v>
      </c>
      <c r="C26" t="s">
        <v>77</v>
      </c>
      <c r="D26" t="s">
        <v>177</v>
      </c>
      <c r="E26" t="s">
        <v>76</v>
      </c>
      <c r="F26">
        <v>25</v>
      </c>
      <c r="G26" s="99">
        <v>-0.54934484349878698</v>
      </c>
      <c r="H26" s="99">
        <v>6.7258809291863004</v>
      </c>
      <c r="I26" s="99">
        <v>9.82</v>
      </c>
      <c r="J26" s="99">
        <v>16.260529184064801</v>
      </c>
      <c r="K26" s="99">
        <v>12.14</v>
      </c>
    </row>
    <row r="27" spans="1:11">
      <c r="A27">
        <v>505</v>
      </c>
      <c r="B27">
        <v>19</v>
      </c>
      <c r="C27" t="s">
        <v>69</v>
      </c>
      <c r="D27" t="s">
        <v>177</v>
      </c>
      <c r="E27" t="s">
        <v>68</v>
      </c>
      <c r="F27">
        <v>26</v>
      </c>
      <c r="G27" s="99">
        <v>3.12205484333183</v>
      </c>
      <c r="H27" s="99">
        <v>20.577658076609499</v>
      </c>
      <c r="I27" s="99">
        <v>11.9890930713971</v>
      </c>
      <c r="J27" s="99">
        <v>28.3672091155752</v>
      </c>
      <c r="K27" s="99">
        <v>18.152939559446999</v>
      </c>
    </row>
    <row r="28" spans="1:11">
      <c r="A28">
        <v>701</v>
      </c>
      <c r="B28">
        <v>31</v>
      </c>
      <c r="C28" t="s">
        <v>67</v>
      </c>
      <c r="D28" t="s">
        <v>177</v>
      </c>
      <c r="E28" t="s">
        <v>68</v>
      </c>
      <c r="F28">
        <v>27</v>
      </c>
      <c r="G28" s="99">
        <v>2.0217081962218102</v>
      </c>
      <c r="H28" s="99">
        <v>17.460830088927501</v>
      </c>
      <c r="I28" s="99">
        <v>11.549216883530001</v>
      </c>
      <c r="J28" s="99">
        <v>25.2298118644086</v>
      </c>
      <c r="K28" s="99">
        <v>15.43</v>
      </c>
    </row>
    <row r="29" spans="1:11">
      <c r="A29">
        <v>702</v>
      </c>
      <c r="B29">
        <v>43</v>
      </c>
      <c r="C29" t="s">
        <v>69</v>
      </c>
      <c r="D29" t="s">
        <v>177</v>
      </c>
      <c r="E29" t="s">
        <v>68</v>
      </c>
      <c r="F29">
        <v>28</v>
      </c>
      <c r="G29" s="99">
        <v>1.9437296246018601</v>
      </c>
      <c r="H29" s="99">
        <v>20.406143741500401</v>
      </c>
      <c r="I29" s="99">
        <v>8.9107192877211503</v>
      </c>
      <c r="J29" s="99">
        <v>16.072451944693299</v>
      </c>
      <c r="K29" s="99">
        <v>15.5699185230024</v>
      </c>
    </row>
    <row r="30" spans="1:11">
      <c r="A30">
        <v>728</v>
      </c>
      <c r="B30">
        <v>55</v>
      </c>
      <c r="C30" t="s">
        <v>67</v>
      </c>
      <c r="D30" t="s">
        <v>177</v>
      </c>
      <c r="E30" t="s">
        <v>68</v>
      </c>
      <c r="F30">
        <v>29</v>
      </c>
      <c r="G30" s="99">
        <v>4.3995051283252398</v>
      </c>
      <c r="H30" s="99">
        <v>19.108422685010598</v>
      </c>
      <c r="I30" s="99">
        <v>15.2963759238707</v>
      </c>
      <c r="J30" s="99">
        <v>22.170020171255299</v>
      </c>
      <c r="K30" s="99">
        <v>17.474761113585402</v>
      </c>
    </row>
    <row r="31" spans="1:11">
      <c r="A31">
        <v>729</v>
      </c>
      <c r="B31">
        <v>67</v>
      </c>
      <c r="C31" t="s">
        <v>67</v>
      </c>
      <c r="D31" t="s">
        <v>177</v>
      </c>
      <c r="E31" t="s">
        <v>68</v>
      </c>
      <c r="F31">
        <v>30</v>
      </c>
      <c r="G31" s="99">
        <v>3.8831307094015601</v>
      </c>
      <c r="H31" s="99">
        <v>21.9926265917242</v>
      </c>
      <c r="I31" s="99">
        <v>11.5220552088084</v>
      </c>
      <c r="J31" s="99">
        <v>20.796769007120499</v>
      </c>
      <c r="K31" s="99">
        <v>17.333139304193601</v>
      </c>
    </row>
    <row r="32" spans="1:11">
      <c r="A32">
        <v>738</v>
      </c>
      <c r="B32">
        <v>78</v>
      </c>
      <c r="C32" t="s">
        <v>78</v>
      </c>
      <c r="D32" t="s">
        <v>177</v>
      </c>
      <c r="E32" t="s">
        <v>68</v>
      </c>
      <c r="F32">
        <v>31</v>
      </c>
      <c r="G32" s="99">
        <v>5.8733171359509502</v>
      </c>
      <c r="H32" s="99">
        <v>17.485002914018899</v>
      </c>
      <c r="I32" s="99">
        <v>13.4999617445654</v>
      </c>
      <c r="J32" s="99">
        <v>18.454993734863699</v>
      </c>
      <c r="K32" s="99">
        <v>15.0615667069273</v>
      </c>
    </row>
    <row r="33" spans="1:11">
      <c r="A33">
        <v>742</v>
      </c>
      <c r="B33">
        <v>89</v>
      </c>
      <c r="C33" t="s">
        <v>78</v>
      </c>
      <c r="D33" t="s">
        <v>177</v>
      </c>
      <c r="E33" t="s">
        <v>68</v>
      </c>
      <c r="F33">
        <v>32</v>
      </c>
      <c r="G33" s="99">
        <v>3.2492282665571</v>
      </c>
      <c r="H33" s="99">
        <v>24.727065264425999</v>
      </c>
      <c r="I33" s="99">
        <v>15.063076476412199</v>
      </c>
      <c r="J33" s="99">
        <v>24.274323518015901</v>
      </c>
      <c r="K33" s="99">
        <v>18.5176425353885</v>
      </c>
    </row>
    <row r="34" spans="1:11">
      <c r="A34">
        <v>743</v>
      </c>
      <c r="B34">
        <v>8</v>
      </c>
      <c r="C34" t="s">
        <v>67</v>
      </c>
      <c r="D34" t="s">
        <v>177</v>
      </c>
      <c r="E34" t="s">
        <v>79</v>
      </c>
      <c r="F34">
        <v>33</v>
      </c>
      <c r="G34" s="99">
        <v>6.7339352204106602</v>
      </c>
      <c r="H34" s="99">
        <v>19.9223371070097</v>
      </c>
      <c r="I34" s="99">
        <v>8.8021418316133992</v>
      </c>
      <c r="J34" s="99">
        <v>28.901845961354599</v>
      </c>
      <c r="K34" s="99">
        <v>16.440000000000001</v>
      </c>
    </row>
    <row r="35" spans="1:11">
      <c r="A35">
        <v>760</v>
      </c>
      <c r="B35">
        <v>20</v>
      </c>
      <c r="C35" t="s">
        <v>67</v>
      </c>
      <c r="D35" t="s">
        <v>177</v>
      </c>
      <c r="E35" t="s">
        <v>68</v>
      </c>
      <c r="F35">
        <v>34</v>
      </c>
      <c r="G35" s="99">
        <v>1.3297562929981299</v>
      </c>
      <c r="H35" s="99">
        <v>24.622769892834501</v>
      </c>
      <c r="I35" s="99">
        <v>14.4253793770214</v>
      </c>
      <c r="J35" s="99">
        <v>18.756355084510201</v>
      </c>
      <c r="K35" s="99">
        <v>6.5968569051181003</v>
      </c>
    </row>
    <row r="36" spans="1:11">
      <c r="A36">
        <v>792</v>
      </c>
      <c r="B36">
        <v>32</v>
      </c>
      <c r="C36" t="s">
        <v>67</v>
      </c>
      <c r="D36" t="s">
        <v>177</v>
      </c>
      <c r="E36" t="s">
        <v>68</v>
      </c>
      <c r="F36">
        <v>35</v>
      </c>
      <c r="G36" s="99">
        <v>6.1149429884833602</v>
      </c>
      <c r="H36" s="99">
        <v>22.918181262439401</v>
      </c>
      <c r="I36" s="99">
        <v>14.9163124974542</v>
      </c>
      <c r="J36" s="99">
        <v>21.101083980198698</v>
      </c>
      <c r="K36" s="99">
        <v>16.53</v>
      </c>
    </row>
    <row r="37" spans="1:11">
      <c r="A37">
        <v>797</v>
      </c>
      <c r="B37">
        <v>44</v>
      </c>
      <c r="C37" t="s">
        <v>67</v>
      </c>
      <c r="D37" t="s">
        <v>177</v>
      </c>
      <c r="E37" t="s">
        <v>68</v>
      </c>
      <c r="F37">
        <v>36</v>
      </c>
      <c r="G37" s="99">
        <v>-0.41655667014250097</v>
      </c>
      <c r="H37" s="99">
        <v>15.534572440137399</v>
      </c>
      <c r="I37" s="99">
        <v>5.3925653449461297</v>
      </c>
      <c r="J37" s="99">
        <v>12.5021316071629</v>
      </c>
      <c r="K37" s="99">
        <v>9.1917537867817902</v>
      </c>
    </row>
    <row r="38" spans="1:11">
      <c r="A38">
        <v>798</v>
      </c>
      <c r="B38">
        <v>56</v>
      </c>
      <c r="C38" t="s">
        <v>67</v>
      </c>
      <c r="D38" t="s">
        <v>177</v>
      </c>
      <c r="E38" t="s">
        <v>79</v>
      </c>
      <c r="F38">
        <v>37</v>
      </c>
      <c r="G38" s="99">
        <v>0.89055029114242501</v>
      </c>
      <c r="H38" s="99">
        <v>14.575455215820901</v>
      </c>
      <c r="I38" s="99">
        <v>8.8008122569613505</v>
      </c>
      <c r="J38" s="99">
        <v>10.4156159058355</v>
      </c>
      <c r="K38" s="99">
        <v>10.3889246706772</v>
      </c>
    </row>
    <row r="39" spans="1:11">
      <c r="A39">
        <v>801</v>
      </c>
      <c r="B39">
        <v>68</v>
      </c>
      <c r="C39" t="s">
        <v>67</v>
      </c>
      <c r="D39" t="s">
        <v>177</v>
      </c>
      <c r="E39" t="s">
        <v>68</v>
      </c>
      <c r="F39">
        <v>38</v>
      </c>
      <c r="G39" s="99">
        <v>0.51768906976344597</v>
      </c>
      <c r="H39" s="99">
        <v>18.863142618975001</v>
      </c>
      <c r="I39" s="99">
        <v>11.7745622734371</v>
      </c>
      <c r="J39" s="99">
        <v>12.059226838930501</v>
      </c>
      <c r="K39" s="99">
        <v>13.0747126488885</v>
      </c>
    </row>
    <row r="40" spans="1:11">
      <c r="A40">
        <v>904</v>
      </c>
      <c r="B40">
        <v>79</v>
      </c>
      <c r="C40" t="s">
        <v>67</v>
      </c>
      <c r="D40" t="s">
        <v>177</v>
      </c>
      <c r="E40" t="s">
        <v>70</v>
      </c>
      <c r="F40">
        <v>39</v>
      </c>
      <c r="G40" s="99">
        <v>1.04354293738583</v>
      </c>
      <c r="H40" s="99">
        <v>12.67</v>
      </c>
      <c r="I40" s="99">
        <v>8.3471598027229401</v>
      </c>
      <c r="J40" s="99">
        <v>11.7882788845483</v>
      </c>
      <c r="K40" s="99">
        <v>11.1855372269442</v>
      </c>
    </row>
    <row r="41" spans="1:11">
      <c r="A41">
        <v>906</v>
      </c>
      <c r="B41">
        <v>90</v>
      </c>
      <c r="C41" t="s">
        <v>67</v>
      </c>
      <c r="D41" t="s">
        <v>177</v>
      </c>
      <c r="E41" t="s">
        <v>68</v>
      </c>
      <c r="F41">
        <v>40</v>
      </c>
      <c r="G41" s="99">
        <v>8.5938771346812798E-2</v>
      </c>
      <c r="H41" s="99">
        <v>12.267365400111</v>
      </c>
      <c r="I41" s="99">
        <v>9.3373805703123498</v>
      </c>
      <c r="J41" s="99">
        <v>12.5</v>
      </c>
      <c r="K41" s="99">
        <v>12</v>
      </c>
    </row>
    <row r="42" spans="1:11">
      <c r="A42">
        <v>942</v>
      </c>
      <c r="B42">
        <v>9</v>
      </c>
      <c r="C42" t="s">
        <v>67</v>
      </c>
      <c r="D42" t="s">
        <v>177</v>
      </c>
      <c r="E42" t="s">
        <v>79</v>
      </c>
      <c r="F42">
        <v>41</v>
      </c>
      <c r="G42" s="99">
        <v>3.4678703124497301</v>
      </c>
      <c r="H42" s="99">
        <v>17.9989841746888</v>
      </c>
      <c r="I42" s="99">
        <v>24.4461370421003</v>
      </c>
      <c r="J42" s="99">
        <v>34.076857934975699</v>
      </c>
      <c r="K42" s="99">
        <v>18.399999999999999</v>
      </c>
    </row>
    <row r="43" spans="1:11">
      <c r="A43">
        <v>944</v>
      </c>
      <c r="B43">
        <v>21</v>
      </c>
      <c r="C43" t="s">
        <v>67</v>
      </c>
      <c r="D43" t="s">
        <v>177</v>
      </c>
      <c r="E43" t="s">
        <v>68</v>
      </c>
      <c r="F43">
        <v>42</v>
      </c>
      <c r="G43" s="99">
        <v>4.6352754575920203</v>
      </c>
      <c r="H43" s="99">
        <v>30.440382629866299</v>
      </c>
      <c r="I43" s="99">
        <v>18.654539363367402</v>
      </c>
      <c r="J43" s="99">
        <v>22.700217861653801</v>
      </c>
      <c r="K43" s="99">
        <v>25.070721206284801</v>
      </c>
    </row>
    <row r="44" spans="1:11">
      <c r="A44">
        <v>952</v>
      </c>
      <c r="B44">
        <v>33</v>
      </c>
      <c r="C44" t="s">
        <v>67</v>
      </c>
      <c r="D44" t="s">
        <v>177</v>
      </c>
      <c r="E44" t="s">
        <v>68</v>
      </c>
      <c r="F44">
        <v>43</v>
      </c>
      <c r="G44" s="99">
        <v>3.54694245914756</v>
      </c>
      <c r="H44" s="99">
        <v>8.50285476171433</v>
      </c>
      <c r="I44" s="99">
        <v>26.266665342495301</v>
      </c>
      <c r="J44" s="99">
        <v>32.012896678133103</v>
      </c>
      <c r="K44" s="99">
        <v>24.412249191261999</v>
      </c>
    </row>
    <row r="45" spans="1:11">
      <c r="A45">
        <v>961</v>
      </c>
      <c r="B45">
        <v>45</v>
      </c>
      <c r="C45" t="s">
        <v>67</v>
      </c>
      <c r="D45" t="s">
        <v>177</v>
      </c>
      <c r="E45" t="s">
        <v>68</v>
      </c>
      <c r="F45">
        <v>44</v>
      </c>
      <c r="G45" s="99">
        <v>5.0960968396341499</v>
      </c>
      <c r="H45" s="99">
        <v>25.022941914597698</v>
      </c>
      <c r="I45" s="99">
        <v>17.044863673190498</v>
      </c>
      <c r="J45" s="99">
        <v>25.2509154016822</v>
      </c>
      <c r="K45" s="99">
        <v>17.2663362696</v>
      </c>
    </row>
    <row r="46" spans="1:11">
      <c r="A46">
        <v>1043</v>
      </c>
      <c r="B46">
        <v>57</v>
      </c>
      <c r="C46" t="s">
        <v>67</v>
      </c>
      <c r="D46" t="s">
        <v>177</v>
      </c>
      <c r="E46" t="s">
        <v>80</v>
      </c>
      <c r="F46">
        <v>45</v>
      </c>
      <c r="G46" s="99">
        <v>1.4394736842425699</v>
      </c>
      <c r="H46" s="99">
        <v>17.397853627382201</v>
      </c>
      <c r="I46" s="99">
        <v>13.8431240154843</v>
      </c>
      <c r="J46" s="99">
        <v>20.161991436189499</v>
      </c>
      <c r="K46" s="99">
        <v>20.693741185641599</v>
      </c>
    </row>
    <row r="47" spans="1:11">
      <c r="A47">
        <v>1046</v>
      </c>
      <c r="B47">
        <v>69</v>
      </c>
      <c r="C47" t="s">
        <v>67</v>
      </c>
      <c r="D47" t="s">
        <v>177</v>
      </c>
      <c r="E47" t="s">
        <v>68</v>
      </c>
      <c r="F47">
        <v>46</v>
      </c>
      <c r="G47" s="99">
        <v>1.7086437244656401</v>
      </c>
      <c r="H47" s="99">
        <v>14.6069896277992</v>
      </c>
      <c r="I47" s="99">
        <v>14.5550790158584</v>
      </c>
      <c r="J47" s="99">
        <v>13.9228551514549</v>
      </c>
      <c r="K47" s="99">
        <v>13.284774974233599</v>
      </c>
    </row>
    <row r="48" spans="1:11">
      <c r="A48">
        <v>1052</v>
      </c>
      <c r="B48">
        <v>80</v>
      </c>
      <c r="C48" t="s">
        <v>67</v>
      </c>
      <c r="D48" t="s">
        <v>177</v>
      </c>
      <c r="E48" t="s">
        <v>68</v>
      </c>
      <c r="F48">
        <v>47</v>
      </c>
      <c r="G48" s="99">
        <v>2.09951588812975</v>
      </c>
      <c r="H48" s="99">
        <v>15.6484045118079</v>
      </c>
      <c r="I48" s="99">
        <v>10.7005865783718</v>
      </c>
      <c r="J48" s="99">
        <v>22.939620550813501</v>
      </c>
      <c r="K48" s="99">
        <v>22.1796531277055</v>
      </c>
    </row>
    <row r="49" spans="1:11">
      <c r="A49">
        <v>1059</v>
      </c>
      <c r="B49">
        <v>91</v>
      </c>
      <c r="C49" t="s">
        <v>77</v>
      </c>
      <c r="D49" t="s">
        <v>177</v>
      </c>
      <c r="E49" t="s">
        <v>68</v>
      </c>
      <c r="F49">
        <v>48</v>
      </c>
      <c r="G49" s="99">
        <v>1.4462413766256701</v>
      </c>
      <c r="H49" s="99">
        <v>17.118026264633698</v>
      </c>
      <c r="I49" s="99">
        <v>14.530269940343899</v>
      </c>
      <c r="J49" s="99">
        <v>23.072342805838598</v>
      </c>
      <c r="K49" s="99">
        <v>17.153556754090999</v>
      </c>
    </row>
    <row r="50" spans="1:11">
      <c r="A50" t="s">
        <v>81</v>
      </c>
      <c r="B50">
        <v>10</v>
      </c>
      <c r="C50" t="s">
        <v>67</v>
      </c>
      <c r="D50" t="s">
        <v>177</v>
      </c>
      <c r="E50" t="s">
        <v>68</v>
      </c>
      <c r="F50">
        <v>49</v>
      </c>
      <c r="G50" s="99">
        <v>1.4813056250877501</v>
      </c>
      <c r="H50" s="99">
        <v>17.205598788442099</v>
      </c>
      <c r="I50" s="99">
        <v>14.752014399209999</v>
      </c>
      <c r="J50" s="99">
        <v>18.8767142661926</v>
      </c>
      <c r="K50" s="99">
        <v>21.443319227025899</v>
      </c>
    </row>
    <row r="51" spans="1:11">
      <c r="A51" t="s">
        <v>82</v>
      </c>
      <c r="B51">
        <v>22</v>
      </c>
      <c r="C51" t="s">
        <v>67</v>
      </c>
      <c r="D51" t="s">
        <v>177</v>
      </c>
      <c r="E51" t="s">
        <v>68</v>
      </c>
      <c r="F51">
        <v>50</v>
      </c>
      <c r="G51" s="99">
        <v>1.1718901302332601</v>
      </c>
      <c r="H51" s="99">
        <v>13.2403672602887</v>
      </c>
      <c r="I51" s="99">
        <v>13.1886041486928</v>
      </c>
      <c r="J51" s="99">
        <v>20.523517636923501</v>
      </c>
      <c r="K51" s="99">
        <v>20.464350855092601</v>
      </c>
    </row>
    <row r="52" spans="1:11">
      <c r="A52">
        <v>1063</v>
      </c>
      <c r="B52">
        <v>34</v>
      </c>
      <c r="C52" t="s">
        <v>67</v>
      </c>
      <c r="D52" t="s">
        <v>177</v>
      </c>
      <c r="E52" t="s">
        <v>70</v>
      </c>
      <c r="F52">
        <v>51</v>
      </c>
      <c r="G52" s="99">
        <v>4.5810414710446503</v>
      </c>
      <c r="H52" s="99">
        <v>22.788153780504199</v>
      </c>
      <c r="I52" s="99">
        <v>10.7604293235703</v>
      </c>
      <c r="J52" s="99">
        <v>20.344840357682099</v>
      </c>
      <c r="K52" s="99">
        <v>20.4071745968009</v>
      </c>
    </row>
    <row r="53" spans="1:11">
      <c r="A53">
        <v>1066</v>
      </c>
      <c r="B53">
        <v>46</v>
      </c>
      <c r="C53" t="s">
        <v>67</v>
      </c>
      <c r="D53" t="s">
        <v>177</v>
      </c>
      <c r="E53" t="s">
        <v>70</v>
      </c>
      <c r="F53">
        <v>52</v>
      </c>
      <c r="G53" s="99">
        <v>7.2782900546968197</v>
      </c>
      <c r="H53" s="99">
        <v>16.126474896735399</v>
      </c>
      <c r="I53" s="99">
        <v>12.5654347655599</v>
      </c>
      <c r="J53" s="99">
        <v>10.137332716789601</v>
      </c>
      <c r="K53" s="99">
        <v>11.281333186750899</v>
      </c>
    </row>
    <row r="54" spans="1:11">
      <c r="A54">
        <v>1069</v>
      </c>
      <c r="B54">
        <v>58</v>
      </c>
      <c r="C54" t="s">
        <v>67</v>
      </c>
      <c r="D54" t="s">
        <v>177</v>
      </c>
      <c r="E54" t="s">
        <v>68</v>
      </c>
      <c r="F54">
        <v>53</v>
      </c>
      <c r="G54" s="99">
        <v>1.77345555446378</v>
      </c>
      <c r="H54" s="99">
        <v>20.176042793511499</v>
      </c>
      <c r="I54" s="99">
        <v>7.8946694772506998</v>
      </c>
      <c r="J54" s="99">
        <v>17.2982014165271</v>
      </c>
      <c r="K54" s="99">
        <v>14.856814193892401</v>
      </c>
    </row>
    <row r="55" spans="1:11">
      <c r="A55">
        <v>1073</v>
      </c>
      <c r="B55">
        <v>70</v>
      </c>
      <c r="C55" t="s">
        <v>67</v>
      </c>
      <c r="D55" t="s">
        <v>177</v>
      </c>
      <c r="E55" t="s">
        <v>68</v>
      </c>
      <c r="F55">
        <v>54</v>
      </c>
      <c r="G55" s="99">
        <v>0.29800654406968102</v>
      </c>
      <c r="H55" s="99">
        <v>13.712434871192499</v>
      </c>
      <c r="I55" s="99">
        <v>8.7115427061007793</v>
      </c>
      <c r="J55" s="99">
        <v>15.088306351986001</v>
      </c>
      <c r="K55" s="99">
        <v>16.218329733437798</v>
      </c>
    </row>
    <row r="56" spans="1:11">
      <c r="A56">
        <v>1086</v>
      </c>
      <c r="B56">
        <v>81</v>
      </c>
      <c r="C56" t="s">
        <v>67</v>
      </c>
      <c r="D56" t="s">
        <v>177</v>
      </c>
      <c r="E56" t="s">
        <v>80</v>
      </c>
      <c r="F56">
        <v>55</v>
      </c>
      <c r="G56" s="99">
        <v>3.3580829067944902</v>
      </c>
      <c r="H56" s="99">
        <v>19.303639688094499</v>
      </c>
      <c r="I56" s="99">
        <v>13.914800227376301</v>
      </c>
      <c r="J56" s="99">
        <v>19.592154876520901</v>
      </c>
      <c r="K56" s="99">
        <v>29.340909352696599</v>
      </c>
    </row>
    <row r="57" spans="1:11">
      <c r="A57">
        <v>1118</v>
      </c>
      <c r="B57">
        <v>92</v>
      </c>
      <c r="C57" t="s">
        <v>67</v>
      </c>
      <c r="D57" t="s">
        <v>177</v>
      </c>
      <c r="E57" t="s">
        <v>75</v>
      </c>
      <c r="F57">
        <v>56</v>
      </c>
      <c r="G57" s="99">
        <v>1.18815704169109</v>
      </c>
      <c r="H57" s="99">
        <v>17.8415503900262</v>
      </c>
      <c r="I57" s="99">
        <v>12.549898033337699</v>
      </c>
      <c r="J57" s="99">
        <v>17.945182712992398</v>
      </c>
      <c r="K57" s="99">
        <v>19.270050059751402</v>
      </c>
    </row>
    <row r="58" spans="1:11">
      <c r="A58">
        <v>1119</v>
      </c>
      <c r="B58">
        <v>11</v>
      </c>
      <c r="C58" t="s">
        <v>67</v>
      </c>
      <c r="D58" t="s">
        <v>177</v>
      </c>
      <c r="E58" t="s">
        <v>80</v>
      </c>
      <c r="F58">
        <v>57</v>
      </c>
      <c r="G58" s="99">
        <v>2.1414008509718601</v>
      </c>
      <c r="H58" s="99">
        <v>23.7438506561925</v>
      </c>
      <c r="I58" s="99">
        <v>12.240406406614801</v>
      </c>
      <c r="J58" s="99">
        <v>27.772811512491199</v>
      </c>
      <c r="K58" s="99">
        <v>19.240127694408699</v>
      </c>
    </row>
    <row r="59" spans="1:11">
      <c r="A59">
        <v>1121</v>
      </c>
      <c r="B59">
        <v>23</v>
      </c>
      <c r="C59" t="s">
        <v>67</v>
      </c>
      <c r="D59" t="s">
        <v>177</v>
      </c>
      <c r="E59" t="s">
        <v>75</v>
      </c>
      <c r="F59">
        <v>58</v>
      </c>
      <c r="G59" s="99">
        <v>3.3966495397485201</v>
      </c>
      <c r="H59" s="99">
        <v>21.711310854836299</v>
      </c>
      <c r="I59" s="99">
        <v>12.9500193697524</v>
      </c>
      <c r="J59" s="99">
        <v>20.116113552486802</v>
      </c>
      <c r="K59" s="99">
        <v>22.7347110023323</v>
      </c>
    </row>
    <row r="60" spans="1:11">
      <c r="A60">
        <v>1123</v>
      </c>
      <c r="B60">
        <v>35</v>
      </c>
      <c r="C60" t="s">
        <v>67</v>
      </c>
      <c r="D60" t="s">
        <v>177</v>
      </c>
      <c r="E60" t="s">
        <v>80</v>
      </c>
      <c r="F60">
        <v>59</v>
      </c>
      <c r="G60" s="99">
        <v>1.6916171812070699</v>
      </c>
      <c r="H60" s="99">
        <v>20.643017626950702</v>
      </c>
      <c r="I60" s="99">
        <v>12.550463551636</v>
      </c>
      <c r="J60" s="99">
        <v>22.650104384543901</v>
      </c>
      <c r="K60" s="99">
        <v>21.518170872576398</v>
      </c>
    </row>
    <row r="61" spans="1:11">
      <c r="A61">
        <v>1125</v>
      </c>
      <c r="B61">
        <v>47</v>
      </c>
      <c r="C61" t="s">
        <v>67</v>
      </c>
      <c r="D61" t="s">
        <v>177</v>
      </c>
      <c r="E61" t="s">
        <v>80</v>
      </c>
      <c r="F61">
        <v>60</v>
      </c>
      <c r="G61" s="99">
        <v>4.9511861993757398</v>
      </c>
      <c r="H61" s="99">
        <v>26.1596642088492</v>
      </c>
      <c r="I61" s="99">
        <v>14.8563366385519</v>
      </c>
      <c r="J61" s="99">
        <v>23.105214926915799</v>
      </c>
      <c r="K61" s="99">
        <v>26.875938697232499</v>
      </c>
    </row>
    <row r="62" spans="1:11">
      <c r="A62">
        <v>1128</v>
      </c>
      <c r="B62">
        <v>59</v>
      </c>
      <c r="C62" t="s">
        <v>67</v>
      </c>
      <c r="D62" t="s">
        <v>177</v>
      </c>
      <c r="E62" t="s">
        <v>80</v>
      </c>
      <c r="F62">
        <v>61</v>
      </c>
      <c r="G62" s="99">
        <v>5.4152547306020704</v>
      </c>
      <c r="H62" s="99">
        <v>21.798727004246899</v>
      </c>
      <c r="I62" s="99">
        <v>14.944508493495199</v>
      </c>
      <c r="J62" s="99">
        <v>24.390558951871501</v>
      </c>
      <c r="K62" s="99">
        <v>18.2693649945085</v>
      </c>
    </row>
    <row r="63" spans="1:11">
      <c r="A63">
        <v>1130</v>
      </c>
      <c r="B63">
        <v>71</v>
      </c>
      <c r="C63" t="s">
        <v>67</v>
      </c>
      <c r="D63" t="s">
        <v>177</v>
      </c>
      <c r="E63" t="s">
        <v>68</v>
      </c>
      <c r="F63">
        <v>62</v>
      </c>
      <c r="G63" s="99">
        <v>3.0092834508227599</v>
      </c>
      <c r="H63" s="99">
        <v>20.128476791484299</v>
      </c>
      <c r="I63" s="99">
        <v>15.1758149610459</v>
      </c>
      <c r="J63" s="99">
        <v>18.2811528731477</v>
      </c>
      <c r="K63" s="99">
        <v>24.519495645414999</v>
      </c>
    </row>
    <row r="64" spans="1:11">
      <c r="A64">
        <v>1132</v>
      </c>
      <c r="B64">
        <v>82</v>
      </c>
      <c r="C64" t="s">
        <v>67</v>
      </c>
      <c r="D64" t="s">
        <v>177</v>
      </c>
      <c r="E64" t="s">
        <v>80</v>
      </c>
      <c r="F64">
        <v>63</v>
      </c>
      <c r="G64" s="99">
        <v>3.77363197944825</v>
      </c>
      <c r="H64" s="99">
        <v>21.7565786378212</v>
      </c>
      <c r="I64" s="99">
        <v>12.9576760228576</v>
      </c>
      <c r="J64" s="99">
        <v>21.629719566917299</v>
      </c>
      <c r="K64" s="99">
        <v>18.039047513726999</v>
      </c>
    </row>
    <row r="65" spans="1:11">
      <c r="A65">
        <v>1134</v>
      </c>
      <c r="B65">
        <v>93</v>
      </c>
      <c r="C65" t="s">
        <v>67</v>
      </c>
      <c r="D65" t="s">
        <v>177</v>
      </c>
      <c r="E65" t="s">
        <v>80</v>
      </c>
      <c r="F65">
        <v>64</v>
      </c>
      <c r="G65" s="99">
        <v>3.7673328418572498</v>
      </c>
      <c r="H65" s="99">
        <v>23.194620249753498</v>
      </c>
      <c r="I65" s="99">
        <v>15.476164651523201</v>
      </c>
      <c r="J65" s="99">
        <v>21.491420412695199</v>
      </c>
      <c r="K65" s="99">
        <v>21.852291565590399</v>
      </c>
    </row>
    <row r="66" spans="1:11">
      <c r="A66">
        <v>1135</v>
      </c>
      <c r="B66">
        <v>12</v>
      </c>
      <c r="C66" t="s">
        <v>67</v>
      </c>
      <c r="D66" t="s">
        <v>177</v>
      </c>
      <c r="E66" t="s">
        <v>80</v>
      </c>
      <c r="F66">
        <v>65</v>
      </c>
      <c r="G66" s="99">
        <v>3.8589496922462301</v>
      </c>
      <c r="H66" s="99">
        <v>22.5426000538117</v>
      </c>
      <c r="I66" s="99">
        <v>14.3885408609818</v>
      </c>
      <c r="J66" s="99">
        <v>22.7520373037902</v>
      </c>
      <c r="K66" s="99">
        <v>11.2949306981007</v>
      </c>
    </row>
    <row r="67" spans="1:11">
      <c r="A67">
        <v>1136</v>
      </c>
      <c r="B67">
        <v>24</v>
      </c>
      <c r="C67" t="s">
        <v>67</v>
      </c>
      <c r="D67" t="s">
        <v>177</v>
      </c>
      <c r="E67" t="s">
        <v>68</v>
      </c>
      <c r="F67">
        <v>66</v>
      </c>
      <c r="G67" s="99">
        <v>3.8943820071344302</v>
      </c>
      <c r="H67" s="99">
        <v>26.166196873597201</v>
      </c>
      <c r="I67" s="99">
        <v>13.344077499552901</v>
      </c>
      <c r="J67" s="99">
        <v>30.549022128524399</v>
      </c>
      <c r="K67" s="99">
        <v>27.175796786356901</v>
      </c>
    </row>
    <row r="68" spans="1:11">
      <c r="A68">
        <v>1137</v>
      </c>
      <c r="B68">
        <v>36</v>
      </c>
      <c r="C68" t="s">
        <v>67</v>
      </c>
      <c r="D68" t="s">
        <v>177</v>
      </c>
      <c r="E68" t="s">
        <v>80</v>
      </c>
      <c r="F68">
        <v>67</v>
      </c>
      <c r="G68" s="99">
        <v>1.9708742843064</v>
      </c>
      <c r="H68" s="99">
        <v>23.7549854142644</v>
      </c>
      <c r="I68" s="99">
        <v>11.8186761241379</v>
      </c>
      <c r="J68" s="99">
        <v>29.249383208278999</v>
      </c>
      <c r="K68" s="99">
        <v>15.7540067749988</v>
      </c>
    </row>
    <row r="69" spans="1:11">
      <c r="A69">
        <v>1138</v>
      </c>
      <c r="B69">
        <v>48</v>
      </c>
      <c r="C69" t="s">
        <v>67</v>
      </c>
      <c r="D69" t="s">
        <v>177</v>
      </c>
      <c r="E69" t="s">
        <v>80</v>
      </c>
      <c r="F69">
        <v>68</v>
      </c>
      <c r="G69" s="99">
        <v>1.7413683562539</v>
      </c>
      <c r="H69" s="99">
        <v>19.259277930806402</v>
      </c>
      <c r="I69" s="99">
        <v>15.2884751601459</v>
      </c>
      <c r="J69" s="99">
        <v>21.917081426563001</v>
      </c>
      <c r="K69" s="99">
        <v>20.0330758567118</v>
      </c>
    </row>
    <row r="70" spans="1:11">
      <c r="A70">
        <v>1140</v>
      </c>
      <c r="B70">
        <v>60</v>
      </c>
      <c r="C70" t="s">
        <v>67</v>
      </c>
      <c r="D70" t="s">
        <v>177</v>
      </c>
      <c r="E70" t="s">
        <v>68</v>
      </c>
      <c r="F70">
        <v>69</v>
      </c>
      <c r="G70" s="99">
        <v>1.08572562462361</v>
      </c>
      <c r="H70" s="99">
        <v>17.886287556994098</v>
      </c>
      <c r="I70" s="99">
        <v>11.3501286881224</v>
      </c>
      <c r="J70" s="99">
        <v>17.683132094698902</v>
      </c>
      <c r="K70" s="99">
        <v>19.097385895032101</v>
      </c>
    </row>
    <row r="71" spans="1:11">
      <c r="A71">
        <v>1143</v>
      </c>
      <c r="B71">
        <v>72</v>
      </c>
      <c r="C71" t="s">
        <v>67</v>
      </c>
      <c r="D71" t="s">
        <v>177</v>
      </c>
      <c r="E71" t="s">
        <v>75</v>
      </c>
      <c r="F71">
        <v>70</v>
      </c>
      <c r="G71" s="99">
        <v>1.46156354674459</v>
      </c>
      <c r="H71" s="99">
        <v>20.989162287832698</v>
      </c>
      <c r="I71" s="99">
        <v>12.869982873729599</v>
      </c>
      <c r="J71" s="99">
        <v>20.4542011739629</v>
      </c>
      <c r="K71" s="99">
        <v>17.523737329420001</v>
      </c>
    </row>
    <row r="72" spans="1:11">
      <c r="A72">
        <v>1144</v>
      </c>
      <c r="B72">
        <v>83</v>
      </c>
      <c r="C72" t="s">
        <v>67</v>
      </c>
      <c r="D72" t="s">
        <v>177</v>
      </c>
      <c r="E72" t="s">
        <v>68</v>
      </c>
      <c r="F72">
        <v>71</v>
      </c>
      <c r="G72" s="99">
        <v>10.068275420236199</v>
      </c>
      <c r="H72" s="99">
        <v>22</v>
      </c>
      <c r="I72" s="99">
        <v>33.422807355140002</v>
      </c>
      <c r="J72" s="99">
        <v>38.241588126769301</v>
      </c>
      <c r="K72" s="99">
        <v>23</v>
      </c>
    </row>
    <row r="73" spans="1:11">
      <c r="A73">
        <v>1148</v>
      </c>
      <c r="B73">
        <v>94</v>
      </c>
      <c r="C73" t="s">
        <v>67</v>
      </c>
      <c r="D73" t="s">
        <v>177</v>
      </c>
      <c r="E73" t="s">
        <v>80</v>
      </c>
      <c r="F73">
        <v>72</v>
      </c>
      <c r="G73" s="99">
        <v>6.7973087416112898</v>
      </c>
      <c r="H73" s="99">
        <v>20.850407096261598</v>
      </c>
      <c r="I73" s="99">
        <v>14.3587417116607</v>
      </c>
      <c r="J73" s="99">
        <v>21.1837223374357</v>
      </c>
      <c r="K73" s="99">
        <v>25.579789703157001</v>
      </c>
    </row>
    <row r="74" spans="1:11">
      <c r="A74">
        <v>1149</v>
      </c>
      <c r="B74">
        <v>2</v>
      </c>
      <c r="C74" t="s">
        <v>67</v>
      </c>
      <c r="D74" t="s">
        <v>177</v>
      </c>
      <c r="E74" t="s">
        <v>80</v>
      </c>
      <c r="F74">
        <v>73</v>
      </c>
      <c r="G74" s="99">
        <v>4.8996634907898304</v>
      </c>
      <c r="H74" s="99">
        <v>17.8968186498759</v>
      </c>
      <c r="I74" s="99">
        <v>12.6241342901917</v>
      </c>
      <c r="J74" s="99">
        <v>21.585229885420201</v>
      </c>
      <c r="K74" s="99">
        <v>20.055028963712001</v>
      </c>
    </row>
    <row r="75" spans="1:11">
      <c r="A75">
        <v>1157</v>
      </c>
      <c r="B75">
        <v>14</v>
      </c>
      <c r="C75" t="s">
        <v>67</v>
      </c>
      <c r="D75" t="s">
        <v>177</v>
      </c>
      <c r="E75" t="s">
        <v>80</v>
      </c>
      <c r="F75">
        <v>74</v>
      </c>
      <c r="G75" s="99">
        <v>3.6808879141941602</v>
      </c>
      <c r="H75" s="99">
        <v>25.197169042666001</v>
      </c>
      <c r="I75" s="99">
        <v>14.1343092875164</v>
      </c>
      <c r="J75" s="99">
        <v>22.845594110895298</v>
      </c>
      <c r="K75" s="99">
        <v>27.418164277887399</v>
      </c>
    </row>
    <row r="76" spans="1:11">
      <c r="A76">
        <v>1158</v>
      </c>
      <c r="B76">
        <v>26</v>
      </c>
      <c r="C76" t="s">
        <v>67</v>
      </c>
      <c r="D76" t="s">
        <v>177</v>
      </c>
      <c r="E76" t="s">
        <v>80</v>
      </c>
      <c r="F76">
        <v>75</v>
      </c>
      <c r="G76" s="99">
        <v>4.2178143035627</v>
      </c>
      <c r="H76" s="99">
        <v>26.9109554689114</v>
      </c>
      <c r="I76" s="99">
        <v>12.6430569940024</v>
      </c>
      <c r="J76" s="99">
        <v>24.455157202301301</v>
      </c>
      <c r="K76" s="99">
        <v>23.875090356409</v>
      </c>
    </row>
    <row r="77" spans="1:11">
      <c r="A77">
        <v>1160</v>
      </c>
      <c r="B77">
        <v>38</v>
      </c>
      <c r="C77" t="s">
        <v>67</v>
      </c>
      <c r="D77" t="s">
        <v>177</v>
      </c>
      <c r="E77" t="s">
        <v>80</v>
      </c>
      <c r="F77">
        <v>76</v>
      </c>
      <c r="G77" s="99">
        <v>6.2831052994767802</v>
      </c>
      <c r="H77" s="99">
        <v>17.3</v>
      </c>
      <c r="I77" s="99">
        <v>14.6485380448771</v>
      </c>
      <c r="J77" s="99">
        <v>21.039015321074402</v>
      </c>
      <c r="K77" s="99">
        <v>27.4259036529646</v>
      </c>
    </row>
    <row r="78" spans="1:11">
      <c r="A78">
        <v>1167</v>
      </c>
      <c r="B78">
        <v>50</v>
      </c>
      <c r="C78" t="s">
        <v>67</v>
      </c>
      <c r="D78" t="s">
        <v>177</v>
      </c>
      <c r="E78" t="s">
        <v>75</v>
      </c>
      <c r="F78">
        <v>77</v>
      </c>
      <c r="G78" s="99">
        <v>5.4860772172688304</v>
      </c>
      <c r="H78" s="99">
        <v>21.278829367199702</v>
      </c>
      <c r="I78" s="99">
        <v>8.3464861101567092</v>
      </c>
      <c r="J78" s="99">
        <v>20.773717331280899</v>
      </c>
      <c r="K78" s="99">
        <v>15.333518314043699</v>
      </c>
    </row>
    <row r="79" spans="1:11">
      <c r="A79">
        <v>1168</v>
      </c>
      <c r="B79">
        <v>62</v>
      </c>
      <c r="C79" t="s">
        <v>67</v>
      </c>
      <c r="D79" t="s">
        <v>177</v>
      </c>
      <c r="E79" t="s">
        <v>80</v>
      </c>
      <c r="F79">
        <v>78</v>
      </c>
      <c r="G79" s="99">
        <v>4.1534482798476597</v>
      </c>
      <c r="H79" s="99">
        <v>25.858668449670201</v>
      </c>
      <c r="I79" s="99">
        <v>12.975081788231501</v>
      </c>
      <c r="J79" s="99">
        <v>20.633123142763399</v>
      </c>
      <c r="K79" s="99">
        <v>28.388098271381601</v>
      </c>
    </row>
    <row r="80" spans="1:11">
      <c r="A80">
        <v>1171</v>
      </c>
      <c r="B80">
        <v>74</v>
      </c>
      <c r="C80" t="s">
        <v>67</v>
      </c>
      <c r="D80" t="s">
        <v>177</v>
      </c>
      <c r="E80" t="s">
        <v>80</v>
      </c>
      <c r="F80">
        <v>79</v>
      </c>
      <c r="G80" s="99">
        <v>0.76774932649680505</v>
      </c>
      <c r="H80" s="99">
        <v>17.0349884666918</v>
      </c>
      <c r="I80" s="99">
        <v>13.2322197866789</v>
      </c>
      <c r="J80" s="99">
        <v>13.562307101241601</v>
      </c>
      <c r="K80" s="99">
        <v>17.021291386093601</v>
      </c>
    </row>
    <row r="81" spans="1:11">
      <c r="A81">
        <v>1173</v>
      </c>
      <c r="B81">
        <v>85</v>
      </c>
      <c r="C81" t="s">
        <v>67</v>
      </c>
      <c r="D81" t="s">
        <v>177</v>
      </c>
      <c r="E81" t="s">
        <v>75</v>
      </c>
      <c r="F81">
        <v>80</v>
      </c>
      <c r="G81" s="99">
        <v>1.43772349023089</v>
      </c>
      <c r="H81" s="99">
        <v>17.6685547108017</v>
      </c>
      <c r="I81" s="99">
        <v>14.876466355000799</v>
      </c>
      <c r="J81" s="99">
        <v>20.587406811783101</v>
      </c>
      <c r="K81" s="99">
        <v>19.373497499579099</v>
      </c>
    </row>
    <row r="82" spans="1:11">
      <c r="A82">
        <v>1174</v>
      </c>
      <c r="B82">
        <v>3</v>
      </c>
      <c r="C82" t="s">
        <v>67</v>
      </c>
      <c r="D82" t="s">
        <v>177</v>
      </c>
      <c r="E82" t="s">
        <v>75</v>
      </c>
      <c r="F82">
        <v>81</v>
      </c>
      <c r="G82" s="99">
        <v>2.2722320392004698</v>
      </c>
      <c r="H82" s="99">
        <v>16.000434058132999</v>
      </c>
      <c r="I82" s="99">
        <v>11.281270892301301</v>
      </c>
      <c r="J82" s="99">
        <v>14.7496026323315</v>
      </c>
      <c r="K82" s="99">
        <v>14.1392402621409</v>
      </c>
    </row>
    <row r="83" spans="1:11">
      <c r="A83">
        <v>1175</v>
      </c>
      <c r="B83">
        <v>15</v>
      </c>
      <c r="C83" t="s">
        <v>67</v>
      </c>
      <c r="D83" t="s">
        <v>177</v>
      </c>
      <c r="E83" t="s">
        <v>75</v>
      </c>
      <c r="F83">
        <v>82</v>
      </c>
      <c r="G83" s="99">
        <v>4.9031651298819003</v>
      </c>
      <c r="H83" s="99">
        <v>25.008402610801301</v>
      </c>
      <c r="I83" s="99">
        <v>11.4427777074742</v>
      </c>
      <c r="J83" s="99">
        <v>16.218965143072399</v>
      </c>
      <c r="K83" s="99">
        <v>19.004066833025</v>
      </c>
    </row>
    <row r="84" spans="1:11">
      <c r="A84">
        <v>1176</v>
      </c>
      <c r="B84">
        <v>27</v>
      </c>
      <c r="C84" t="s">
        <v>67</v>
      </c>
      <c r="D84" t="s">
        <v>177</v>
      </c>
      <c r="E84" t="s">
        <v>75</v>
      </c>
      <c r="F84">
        <v>83</v>
      </c>
      <c r="G84" s="99">
        <v>5.2344806471058103</v>
      </c>
      <c r="H84" s="99">
        <v>21.893693763232999</v>
      </c>
      <c r="I84" s="99">
        <v>15.1524219279733</v>
      </c>
      <c r="J84" s="99">
        <v>17.581905965106099</v>
      </c>
      <c r="K84" s="99">
        <v>22.7874391193441</v>
      </c>
    </row>
    <row r="85" spans="1:11">
      <c r="A85">
        <v>1184</v>
      </c>
      <c r="B85">
        <v>39</v>
      </c>
      <c r="C85" t="s">
        <v>67</v>
      </c>
      <c r="D85" t="s">
        <v>177</v>
      </c>
      <c r="E85" t="s">
        <v>75</v>
      </c>
      <c r="F85">
        <v>84</v>
      </c>
      <c r="G85" s="99">
        <v>1.56709078157408</v>
      </c>
      <c r="H85" s="99">
        <v>21.466753009912701</v>
      </c>
      <c r="I85" s="99">
        <v>12.9034265675571</v>
      </c>
      <c r="J85" s="99">
        <v>20.952272360097801</v>
      </c>
      <c r="K85" s="99">
        <v>18.515171407422201</v>
      </c>
    </row>
    <row r="86" spans="1:11">
      <c r="A86">
        <v>1186</v>
      </c>
      <c r="B86">
        <v>51</v>
      </c>
      <c r="C86" t="s">
        <v>67</v>
      </c>
      <c r="D86" t="s">
        <v>177</v>
      </c>
      <c r="E86" t="s">
        <v>80</v>
      </c>
      <c r="F86">
        <v>85</v>
      </c>
      <c r="G86" s="99">
        <v>1.64280221794599</v>
      </c>
      <c r="H86" s="99">
        <v>15.4559344847075</v>
      </c>
      <c r="I86" s="99">
        <v>11.722030122973701</v>
      </c>
      <c r="J86" s="99">
        <v>12.455310393006201</v>
      </c>
      <c r="K86" s="99">
        <v>16.849397628341698</v>
      </c>
    </row>
    <row r="87" spans="1:11">
      <c r="A87">
        <v>1189</v>
      </c>
      <c r="B87">
        <v>63</v>
      </c>
      <c r="C87" t="s">
        <v>67</v>
      </c>
      <c r="D87" t="s">
        <v>177</v>
      </c>
      <c r="E87" t="s">
        <v>75</v>
      </c>
      <c r="F87">
        <v>86</v>
      </c>
      <c r="G87" s="99">
        <v>1.3685050812031101</v>
      </c>
      <c r="H87" s="99">
        <v>15.730604752538399</v>
      </c>
      <c r="I87" s="99">
        <v>12.247106336051999</v>
      </c>
      <c r="J87" s="99">
        <v>23.9577459522467</v>
      </c>
      <c r="K87" s="99">
        <v>14.6523017501477</v>
      </c>
    </row>
    <row r="88" spans="1:11">
      <c r="A88">
        <v>1190</v>
      </c>
      <c r="B88">
        <v>75</v>
      </c>
      <c r="C88" t="s">
        <v>67</v>
      </c>
      <c r="D88" t="s">
        <v>177</v>
      </c>
      <c r="E88" t="s">
        <v>68</v>
      </c>
      <c r="F88">
        <v>87</v>
      </c>
      <c r="G88" s="99">
        <v>1.68686508899343</v>
      </c>
      <c r="H88" s="99">
        <v>11.764995045081999</v>
      </c>
      <c r="I88" s="99">
        <v>9.2306381611721804</v>
      </c>
      <c r="J88" s="99">
        <v>20.083990867703001</v>
      </c>
      <c r="K88" s="99">
        <v>15.706358311182401</v>
      </c>
    </row>
    <row r="89" spans="1:11">
      <c r="A89">
        <v>1199</v>
      </c>
      <c r="B89">
        <v>86</v>
      </c>
      <c r="C89" t="s">
        <v>67</v>
      </c>
      <c r="D89" t="s">
        <v>177</v>
      </c>
      <c r="E89" t="s">
        <v>68</v>
      </c>
      <c r="F89">
        <v>88</v>
      </c>
      <c r="G89" s="99">
        <v>6.8575373642063902</v>
      </c>
      <c r="H89" s="99">
        <v>17.167193725813</v>
      </c>
      <c r="I89" s="99">
        <v>14.220917845269801</v>
      </c>
      <c r="J89" s="99">
        <v>19.947435561541599</v>
      </c>
      <c r="K89" s="99">
        <v>19.930953655159598</v>
      </c>
    </row>
    <row r="90" spans="1:11">
      <c r="A90">
        <v>1258</v>
      </c>
      <c r="B90">
        <v>4</v>
      </c>
      <c r="C90" t="s">
        <v>67</v>
      </c>
      <c r="D90" t="s">
        <v>177</v>
      </c>
      <c r="E90" t="s">
        <v>68</v>
      </c>
      <c r="F90">
        <v>89</v>
      </c>
      <c r="G90" s="99">
        <v>-0.63505373469123005</v>
      </c>
      <c r="H90" s="99">
        <v>5.51112771235442</v>
      </c>
      <c r="I90" s="99">
        <v>8.9582058496637096</v>
      </c>
      <c r="J90" s="99">
        <v>11.657563241982601</v>
      </c>
      <c r="K90" s="99">
        <v>17.175601068956901</v>
      </c>
    </row>
    <row r="91" spans="1:11">
      <c r="A91">
        <v>1477</v>
      </c>
      <c r="B91">
        <v>16</v>
      </c>
      <c r="C91" t="s">
        <v>67</v>
      </c>
      <c r="D91" t="s">
        <v>177</v>
      </c>
      <c r="E91" t="s">
        <v>70</v>
      </c>
      <c r="F91">
        <v>90</v>
      </c>
      <c r="G91" s="99">
        <v>4.8859696126939198</v>
      </c>
      <c r="H91" s="99">
        <v>18.6773036162284</v>
      </c>
      <c r="I91" s="99">
        <v>15.331748622002101</v>
      </c>
      <c r="J91" s="99">
        <v>14.3321504387232</v>
      </c>
      <c r="K91" s="99">
        <v>18.698951369859401</v>
      </c>
    </row>
    <row r="92" spans="1:11">
      <c r="A92">
        <v>1556</v>
      </c>
      <c r="B92">
        <v>28</v>
      </c>
      <c r="C92" t="s">
        <v>69</v>
      </c>
      <c r="D92" t="s">
        <v>177</v>
      </c>
      <c r="E92" t="s">
        <v>68</v>
      </c>
      <c r="F92">
        <v>91</v>
      </c>
      <c r="G92" s="99">
        <v>2.60608795781974</v>
      </c>
      <c r="H92" s="99">
        <v>17.160405502138001</v>
      </c>
      <c r="I92" s="99">
        <v>11.357841008056299</v>
      </c>
      <c r="J92" s="99">
        <v>15.5</v>
      </c>
      <c r="K92" s="99">
        <v>13.5</v>
      </c>
    </row>
    <row r="93" spans="1:11">
      <c r="A93">
        <v>1564</v>
      </c>
      <c r="B93">
        <v>40</v>
      </c>
      <c r="C93" t="s">
        <v>69</v>
      </c>
      <c r="D93" t="s">
        <v>177</v>
      </c>
      <c r="E93" t="s">
        <v>70</v>
      </c>
      <c r="F93">
        <v>92</v>
      </c>
      <c r="G93" s="99">
        <v>5.2543030843331904</v>
      </c>
      <c r="H93" s="99">
        <v>25.654626806707501</v>
      </c>
      <c r="I93" s="99">
        <v>17.103345622531599</v>
      </c>
      <c r="J93" s="99">
        <v>18.091735269763198</v>
      </c>
      <c r="K93" s="99">
        <v>21.950067453896299</v>
      </c>
    </row>
    <row r="94" spans="1:11">
      <c r="A94">
        <v>1580</v>
      </c>
      <c r="B94">
        <v>52</v>
      </c>
      <c r="C94" t="s">
        <v>69</v>
      </c>
      <c r="D94" t="s">
        <v>177</v>
      </c>
      <c r="E94" t="s">
        <v>70</v>
      </c>
      <c r="F94">
        <v>93</v>
      </c>
      <c r="G94" s="99">
        <v>-1.50804908497211</v>
      </c>
      <c r="H94" s="99">
        <v>5.5878388292354702</v>
      </c>
      <c r="I94" s="99">
        <v>4.3010729301165203</v>
      </c>
      <c r="J94" s="99">
        <v>4.5551201140375897</v>
      </c>
      <c r="K94" s="99">
        <v>6.7083293905219801</v>
      </c>
    </row>
    <row r="95" spans="1:11">
      <c r="A95">
        <v>1818</v>
      </c>
      <c r="B95">
        <v>64</v>
      </c>
      <c r="C95" t="s">
        <v>67</v>
      </c>
      <c r="D95" t="s">
        <v>177</v>
      </c>
      <c r="E95" t="s">
        <v>68</v>
      </c>
      <c r="F95">
        <v>94</v>
      </c>
      <c r="G95" s="99">
        <v>3.39485685219358</v>
      </c>
      <c r="H95" s="99">
        <v>26.157794978794701</v>
      </c>
      <c r="I95" s="99">
        <v>11.3711473753529</v>
      </c>
      <c r="J95" s="99">
        <v>28.3663474125654</v>
      </c>
      <c r="K95" s="99">
        <v>18.469072864505701</v>
      </c>
    </row>
    <row r="96" spans="1:11">
      <c r="A96">
        <v>1943</v>
      </c>
      <c r="B96">
        <v>95</v>
      </c>
      <c r="C96" t="s">
        <v>77</v>
      </c>
      <c r="D96" t="s">
        <v>178</v>
      </c>
      <c r="E96" t="s">
        <v>83</v>
      </c>
      <c r="F96">
        <v>95</v>
      </c>
      <c r="G96" s="99">
        <v>-0.90456255357078597</v>
      </c>
      <c r="H96" s="99">
        <v>9.0399999999999991</v>
      </c>
      <c r="I96" s="99">
        <v>6.7205253628145201</v>
      </c>
      <c r="J96" s="99">
        <v>7.9902371586728904</v>
      </c>
      <c r="K96" s="99">
        <v>5.4923872912372902</v>
      </c>
    </row>
    <row r="97" spans="1:11">
      <c r="A97">
        <v>1945</v>
      </c>
      <c r="B97">
        <v>107</v>
      </c>
      <c r="C97" t="s">
        <v>77</v>
      </c>
      <c r="D97" t="s">
        <v>178</v>
      </c>
      <c r="E97" t="s">
        <v>83</v>
      </c>
      <c r="F97">
        <v>96</v>
      </c>
      <c r="G97" s="99">
        <v>-1.3050642946399</v>
      </c>
      <c r="H97" s="99">
        <v>10.029999999999999</v>
      </c>
      <c r="I97" s="99">
        <v>3.7937245759454599</v>
      </c>
      <c r="J97" s="99">
        <v>8.9298310009664608</v>
      </c>
      <c r="K97" s="99">
        <v>7.8251430072432404</v>
      </c>
    </row>
    <row r="98" spans="1:11">
      <c r="A98">
        <v>1951</v>
      </c>
      <c r="B98">
        <v>119</v>
      </c>
      <c r="C98" t="s">
        <v>77</v>
      </c>
      <c r="D98" t="s">
        <v>178</v>
      </c>
      <c r="E98" t="s">
        <v>83</v>
      </c>
      <c r="F98">
        <v>97</v>
      </c>
      <c r="G98" s="99">
        <v>-2.5908843550708101</v>
      </c>
      <c r="H98" s="99">
        <v>9.4700000000000006</v>
      </c>
      <c r="I98" s="99">
        <v>2.8299491736674001</v>
      </c>
      <c r="J98" s="99">
        <v>6.1457809844306297</v>
      </c>
      <c r="K98" s="99">
        <v>8.3319304325622205</v>
      </c>
    </row>
    <row r="99" spans="1:11">
      <c r="A99">
        <v>1956</v>
      </c>
      <c r="B99">
        <v>131</v>
      </c>
      <c r="C99" t="s">
        <v>77</v>
      </c>
      <c r="D99" t="s">
        <v>178</v>
      </c>
      <c r="E99" t="s">
        <v>83</v>
      </c>
      <c r="F99">
        <v>98</v>
      </c>
      <c r="G99" s="99">
        <v>-0.96087920600908405</v>
      </c>
      <c r="H99" s="99">
        <v>11</v>
      </c>
      <c r="I99" s="99">
        <v>3.4257965727717998</v>
      </c>
      <c r="J99" s="99">
        <v>6.2897923086920997</v>
      </c>
      <c r="K99" s="99">
        <v>11.261329967742199</v>
      </c>
    </row>
    <row r="100" spans="1:11">
      <c r="A100">
        <v>1958</v>
      </c>
      <c r="B100">
        <v>143</v>
      </c>
      <c r="C100" t="s">
        <v>77</v>
      </c>
      <c r="D100" t="s">
        <v>178</v>
      </c>
      <c r="E100" t="s">
        <v>83</v>
      </c>
      <c r="F100">
        <v>99</v>
      </c>
      <c r="G100" s="99">
        <v>-1.29972037363417</v>
      </c>
      <c r="H100" s="99">
        <v>9.2635807564015504</v>
      </c>
      <c r="I100" s="99">
        <v>4.9072567177006698</v>
      </c>
      <c r="J100" s="99">
        <v>6.5686525268080702</v>
      </c>
      <c r="K100" s="99">
        <v>10.83</v>
      </c>
    </row>
    <row r="101" spans="1:11">
      <c r="A101">
        <v>1966</v>
      </c>
      <c r="B101">
        <v>155</v>
      </c>
      <c r="C101" t="s">
        <v>67</v>
      </c>
      <c r="D101" t="s">
        <v>177</v>
      </c>
      <c r="E101" t="s">
        <v>76</v>
      </c>
      <c r="F101">
        <v>100</v>
      </c>
      <c r="G101" s="99">
        <v>1.2002793849471201</v>
      </c>
      <c r="H101" s="99">
        <v>15.417502976711299</v>
      </c>
      <c r="I101" s="99">
        <v>11.1432929247889</v>
      </c>
      <c r="J101" s="99">
        <v>23.4152346398572</v>
      </c>
      <c r="K101" s="99">
        <v>16.1798057363517</v>
      </c>
    </row>
    <row r="102" spans="1:11">
      <c r="A102" t="s">
        <v>84</v>
      </c>
      <c r="B102">
        <v>167</v>
      </c>
      <c r="C102" t="s">
        <v>67</v>
      </c>
      <c r="D102" t="s">
        <v>177</v>
      </c>
      <c r="E102" t="s">
        <v>79</v>
      </c>
      <c r="F102">
        <v>101</v>
      </c>
      <c r="G102" s="99">
        <v>4.7739447152258103</v>
      </c>
      <c r="H102" s="99">
        <v>16.34</v>
      </c>
      <c r="I102" s="99">
        <v>9.2838661091892298</v>
      </c>
      <c r="J102" s="99">
        <v>25.187467883766601</v>
      </c>
      <c r="K102" s="99">
        <v>22.4487876594808</v>
      </c>
    </row>
    <row r="103" spans="1:11">
      <c r="A103" t="s">
        <v>85</v>
      </c>
      <c r="B103">
        <v>178</v>
      </c>
      <c r="C103" t="s">
        <v>67</v>
      </c>
      <c r="D103" t="s">
        <v>177</v>
      </c>
      <c r="E103" t="s">
        <v>79</v>
      </c>
      <c r="F103">
        <v>102</v>
      </c>
      <c r="G103" s="99">
        <v>0.75410290788926904</v>
      </c>
      <c r="H103" s="99">
        <v>10.2016890087602</v>
      </c>
      <c r="I103" s="99">
        <v>12.7764805927812</v>
      </c>
      <c r="J103" s="99">
        <v>12.84</v>
      </c>
      <c r="K103" s="99">
        <v>12.35</v>
      </c>
    </row>
    <row r="104" spans="1:11">
      <c r="A104">
        <v>1975</v>
      </c>
      <c r="B104">
        <v>99</v>
      </c>
      <c r="C104" t="s">
        <v>77</v>
      </c>
      <c r="D104" t="s">
        <v>177</v>
      </c>
      <c r="E104" t="s">
        <v>83</v>
      </c>
      <c r="F104">
        <v>103</v>
      </c>
      <c r="G104" s="99">
        <v>-1.3142089730833499</v>
      </c>
      <c r="H104" s="99">
        <v>5.3188760120845702</v>
      </c>
      <c r="I104" s="99">
        <v>7.63</v>
      </c>
      <c r="J104" s="99">
        <v>10.42</v>
      </c>
      <c r="K104" s="99">
        <v>9.9499999999999993</v>
      </c>
    </row>
    <row r="105" spans="1:11">
      <c r="A105">
        <v>1976</v>
      </c>
      <c r="B105">
        <v>111</v>
      </c>
      <c r="C105" t="s">
        <v>77</v>
      </c>
      <c r="D105" t="s">
        <v>177</v>
      </c>
      <c r="E105" t="s">
        <v>68</v>
      </c>
      <c r="F105">
        <v>104</v>
      </c>
      <c r="G105" s="99">
        <v>3.4464945740780202</v>
      </c>
      <c r="H105" s="99">
        <v>17.8809311371405</v>
      </c>
      <c r="I105" s="99">
        <v>11.2276008549692</v>
      </c>
      <c r="J105" s="99">
        <v>17.213376861595901</v>
      </c>
      <c r="K105" s="99">
        <v>17.498289996053899</v>
      </c>
    </row>
    <row r="106" spans="1:11">
      <c r="A106">
        <v>1978</v>
      </c>
      <c r="B106">
        <v>123</v>
      </c>
      <c r="C106" t="s">
        <v>67</v>
      </c>
      <c r="D106" t="s">
        <v>177</v>
      </c>
      <c r="E106" t="s">
        <v>68</v>
      </c>
      <c r="F106">
        <v>105</v>
      </c>
      <c r="G106" s="99">
        <v>0.78825074068933199</v>
      </c>
      <c r="H106" s="99">
        <v>16.760985798441101</v>
      </c>
      <c r="I106" s="99">
        <v>10.579374087538699</v>
      </c>
      <c r="J106" s="99">
        <v>17.409021718522599</v>
      </c>
      <c r="K106" s="99">
        <v>16.26332704895</v>
      </c>
    </row>
    <row r="107" spans="1:11">
      <c r="A107" t="s">
        <v>86</v>
      </c>
      <c r="B107">
        <v>135</v>
      </c>
      <c r="C107" t="s">
        <v>67</v>
      </c>
      <c r="D107" t="s">
        <v>177</v>
      </c>
      <c r="E107" t="s">
        <v>68</v>
      </c>
      <c r="F107">
        <v>106</v>
      </c>
      <c r="G107" s="99">
        <v>4.6818351385676901E-2</v>
      </c>
      <c r="H107" s="99">
        <v>14.3272368130479</v>
      </c>
      <c r="I107" s="99">
        <v>5.4876540416960502</v>
      </c>
      <c r="J107" s="99">
        <v>16.3936345135834</v>
      </c>
      <c r="K107" s="99">
        <v>12.7631573513137</v>
      </c>
    </row>
    <row r="108" spans="1:11">
      <c r="A108" t="s">
        <v>87</v>
      </c>
      <c r="B108">
        <v>147</v>
      </c>
      <c r="C108" t="s">
        <v>67</v>
      </c>
      <c r="D108" t="s">
        <v>177</v>
      </c>
      <c r="E108" t="s">
        <v>68</v>
      </c>
      <c r="F108">
        <v>107</v>
      </c>
      <c r="G108" s="99">
        <v>4.5947456772662099</v>
      </c>
      <c r="H108" s="99">
        <v>19.402544798412599</v>
      </c>
      <c r="I108" s="99">
        <v>11.3606439546011</v>
      </c>
      <c r="J108" s="99">
        <v>21.575291560830198</v>
      </c>
      <c r="K108" s="99">
        <v>14.6832736474316</v>
      </c>
    </row>
    <row r="109" spans="1:11">
      <c r="A109">
        <v>1980</v>
      </c>
      <c r="B109">
        <v>159</v>
      </c>
      <c r="C109" t="s">
        <v>67</v>
      </c>
      <c r="D109" t="s">
        <v>177</v>
      </c>
      <c r="E109" t="s">
        <v>68</v>
      </c>
      <c r="F109">
        <v>108</v>
      </c>
      <c r="G109" s="99">
        <v>11.8412048038339</v>
      </c>
      <c r="H109" s="99">
        <v>16</v>
      </c>
      <c r="I109" s="99">
        <v>13</v>
      </c>
      <c r="J109" s="99">
        <v>17</v>
      </c>
      <c r="K109" s="99">
        <v>15</v>
      </c>
    </row>
    <row r="110" spans="1:11">
      <c r="A110">
        <v>1981</v>
      </c>
      <c r="B110">
        <v>170</v>
      </c>
      <c r="C110" t="s">
        <v>77</v>
      </c>
      <c r="D110" t="s">
        <v>178</v>
      </c>
      <c r="E110" t="s">
        <v>83</v>
      </c>
      <c r="F110">
        <v>109</v>
      </c>
      <c r="G110" s="99">
        <v>-2.30848452698678</v>
      </c>
      <c r="H110" s="99">
        <v>4.7217310144484097</v>
      </c>
      <c r="I110" s="99">
        <v>7.9</v>
      </c>
      <c r="J110" s="99">
        <v>8.5082524017465904</v>
      </c>
      <c r="K110" s="99">
        <v>10.220000000000001</v>
      </c>
    </row>
    <row r="111" spans="1:11">
      <c r="A111">
        <v>1982</v>
      </c>
      <c r="B111">
        <v>181</v>
      </c>
      <c r="C111" t="s">
        <v>67</v>
      </c>
      <c r="D111" t="s">
        <v>177</v>
      </c>
      <c r="E111" t="s">
        <v>68</v>
      </c>
      <c r="F111">
        <v>110</v>
      </c>
      <c r="G111" s="99">
        <v>-0.15465484962336501</v>
      </c>
      <c r="H111" s="99">
        <v>6.4139443273308601</v>
      </c>
      <c r="I111" s="99">
        <v>8</v>
      </c>
      <c r="J111" s="99">
        <v>11</v>
      </c>
      <c r="K111" s="99">
        <v>10.5</v>
      </c>
    </row>
    <row r="112" spans="1:11">
      <c r="A112">
        <v>1983</v>
      </c>
      <c r="B112">
        <v>100</v>
      </c>
      <c r="C112" t="s">
        <v>67</v>
      </c>
      <c r="D112" t="s">
        <v>177</v>
      </c>
      <c r="E112" t="s">
        <v>79</v>
      </c>
      <c r="F112">
        <v>111</v>
      </c>
      <c r="G112" s="99">
        <v>3.8095884607835102</v>
      </c>
      <c r="H112" s="99">
        <v>16.179015089125201</v>
      </c>
      <c r="I112" s="99">
        <v>6.6095782584633103</v>
      </c>
      <c r="J112" s="99">
        <v>17.456567393247202</v>
      </c>
      <c r="K112" s="99">
        <v>13.4314028772545</v>
      </c>
    </row>
    <row r="113" spans="1:11">
      <c r="A113">
        <v>1984</v>
      </c>
      <c r="B113">
        <v>112</v>
      </c>
      <c r="C113" t="s">
        <v>67</v>
      </c>
      <c r="D113" t="s">
        <v>177</v>
      </c>
      <c r="E113" t="s">
        <v>79</v>
      </c>
      <c r="F113">
        <v>112</v>
      </c>
      <c r="G113" s="99">
        <v>-0.243919579567626</v>
      </c>
      <c r="H113" s="99">
        <v>16.800250827367201</v>
      </c>
      <c r="I113" s="99">
        <v>4.7089843632628599</v>
      </c>
      <c r="J113" s="99">
        <v>12.814244321800899</v>
      </c>
      <c r="K113" s="99">
        <v>9.0418566377325895</v>
      </c>
    </row>
    <row r="114" spans="1:11">
      <c r="A114">
        <v>1985</v>
      </c>
      <c r="B114">
        <v>124</v>
      </c>
      <c r="C114" t="s">
        <v>67</v>
      </c>
      <c r="D114" t="s">
        <v>177</v>
      </c>
      <c r="E114" t="s">
        <v>79</v>
      </c>
      <c r="F114">
        <v>113</v>
      </c>
      <c r="G114" s="99">
        <v>-1.2027693383145699</v>
      </c>
      <c r="H114" s="99">
        <v>9</v>
      </c>
      <c r="I114" s="99">
        <v>8.5713126994212292</v>
      </c>
      <c r="J114" s="99">
        <v>4.8603998606951304</v>
      </c>
      <c r="K114" s="99">
        <v>4.4778618157807797</v>
      </c>
    </row>
    <row r="115" spans="1:11">
      <c r="A115">
        <v>1990</v>
      </c>
      <c r="B115">
        <v>136</v>
      </c>
      <c r="C115" t="s">
        <v>77</v>
      </c>
      <c r="D115" t="s">
        <v>177</v>
      </c>
      <c r="E115" t="s">
        <v>79</v>
      </c>
      <c r="F115">
        <v>114</v>
      </c>
      <c r="G115" s="99">
        <v>4.5972099426315696</v>
      </c>
      <c r="H115" s="99">
        <v>14.089540798893699</v>
      </c>
      <c r="I115" s="99">
        <v>18.374245558247701</v>
      </c>
      <c r="J115" s="99">
        <v>20.385453082436101</v>
      </c>
      <c r="K115" s="99">
        <v>15.58</v>
      </c>
    </row>
    <row r="116" spans="1:11">
      <c r="A116">
        <v>1991</v>
      </c>
      <c r="B116">
        <v>148</v>
      </c>
      <c r="C116" t="s">
        <v>77</v>
      </c>
      <c r="D116" t="s">
        <v>177</v>
      </c>
      <c r="E116" t="s">
        <v>68</v>
      </c>
      <c r="F116">
        <v>115</v>
      </c>
      <c r="G116" s="99">
        <v>0.40988593132665802</v>
      </c>
      <c r="H116" s="99">
        <v>14.111127618843</v>
      </c>
      <c r="I116" s="99">
        <v>8.1547503892897701</v>
      </c>
      <c r="J116" s="99">
        <v>18.1446323965061</v>
      </c>
      <c r="K116" s="99">
        <v>13.609667716270801</v>
      </c>
    </row>
    <row r="117" spans="1:11">
      <c r="A117">
        <v>1992</v>
      </c>
      <c r="B117">
        <v>160</v>
      </c>
      <c r="C117" t="s">
        <v>77</v>
      </c>
      <c r="D117" t="s">
        <v>177</v>
      </c>
      <c r="E117" t="s">
        <v>68</v>
      </c>
      <c r="F117">
        <v>116</v>
      </c>
      <c r="G117" s="99">
        <v>6.6602422308988896</v>
      </c>
      <c r="H117" s="99">
        <v>17.103979745105999</v>
      </c>
      <c r="I117" s="99">
        <v>9.70376229009395</v>
      </c>
      <c r="J117" s="99">
        <v>16.098003465310299</v>
      </c>
      <c r="K117" s="99">
        <v>10.8699993367134</v>
      </c>
    </row>
    <row r="118" spans="1:11">
      <c r="A118">
        <v>1994</v>
      </c>
      <c r="B118">
        <v>171</v>
      </c>
      <c r="C118" t="s">
        <v>77</v>
      </c>
      <c r="D118" t="s">
        <v>177</v>
      </c>
      <c r="E118" t="s">
        <v>68</v>
      </c>
      <c r="F118">
        <v>117</v>
      </c>
      <c r="G118" s="99">
        <v>5.8884335491760798</v>
      </c>
      <c r="H118" s="99">
        <v>12.0548234749809</v>
      </c>
      <c r="I118" s="99">
        <v>10.56</v>
      </c>
      <c r="J118" s="99">
        <v>13.35</v>
      </c>
      <c r="K118" s="99">
        <v>12.8</v>
      </c>
    </row>
    <row r="119" spans="1:11">
      <c r="A119">
        <v>1996</v>
      </c>
      <c r="B119">
        <v>182</v>
      </c>
      <c r="C119" t="s">
        <v>77</v>
      </c>
      <c r="D119" t="s">
        <v>177</v>
      </c>
      <c r="E119" t="s">
        <v>68</v>
      </c>
      <c r="F119">
        <v>118</v>
      </c>
      <c r="G119" s="99">
        <v>0.573428219593346</v>
      </c>
      <c r="H119" s="99">
        <v>12.974861973011899</v>
      </c>
      <c r="I119" s="99">
        <v>8.7072464950652702</v>
      </c>
      <c r="J119" s="99">
        <v>16.3260749090303</v>
      </c>
      <c r="K119" s="99">
        <v>15.940449091605799</v>
      </c>
    </row>
    <row r="120" spans="1:11">
      <c r="A120">
        <v>2005</v>
      </c>
      <c r="B120">
        <v>101</v>
      </c>
      <c r="C120" t="s">
        <v>69</v>
      </c>
      <c r="D120" t="s">
        <v>177</v>
      </c>
      <c r="E120" t="s">
        <v>70</v>
      </c>
      <c r="F120">
        <v>119</v>
      </c>
      <c r="G120" s="99">
        <v>5.1754124923768199</v>
      </c>
      <c r="H120" s="99">
        <v>24.833205449943001</v>
      </c>
      <c r="I120" s="99">
        <v>13.2311630452431</v>
      </c>
      <c r="J120" s="99">
        <v>23.210773270733899</v>
      </c>
      <c r="K120" s="99">
        <v>12.013911294502799</v>
      </c>
    </row>
    <row r="121" spans="1:11">
      <c r="A121">
        <v>2009</v>
      </c>
      <c r="B121">
        <v>113</v>
      </c>
      <c r="C121" t="s">
        <v>67</v>
      </c>
      <c r="D121" t="s">
        <v>177</v>
      </c>
      <c r="E121" t="s">
        <v>68</v>
      </c>
      <c r="F121">
        <v>120</v>
      </c>
      <c r="G121" s="99">
        <v>1.6253101147081901</v>
      </c>
      <c r="H121" s="99">
        <v>19.404838797580599</v>
      </c>
      <c r="I121" s="99">
        <v>13.5790086908719</v>
      </c>
      <c r="J121" s="99">
        <v>21.325072961006299</v>
      </c>
      <c r="K121" s="99">
        <v>15.4</v>
      </c>
    </row>
    <row r="122" spans="1:11">
      <c r="A122">
        <v>2017</v>
      </c>
      <c r="B122">
        <v>125</v>
      </c>
      <c r="C122" t="s">
        <v>67</v>
      </c>
      <c r="D122" t="s">
        <v>177</v>
      </c>
      <c r="E122" t="s">
        <v>68</v>
      </c>
      <c r="F122">
        <v>121</v>
      </c>
      <c r="G122" s="99">
        <v>6.5091702294729696</v>
      </c>
      <c r="H122" s="99">
        <v>21.757726829404</v>
      </c>
      <c r="I122" s="99">
        <v>9.6382926761774694</v>
      </c>
      <c r="J122" s="99">
        <v>19.277231605309801</v>
      </c>
      <c r="K122" s="99">
        <v>21.2486633827898</v>
      </c>
    </row>
    <row r="123" spans="1:11">
      <c r="A123">
        <v>2022</v>
      </c>
      <c r="B123">
        <v>137</v>
      </c>
      <c r="C123" t="s">
        <v>67</v>
      </c>
      <c r="D123" t="s">
        <v>177</v>
      </c>
      <c r="E123" t="s">
        <v>70</v>
      </c>
      <c r="F123">
        <v>122</v>
      </c>
      <c r="G123" s="99">
        <v>9.5273517069146596</v>
      </c>
      <c r="H123" s="99">
        <v>14.7</v>
      </c>
      <c r="I123" s="99">
        <v>11.4864246248046</v>
      </c>
      <c r="J123" s="99">
        <v>11.9607087206118</v>
      </c>
      <c r="K123" s="99">
        <v>15.5437175250549</v>
      </c>
    </row>
    <row r="124" spans="1:11">
      <c r="A124">
        <v>2024</v>
      </c>
      <c r="B124">
        <v>149</v>
      </c>
      <c r="C124" t="s">
        <v>67</v>
      </c>
      <c r="D124" t="s">
        <v>177</v>
      </c>
      <c r="E124" t="s">
        <v>68</v>
      </c>
      <c r="F124">
        <v>123</v>
      </c>
      <c r="G124" s="99">
        <v>0.86454909820903703</v>
      </c>
      <c r="H124" s="99">
        <v>13.13</v>
      </c>
      <c r="I124" s="99">
        <v>9.3882447001533702</v>
      </c>
      <c r="J124" s="99">
        <v>16.746798763547702</v>
      </c>
      <c r="K124" s="99">
        <v>12.9</v>
      </c>
    </row>
    <row r="125" spans="1:11">
      <c r="A125">
        <v>2027</v>
      </c>
      <c r="B125">
        <v>161</v>
      </c>
      <c r="C125" t="s">
        <v>67</v>
      </c>
      <c r="D125" t="s">
        <v>177</v>
      </c>
      <c r="E125" t="s">
        <v>76</v>
      </c>
      <c r="F125">
        <v>124</v>
      </c>
      <c r="G125" s="99">
        <v>1.15292011843169</v>
      </c>
      <c r="H125" s="99">
        <v>9.2343502308543908</v>
      </c>
      <c r="I125" s="99">
        <v>6.1549593597479904</v>
      </c>
      <c r="J125" s="99">
        <v>14.0878018694084</v>
      </c>
      <c r="K125" s="99">
        <v>8.4945972371257792</v>
      </c>
    </row>
    <row r="126" spans="1:11">
      <c r="A126">
        <v>2029</v>
      </c>
      <c r="B126">
        <v>172</v>
      </c>
      <c r="C126" t="s">
        <v>69</v>
      </c>
      <c r="D126" t="s">
        <v>177</v>
      </c>
      <c r="E126" t="s">
        <v>70</v>
      </c>
      <c r="F126">
        <v>125</v>
      </c>
      <c r="G126" s="99">
        <v>0.53498205440021795</v>
      </c>
      <c r="H126" s="99">
        <v>10.845351079693501</v>
      </c>
      <c r="I126" s="99">
        <v>7.1336853927412402</v>
      </c>
      <c r="J126" s="99">
        <v>10.507796576180899</v>
      </c>
      <c r="K126" s="99">
        <v>9.58462674442133</v>
      </c>
    </row>
    <row r="127" spans="1:11">
      <c r="A127">
        <v>2036</v>
      </c>
      <c r="B127">
        <v>183</v>
      </c>
      <c r="C127" t="s">
        <v>67</v>
      </c>
      <c r="D127" t="s">
        <v>177</v>
      </c>
      <c r="E127" t="s">
        <v>68</v>
      </c>
      <c r="F127">
        <v>126</v>
      </c>
      <c r="G127" s="99">
        <v>4.2888825216137301</v>
      </c>
      <c r="H127" s="99">
        <v>18.993882218128</v>
      </c>
      <c r="I127" s="99">
        <v>15.1921798150273</v>
      </c>
      <c r="J127" s="99">
        <v>19.145089857016799</v>
      </c>
      <c r="K127" s="99">
        <v>16.007166426681099</v>
      </c>
    </row>
    <row r="128" spans="1:11">
      <c r="A128">
        <v>2037</v>
      </c>
      <c r="B128">
        <v>102</v>
      </c>
      <c r="C128" t="s">
        <v>67</v>
      </c>
      <c r="D128" t="s">
        <v>177</v>
      </c>
      <c r="E128" t="s">
        <v>76</v>
      </c>
      <c r="F128">
        <v>127</v>
      </c>
      <c r="G128" s="99">
        <v>-0.34241199888665302</v>
      </c>
      <c r="H128" s="99">
        <v>11.408587432921401</v>
      </c>
      <c r="I128" s="99">
        <v>8.0345368957321206</v>
      </c>
      <c r="J128" s="99">
        <v>17.529049856483901</v>
      </c>
      <c r="K128" s="99">
        <v>8.5678988092950092</v>
      </c>
    </row>
    <row r="129" spans="1:11">
      <c r="A129">
        <v>2064</v>
      </c>
      <c r="B129">
        <v>114</v>
      </c>
      <c r="C129" t="s">
        <v>67</v>
      </c>
      <c r="D129" t="s">
        <v>177</v>
      </c>
      <c r="E129" t="s">
        <v>68</v>
      </c>
      <c r="F129">
        <v>128</v>
      </c>
      <c r="G129" s="99">
        <v>0.62455762206925203</v>
      </c>
      <c r="H129" s="99">
        <v>13.75</v>
      </c>
      <c r="I129" s="99">
        <v>6.2278051696680201</v>
      </c>
      <c r="J129" s="99">
        <v>13.896604812368199</v>
      </c>
      <c r="K129" s="99">
        <v>20.234955404112601</v>
      </c>
    </row>
    <row r="130" spans="1:11">
      <c r="A130">
        <v>2065</v>
      </c>
      <c r="B130">
        <v>126</v>
      </c>
      <c r="C130" t="s">
        <v>67</v>
      </c>
      <c r="D130" t="s">
        <v>177</v>
      </c>
      <c r="E130" t="s">
        <v>68</v>
      </c>
      <c r="F130">
        <v>129</v>
      </c>
      <c r="G130" s="99">
        <v>1.5087359404907399</v>
      </c>
      <c r="H130" s="99">
        <v>20.508676461888601</v>
      </c>
      <c r="I130" s="99">
        <v>14.140907039412101</v>
      </c>
      <c r="J130" s="99">
        <v>14.89</v>
      </c>
      <c r="K130" s="99">
        <v>14.4</v>
      </c>
    </row>
    <row r="131" spans="1:11">
      <c r="A131">
        <v>2076</v>
      </c>
      <c r="B131">
        <v>138</v>
      </c>
      <c r="C131" t="s">
        <v>67</v>
      </c>
      <c r="D131" t="s">
        <v>177</v>
      </c>
      <c r="E131" t="s">
        <v>68</v>
      </c>
      <c r="F131">
        <v>130</v>
      </c>
      <c r="G131" s="99">
        <v>-9.9730066812576096E-2</v>
      </c>
      <c r="H131" s="99">
        <v>12.78</v>
      </c>
      <c r="I131" s="99">
        <v>7.3330424834522496</v>
      </c>
      <c r="J131" s="99">
        <v>14.973078455894701</v>
      </c>
      <c r="K131" s="99">
        <v>10.961663445035301</v>
      </c>
    </row>
    <row r="132" spans="1:11">
      <c r="A132">
        <v>2078</v>
      </c>
      <c r="B132">
        <v>150</v>
      </c>
      <c r="C132" t="s">
        <v>67</v>
      </c>
      <c r="D132" t="s">
        <v>179</v>
      </c>
      <c r="E132" t="s">
        <v>83</v>
      </c>
      <c r="F132">
        <v>131</v>
      </c>
      <c r="G132" s="99">
        <v>-0.797458357153636</v>
      </c>
      <c r="H132" s="99">
        <v>11.7</v>
      </c>
      <c r="I132" s="99">
        <v>8.7265270046039696</v>
      </c>
      <c r="J132" s="99">
        <v>7.2576477018105203</v>
      </c>
      <c r="K132" s="99">
        <v>9.3980153127726496</v>
      </c>
    </row>
    <row r="133" spans="1:11">
      <c r="A133">
        <v>2079</v>
      </c>
      <c r="B133">
        <v>162</v>
      </c>
      <c r="C133" t="s">
        <v>67</v>
      </c>
      <c r="D133" t="s">
        <v>177</v>
      </c>
      <c r="E133" t="s">
        <v>68</v>
      </c>
      <c r="F133">
        <v>132</v>
      </c>
      <c r="G133" s="99">
        <v>1.51203965547023</v>
      </c>
      <c r="H133" s="99">
        <v>22.512127364029801</v>
      </c>
      <c r="I133" s="99">
        <v>11.2488409733878</v>
      </c>
      <c r="J133" s="99">
        <v>20.013259523192701</v>
      </c>
      <c r="K133" s="99">
        <v>19.168985624827101</v>
      </c>
    </row>
    <row r="134" spans="1:11">
      <c r="A134">
        <v>2083</v>
      </c>
      <c r="B134">
        <v>173</v>
      </c>
      <c r="C134" t="s">
        <v>67</v>
      </c>
      <c r="D134" t="s">
        <v>177</v>
      </c>
      <c r="E134" t="s">
        <v>76</v>
      </c>
      <c r="F134">
        <v>133</v>
      </c>
      <c r="G134" s="99">
        <v>0.29049507100591099</v>
      </c>
      <c r="H134" s="99">
        <v>7.5423639463779004</v>
      </c>
      <c r="I134" s="99">
        <v>8.7952003437549404</v>
      </c>
      <c r="J134" s="99">
        <v>21.697857808744999</v>
      </c>
      <c r="K134" s="99">
        <v>13.19</v>
      </c>
    </row>
    <row r="135" spans="1:11">
      <c r="A135">
        <v>2086</v>
      </c>
      <c r="B135">
        <v>184</v>
      </c>
      <c r="C135" t="s">
        <v>67</v>
      </c>
      <c r="D135" t="s">
        <v>177</v>
      </c>
      <c r="E135" t="s">
        <v>68</v>
      </c>
      <c r="F135">
        <v>134</v>
      </c>
      <c r="G135" s="99">
        <v>4.6821844717251304</v>
      </c>
      <c r="H135" s="99">
        <v>22.2355118216717</v>
      </c>
      <c r="I135" s="99">
        <v>17.760520279621101</v>
      </c>
      <c r="J135" s="99">
        <v>14.4803928142675</v>
      </c>
      <c r="K135" s="99">
        <v>22.633849876582399</v>
      </c>
    </row>
    <row r="136" spans="1:11">
      <c r="A136">
        <v>2088</v>
      </c>
      <c r="B136">
        <v>103</v>
      </c>
      <c r="C136" t="s">
        <v>67</v>
      </c>
      <c r="D136" t="s">
        <v>177</v>
      </c>
      <c r="E136" t="s">
        <v>70</v>
      </c>
      <c r="F136">
        <v>135</v>
      </c>
      <c r="G136" s="99">
        <v>2.9381906040564298</v>
      </c>
      <c r="H136" s="99">
        <v>22.1668592512431</v>
      </c>
      <c r="I136" s="99">
        <v>15.745506921799199</v>
      </c>
      <c r="J136" s="99">
        <v>13.505448432767301</v>
      </c>
      <c r="K136" s="99">
        <v>16.446652484527501</v>
      </c>
    </row>
    <row r="137" spans="1:11">
      <c r="A137" t="s">
        <v>88</v>
      </c>
      <c r="B137">
        <v>115</v>
      </c>
      <c r="C137" t="s">
        <v>67</v>
      </c>
      <c r="D137" t="s">
        <v>177</v>
      </c>
      <c r="E137" t="s">
        <v>70</v>
      </c>
      <c r="F137">
        <v>136</v>
      </c>
      <c r="G137" s="99">
        <v>2.8275687454457001</v>
      </c>
      <c r="H137" s="99">
        <v>18.1247262261179</v>
      </c>
      <c r="I137" s="99">
        <v>8.0673130499717107</v>
      </c>
      <c r="J137" s="99">
        <v>17.937670685249401</v>
      </c>
      <c r="K137" s="99">
        <v>10.091024294910399</v>
      </c>
    </row>
    <row r="138" spans="1:11">
      <c r="A138" t="s">
        <v>89</v>
      </c>
      <c r="B138">
        <v>127</v>
      </c>
      <c r="C138" t="s">
        <v>67</v>
      </c>
      <c r="D138" t="s">
        <v>177</v>
      </c>
      <c r="E138" t="s">
        <v>70</v>
      </c>
      <c r="F138">
        <v>137</v>
      </c>
      <c r="G138" s="99">
        <v>-0.41291162996534297</v>
      </c>
      <c r="H138" s="99">
        <v>7.3424421809028297</v>
      </c>
      <c r="I138" s="99">
        <v>5.7779827709848002</v>
      </c>
      <c r="J138" s="99">
        <v>5.5714456489109496</v>
      </c>
      <c r="K138" s="99">
        <v>5.5649550354071096</v>
      </c>
    </row>
    <row r="139" spans="1:11">
      <c r="A139">
        <v>2114</v>
      </c>
      <c r="B139">
        <v>139</v>
      </c>
      <c r="C139" t="s">
        <v>67</v>
      </c>
      <c r="D139" t="s">
        <v>177</v>
      </c>
      <c r="E139" t="s">
        <v>68</v>
      </c>
      <c r="F139">
        <v>138</v>
      </c>
      <c r="G139" s="99">
        <v>2.2800922995944402</v>
      </c>
      <c r="H139" s="99">
        <v>12.259136007328101</v>
      </c>
      <c r="I139" s="99">
        <v>10.5341269399715</v>
      </c>
      <c r="J139" s="99">
        <v>20.882936072582901</v>
      </c>
      <c r="K139" s="99">
        <v>14.3146544985918</v>
      </c>
    </row>
    <row r="140" spans="1:11">
      <c r="A140" t="s">
        <v>90</v>
      </c>
      <c r="B140">
        <v>151</v>
      </c>
      <c r="C140" t="s">
        <v>67</v>
      </c>
      <c r="D140" t="s">
        <v>177</v>
      </c>
      <c r="E140" t="s">
        <v>68</v>
      </c>
      <c r="F140">
        <v>139</v>
      </c>
      <c r="G140" s="99">
        <v>4.5903958626222998</v>
      </c>
      <c r="H140" s="99">
        <v>15.735820689142299</v>
      </c>
      <c r="I140" s="99">
        <v>17.052775314664299</v>
      </c>
      <c r="J140" s="99">
        <v>19.457667645637098</v>
      </c>
      <c r="K140" s="99">
        <v>15.5</v>
      </c>
    </row>
    <row r="141" spans="1:11">
      <c r="A141" t="s">
        <v>91</v>
      </c>
      <c r="B141">
        <v>163</v>
      </c>
      <c r="C141" t="s">
        <v>67</v>
      </c>
      <c r="D141" t="s">
        <v>177</v>
      </c>
      <c r="E141" t="s">
        <v>68</v>
      </c>
      <c r="F141">
        <v>140</v>
      </c>
      <c r="G141" s="99">
        <v>7.3159230002225701</v>
      </c>
      <c r="H141" s="99">
        <v>12.8619225402716</v>
      </c>
      <c r="I141" s="99">
        <v>26.686848316547</v>
      </c>
      <c r="J141" s="99">
        <v>26.8917227668544</v>
      </c>
      <c r="K141" s="99">
        <v>17.62</v>
      </c>
    </row>
    <row r="142" spans="1:11">
      <c r="A142">
        <v>2167</v>
      </c>
      <c r="B142">
        <v>174</v>
      </c>
      <c r="C142" t="s">
        <v>67</v>
      </c>
      <c r="D142" t="s">
        <v>177</v>
      </c>
      <c r="E142" t="s">
        <v>68</v>
      </c>
      <c r="F142">
        <v>141</v>
      </c>
      <c r="G142" s="99">
        <v>4.2565392089474301</v>
      </c>
      <c r="H142" s="99">
        <v>20.822853186676198</v>
      </c>
      <c r="I142" s="99">
        <v>14.756578036547101</v>
      </c>
      <c r="J142" s="99">
        <v>24.6336569330287</v>
      </c>
      <c r="K142" s="99">
        <v>18.352497939497901</v>
      </c>
    </row>
    <row r="143" spans="1:11">
      <c r="A143">
        <v>2206</v>
      </c>
      <c r="B143">
        <v>185</v>
      </c>
      <c r="C143" t="s">
        <v>67</v>
      </c>
      <c r="D143" t="s">
        <v>177</v>
      </c>
      <c r="E143" t="s">
        <v>68</v>
      </c>
      <c r="F143">
        <v>142</v>
      </c>
      <c r="G143" s="99">
        <v>2.0935269646918702</v>
      </c>
      <c r="H143" s="99">
        <v>20.1026229709855</v>
      </c>
      <c r="I143" s="99">
        <v>7.0568732394481399</v>
      </c>
      <c r="J143" s="99">
        <v>14.7325744918508</v>
      </c>
      <c r="K143" s="99">
        <v>12.495575854509999</v>
      </c>
    </row>
    <row r="144" spans="1:11">
      <c r="A144">
        <v>2208</v>
      </c>
      <c r="B144">
        <v>104</v>
      </c>
      <c r="C144" t="s">
        <v>67</v>
      </c>
      <c r="D144" t="s">
        <v>177</v>
      </c>
      <c r="E144" t="s">
        <v>68</v>
      </c>
      <c r="F144">
        <v>143</v>
      </c>
      <c r="G144" s="99">
        <v>3.77434594824134</v>
      </c>
      <c r="H144" s="99">
        <v>20.423548197523001</v>
      </c>
      <c r="I144" s="99">
        <v>19.202115113493701</v>
      </c>
      <c r="J144" s="99">
        <v>24.681164295571101</v>
      </c>
      <c r="K144" s="99">
        <v>16.899999999999999</v>
      </c>
    </row>
    <row r="145" spans="1:11">
      <c r="A145">
        <v>2212</v>
      </c>
      <c r="B145">
        <v>116</v>
      </c>
      <c r="C145" t="s">
        <v>67</v>
      </c>
      <c r="D145" t="s">
        <v>177</v>
      </c>
      <c r="E145" t="s">
        <v>68</v>
      </c>
      <c r="F145">
        <v>144</v>
      </c>
      <c r="G145" s="99">
        <v>3.49001851558848</v>
      </c>
      <c r="H145" s="99">
        <v>19.429773957559799</v>
      </c>
      <c r="I145" s="99">
        <v>15.887562700837201</v>
      </c>
      <c r="J145" s="99">
        <v>29.6770173037639</v>
      </c>
      <c r="K145" s="99">
        <v>21.6561269961691</v>
      </c>
    </row>
    <row r="146" spans="1:11">
      <c r="A146">
        <v>2223</v>
      </c>
      <c r="B146">
        <v>128</v>
      </c>
      <c r="C146" t="s">
        <v>67</v>
      </c>
      <c r="D146" t="s">
        <v>177</v>
      </c>
      <c r="E146" t="s">
        <v>68</v>
      </c>
      <c r="F146">
        <v>145</v>
      </c>
      <c r="G146" s="99">
        <v>1.83461692057835</v>
      </c>
      <c r="H146" s="99">
        <v>19.2053920719963</v>
      </c>
      <c r="I146" s="99">
        <v>11.584664484130499</v>
      </c>
      <c r="J146" s="99">
        <v>18.243651533940302</v>
      </c>
      <c r="K146" s="99">
        <v>20.648459372911301</v>
      </c>
    </row>
    <row r="147" spans="1:11">
      <c r="A147">
        <v>2224</v>
      </c>
      <c r="B147">
        <v>140</v>
      </c>
      <c r="C147" t="s">
        <v>67</v>
      </c>
      <c r="D147" t="s">
        <v>177</v>
      </c>
      <c r="E147" t="s">
        <v>68</v>
      </c>
      <c r="F147">
        <v>146</v>
      </c>
      <c r="G147" s="99">
        <v>3.9531356524824899</v>
      </c>
      <c r="H147" s="99">
        <v>20.6882081105895</v>
      </c>
      <c r="I147" s="99">
        <v>6.9406094916696102</v>
      </c>
      <c r="J147" s="99">
        <v>18.248578109393701</v>
      </c>
      <c r="K147" s="99">
        <v>10.434137827228801</v>
      </c>
    </row>
    <row r="148" spans="1:11">
      <c r="A148">
        <v>2229</v>
      </c>
      <c r="B148">
        <v>152</v>
      </c>
      <c r="C148" t="s">
        <v>67</v>
      </c>
      <c r="D148" t="s">
        <v>177</v>
      </c>
      <c r="E148" t="s">
        <v>68</v>
      </c>
      <c r="F148">
        <v>147</v>
      </c>
      <c r="G148" s="99">
        <v>2.69392832665249</v>
      </c>
      <c r="H148" s="99">
        <v>15.8472924880581</v>
      </c>
      <c r="I148" s="99">
        <v>9.7458377821804607</v>
      </c>
      <c r="J148" s="99">
        <v>16.7350359760214</v>
      </c>
      <c r="K148" s="99">
        <v>12.410009925727501</v>
      </c>
    </row>
    <row r="149" spans="1:11">
      <c r="A149">
        <v>2237</v>
      </c>
      <c r="B149">
        <v>164</v>
      </c>
      <c r="C149" t="s">
        <v>67</v>
      </c>
      <c r="D149" t="s">
        <v>177</v>
      </c>
      <c r="E149" t="s">
        <v>68</v>
      </c>
      <c r="F149">
        <v>148</v>
      </c>
      <c r="G149" s="99">
        <v>6.11759515286602</v>
      </c>
      <c r="H149" s="99">
        <v>14.328490147396099</v>
      </c>
      <c r="I149" s="99">
        <v>17.9872843665879</v>
      </c>
      <c r="J149" s="99">
        <v>24.125722580958499</v>
      </c>
      <c r="K149" s="99">
        <v>16.22</v>
      </c>
    </row>
    <row r="150" spans="1:11">
      <c r="A150">
        <v>2238</v>
      </c>
      <c r="B150">
        <v>175</v>
      </c>
      <c r="C150" t="s">
        <v>67</v>
      </c>
      <c r="D150" t="s">
        <v>177</v>
      </c>
      <c r="E150" t="s">
        <v>68</v>
      </c>
      <c r="F150">
        <v>149</v>
      </c>
      <c r="G150" s="99">
        <v>0.95255903866497005</v>
      </c>
      <c r="H150" s="99">
        <v>23.168860027878502</v>
      </c>
      <c r="I150" s="99">
        <v>9.8255506361922595</v>
      </c>
      <c r="J150" s="99">
        <v>17.190082006849799</v>
      </c>
      <c r="K150" s="99">
        <v>13.668898038592999</v>
      </c>
    </row>
    <row r="151" spans="1:11">
      <c r="A151">
        <v>2240</v>
      </c>
      <c r="B151">
        <v>186</v>
      </c>
      <c r="C151" t="s">
        <v>67</v>
      </c>
      <c r="D151" t="s">
        <v>177</v>
      </c>
      <c r="E151" t="s">
        <v>68</v>
      </c>
      <c r="F151">
        <v>150</v>
      </c>
      <c r="G151" s="99">
        <v>3.4956321444644298</v>
      </c>
      <c r="H151" s="99">
        <v>20.995486906005699</v>
      </c>
      <c r="I151" s="99">
        <v>15.867730030433</v>
      </c>
      <c r="J151" s="99">
        <v>29.6907272986025</v>
      </c>
      <c r="K151" s="99">
        <v>17.149999999999999</v>
      </c>
    </row>
    <row r="152" spans="1:11">
      <c r="A152">
        <v>2294</v>
      </c>
      <c r="B152">
        <v>105</v>
      </c>
      <c r="C152" t="s">
        <v>67</v>
      </c>
      <c r="D152" t="s">
        <v>177</v>
      </c>
      <c r="E152" t="s">
        <v>68</v>
      </c>
      <c r="F152">
        <v>151</v>
      </c>
      <c r="G152" s="99">
        <v>2.9741320203657202</v>
      </c>
      <c r="H152" s="99">
        <v>23.1531302328323</v>
      </c>
      <c r="I152" s="99">
        <v>13.341618468141499</v>
      </c>
      <c r="J152" s="99">
        <v>20.259808934434599</v>
      </c>
      <c r="K152" s="99">
        <v>19.1589368133852</v>
      </c>
    </row>
    <row r="153" spans="1:11">
      <c r="A153">
        <v>2299</v>
      </c>
      <c r="B153">
        <v>117</v>
      </c>
      <c r="C153" t="s">
        <v>67</v>
      </c>
      <c r="D153" t="s">
        <v>177</v>
      </c>
      <c r="E153" t="s">
        <v>68</v>
      </c>
      <c r="F153">
        <v>152</v>
      </c>
      <c r="G153" s="99">
        <v>3.7342359791939099</v>
      </c>
      <c r="H153" s="99">
        <v>21.080432716748401</v>
      </c>
      <c r="I153" s="99">
        <v>15.282939364048399</v>
      </c>
      <c r="J153" s="99">
        <v>21.8345401224055</v>
      </c>
      <c r="K153" s="99">
        <v>22.487761165740199</v>
      </c>
    </row>
    <row r="154" spans="1:11">
      <c r="A154">
        <v>2301</v>
      </c>
      <c r="B154">
        <v>129</v>
      </c>
      <c r="C154" t="s">
        <v>67</v>
      </c>
      <c r="D154" t="s">
        <v>177</v>
      </c>
      <c r="E154" t="s">
        <v>68</v>
      </c>
      <c r="F154">
        <v>153</v>
      </c>
      <c r="G154" s="99">
        <v>8.0267490770057499</v>
      </c>
      <c r="H154" s="99">
        <v>17.0068276581672</v>
      </c>
      <c r="I154" s="99">
        <v>14.13</v>
      </c>
      <c r="J154" s="99">
        <v>23.2674058916696</v>
      </c>
      <c r="K154" s="99">
        <v>16.45</v>
      </c>
    </row>
    <row r="155" spans="1:11">
      <c r="A155">
        <v>2309</v>
      </c>
      <c r="B155">
        <v>141</v>
      </c>
      <c r="C155" t="s">
        <v>67</v>
      </c>
      <c r="D155" t="s">
        <v>177</v>
      </c>
      <c r="E155" t="s">
        <v>70</v>
      </c>
      <c r="F155">
        <v>154</v>
      </c>
      <c r="G155" s="99">
        <v>1.5298588518766101</v>
      </c>
      <c r="H155" s="99">
        <v>22.081155832830699</v>
      </c>
      <c r="I155" s="99">
        <v>7.4432570880477398</v>
      </c>
      <c r="J155" s="99">
        <v>7.5930280508863097</v>
      </c>
      <c r="K155" s="99">
        <v>16.528854008901799</v>
      </c>
    </row>
    <row r="156" spans="1:11">
      <c r="A156">
        <v>2310</v>
      </c>
      <c r="B156">
        <v>153</v>
      </c>
      <c r="C156" t="s">
        <v>67</v>
      </c>
      <c r="D156" t="s">
        <v>177</v>
      </c>
      <c r="E156" t="s">
        <v>68</v>
      </c>
      <c r="F156">
        <v>155</v>
      </c>
      <c r="G156" s="99">
        <v>4.1269462631391596</v>
      </c>
      <c r="H156" s="99">
        <v>24.814964705813001</v>
      </c>
      <c r="I156" s="99">
        <v>15.6599446553265</v>
      </c>
      <c r="J156" s="99">
        <v>16.1542362532951</v>
      </c>
      <c r="K156" s="99">
        <v>20.772855591268499</v>
      </c>
    </row>
    <row r="157" spans="1:11">
      <c r="A157">
        <v>2322</v>
      </c>
      <c r="B157">
        <v>165</v>
      </c>
      <c r="C157" t="s">
        <v>67</v>
      </c>
      <c r="D157" t="s">
        <v>177</v>
      </c>
      <c r="E157" t="s">
        <v>68</v>
      </c>
      <c r="F157">
        <v>156</v>
      </c>
      <c r="G157" s="99">
        <v>3.9543784677618898</v>
      </c>
      <c r="H157" s="99">
        <v>16.0553639815856</v>
      </c>
      <c r="I157" s="99">
        <v>13.16</v>
      </c>
      <c r="J157" s="99">
        <v>22.451943101663399</v>
      </c>
      <c r="K157" s="99">
        <v>15.47</v>
      </c>
    </row>
    <row r="158" spans="1:11">
      <c r="A158">
        <v>2326</v>
      </c>
      <c r="B158">
        <v>176</v>
      </c>
      <c r="C158" t="s">
        <v>67</v>
      </c>
      <c r="D158" t="s">
        <v>177</v>
      </c>
      <c r="E158" t="s">
        <v>76</v>
      </c>
      <c r="F158">
        <v>157</v>
      </c>
      <c r="G158" s="99">
        <v>0.95681697351054196</v>
      </c>
      <c r="H158" s="99">
        <v>13.420620448029799</v>
      </c>
      <c r="I158" s="99">
        <v>5.2514915441988199</v>
      </c>
      <c r="J158" s="99">
        <v>11.8928739786616</v>
      </c>
      <c r="K158" s="99">
        <v>12.4133476805928</v>
      </c>
    </row>
    <row r="159" spans="1:11">
      <c r="A159">
        <v>2328</v>
      </c>
      <c r="B159">
        <v>187</v>
      </c>
      <c r="C159" t="s">
        <v>67</v>
      </c>
      <c r="D159" t="s">
        <v>177</v>
      </c>
      <c r="E159" t="s">
        <v>68</v>
      </c>
      <c r="F159">
        <v>158</v>
      </c>
      <c r="G159" s="99">
        <v>1.8615481067219199</v>
      </c>
      <c r="H159" s="99">
        <v>15.098551233422199</v>
      </c>
      <c r="I159" s="99">
        <v>9.5287808135468399</v>
      </c>
      <c r="J159" s="99">
        <v>16.240178221936599</v>
      </c>
      <c r="K159" s="99">
        <v>13.6136610363275</v>
      </c>
    </row>
    <row r="160" spans="1:11">
      <c r="A160">
        <v>2329</v>
      </c>
      <c r="B160">
        <v>106</v>
      </c>
      <c r="C160" t="s">
        <v>67</v>
      </c>
      <c r="D160" t="s">
        <v>177</v>
      </c>
      <c r="E160" t="s">
        <v>68</v>
      </c>
      <c r="F160">
        <v>159</v>
      </c>
      <c r="G160" s="99">
        <v>4.20610941121266</v>
      </c>
      <c r="H160" s="99">
        <v>13.9788273416824</v>
      </c>
      <c r="I160" s="99">
        <v>8.6919662704148308</v>
      </c>
      <c r="J160" s="99">
        <v>20.407554311998599</v>
      </c>
      <c r="K160" s="99">
        <v>16.612813818584101</v>
      </c>
    </row>
    <row r="161" spans="1:11">
      <c r="A161">
        <v>2342</v>
      </c>
      <c r="B161">
        <v>118</v>
      </c>
      <c r="C161" t="s">
        <v>77</v>
      </c>
      <c r="D161" t="s">
        <v>177</v>
      </c>
      <c r="E161" t="s">
        <v>68</v>
      </c>
      <c r="F161">
        <v>160</v>
      </c>
      <c r="G161" s="99">
        <v>1.0861929785556199</v>
      </c>
      <c r="H161" s="99">
        <v>11.9391791005849</v>
      </c>
      <c r="I161" s="99">
        <v>13.6939720814048</v>
      </c>
      <c r="J161" s="99">
        <v>23.225607475640501</v>
      </c>
      <c r="K161" s="99">
        <v>14.64</v>
      </c>
    </row>
    <row r="162" spans="1:11">
      <c r="A162">
        <v>2343</v>
      </c>
      <c r="B162">
        <v>130</v>
      </c>
      <c r="C162" t="s">
        <v>77</v>
      </c>
      <c r="D162" t="s">
        <v>179</v>
      </c>
      <c r="E162" t="s">
        <v>79</v>
      </c>
      <c r="F162">
        <v>161</v>
      </c>
      <c r="G162" s="99">
        <v>2.88116652300784</v>
      </c>
      <c r="H162" s="99">
        <v>15.02</v>
      </c>
      <c r="I162" s="99">
        <v>11.8314704664107</v>
      </c>
      <c r="J162" s="99">
        <v>18.241320670085901</v>
      </c>
      <c r="K162" s="99">
        <v>18.193240792291501</v>
      </c>
    </row>
    <row r="163" spans="1:11">
      <c r="A163">
        <v>2350</v>
      </c>
      <c r="B163">
        <v>142</v>
      </c>
      <c r="C163" t="s">
        <v>67</v>
      </c>
      <c r="D163" t="s">
        <v>177</v>
      </c>
      <c r="E163" t="s">
        <v>68</v>
      </c>
      <c r="F163">
        <v>162</v>
      </c>
      <c r="G163" s="99">
        <v>4.4362665616401502</v>
      </c>
      <c r="H163" s="99">
        <v>13.298536637254401</v>
      </c>
      <c r="I163" s="99">
        <v>10.176572896848599</v>
      </c>
      <c r="J163" s="99">
        <v>26.3364253965538</v>
      </c>
      <c r="K163" s="99">
        <v>16</v>
      </c>
    </row>
    <row r="164" spans="1:11">
      <c r="A164">
        <v>2354</v>
      </c>
      <c r="B164">
        <v>154</v>
      </c>
      <c r="C164" t="s">
        <v>67</v>
      </c>
      <c r="D164" t="s">
        <v>177</v>
      </c>
      <c r="E164" t="s">
        <v>68</v>
      </c>
      <c r="F164">
        <v>163</v>
      </c>
      <c r="G164" s="99">
        <v>8.3615148006906708</v>
      </c>
      <c r="H164" s="99">
        <v>15.749663663988899</v>
      </c>
      <c r="I164" s="99">
        <v>8.2690546330538304</v>
      </c>
      <c r="J164" s="99">
        <v>19.950842553776699</v>
      </c>
      <c r="K164" s="99">
        <v>16.339279631377401</v>
      </c>
    </row>
    <row r="165" spans="1:11">
      <c r="A165">
        <v>2360</v>
      </c>
      <c r="B165">
        <v>166</v>
      </c>
      <c r="C165" t="s">
        <v>77</v>
      </c>
      <c r="D165" t="s">
        <v>177</v>
      </c>
      <c r="E165" t="s">
        <v>68</v>
      </c>
      <c r="F165">
        <v>164</v>
      </c>
      <c r="G165" s="99">
        <v>2.5460586445356399</v>
      </c>
      <c r="H165" s="99">
        <v>14.9737866354887</v>
      </c>
      <c r="I165" s="99">
        <v>10.46</v>
      </c>
      <c r="J165" s="99">
        <v>13.25</v>
      </c>
      <c r="K165" s="99">
        <v>12.78</v>
      </c>
    </row>
    <row r="166" spans="1:11">
      <c r="A166">
        <v>2367</v>
      </c>
      <c r="B166">
        <v>177</v>
      </c>
      <c r="C166" t="s">
        <v>67</v>
      </c>
      <c r="D166" t="s">
        <v>177</v>
      </c>
      <c r="E166" t="s">
        <v>76</v>
      </c>
      <c r="F166">
        <v>165</v>
      </c>
      <c r="G166" s="99">
        <v>-7.2488307537006497E-2</v>
      </c>
      <c r="H166" s="99">
        <v>17.3559372416765</v>
      </c>
      <c r="I166" s="99">
        <v>5.3683473827733597</v>
      </c>
      <c r="J166" s="99">
        <v>14.8373038245103</v>
      </c>
      <c r="K166" s="99">
        <v>9.0211153875528591</v>
      </c>
    </row>
    <row r="167" spans="1:11">
      <c r="A167">
        <v>2370</v>
      </c>
      <c r="B167">
        <v>188</v>
      </c>
      <c r="C167" t="s">
        <v>67</v>
      </c>
      <c r="D167" t="s">
        <v>177</v>
      </c>
      <c r="E167" t="s">
        <v>68</v>
      </c>
      <c r="F167">
        <v>166</v>
      </c>
      <c r="G167" s="99">
        <v>1.6290606445803</v>
      </c>
      <c r="H167" s="99">
        <v>16.666440531537202</v>
      </c>
      <c r="I167" s="99">
        <v>3.8225952645382799</v>
      </c>
      <c r="J167" s="99">
        <v>12.356481795975499</v>
      </c>
      <c r="K167" s="99">
        <v>13.046674615055</v>
      </c>
    </row>
    <row r="168" spans="1:11">
      <c r="A168">
        <v>2372</v>
      </c>
      <c r="B168">
        <v>96</v>
      </c>
      <c r="C168" t="s">
        <v>67</v>
      </c>
      <c r="D168" t="s">
        <v>177</v>
      </c>
      <c r="E168" t="s">
        <v>68</v>
      </c>
      <c r="F168">
        <v>167</v>
      </c>
      <c r="G168" s="99">
        <v>-2.2999651875342399E-2</v>
      </c>
      <c r="H168" s="99">
        <v>12.939219716840901</v>
      </c>
      <c r="I168" s="99">
        <v>5.9431340593442803</v>
      </c>
      <c r="J168" s="99">
        <v>13.5687229817198</v>
      </c>
      <c r="K168" s="99">
        <v>12.8320235233559</v>
      </c>
    </row>
    <row r="169" spans="1:11">
      <c r="A169">
        <v>2378</v>
      </c>
      <c r="B169">
        <v>108</v>
      </c>
      <c r="C169" t="s">
        <v>67</v>
      </c>
      <c r="D169" t="s">
        <v>179</v>
      </c>
      <c r="E169" t="s">
        <v>83</v>
      </c>
      <c r="F169">
        <v>168</v>
      </c>
      <c r="G169" s="99">
        <v>-0.17135604114570299</v>
      </c>
      <c r="H169" s="99">
        <v>11.52</v>
      </c>
      <c r="I169" s="99">
        <v>4.4123410550642896</v>
      </c>
      <c r="J169" s="99">
        <v>13.080297490592001</v>
      </c>
      <c r="K169" s="99">
        <v>11.28</v>
      </c>
    </row>
    <row r="170" spans="1:11">
      <c r="A170">
        <v>2383</v>
      </c>
      <c r="B170">
        <v>120</v>
      </c>
      <c r="C170" t="s">
        <v>67</v>
      </c>
      <c r="D170" t="s">
        <v>177</v>
      </c>
      <c r="E170" t="s">
        <v>76</v>
      </c>
      <c r="F170">
        <v>169</v>
      </c>
      <c r="G170" s="99">
        <v>1.42069147196014</v>
      </c>
      <c r="H170" s="99">
        <v>13.8</v>
      </c>
      <c r="I170" s="99">
        <v>10.814402627374101</v>
      </c>
      <c r="J170" s="99">
        <v>16.745369274618898</v>
      </c>
      <c r="K170" s="99">
        <v>12.407532683618401</v>
      </c>
    </row>
    <row r="171" spans="1:11">
      <c r="A171">
        <v>2408</v>
      </c>
      <c r="B171">
        <v>132</v>
      </c>
      <c r="C171" t="s">
        <v>67</v>
      </c>
      <c r="D171" t="s">
        <v>177</v>
      </c>
      <c r="E171" t="s">
        <v>75</v>
      </c>
      <c r="F171">
        <v>170</v>
      </c>
      <c r="G171" s="99">
        <v>3.3505318964019399</v>
      </c>
      <c r="H171" s="99">
        <v>14.364995444124199</v>
      </c>
      <c r="I171" s="99">
        <v>10.476836980324199</v>
      </c>
      <c r="J171" s="99">
        <v>19.725243093816999</v>
      </c>
      <c r="K171" s="99">
        <v>19.042955932646901</v>
      </c>
    </row>
    <row r="172" spans="1:11">
      <c r="A172">
        <v>2428</v>
      </c>
      <c r="B172">
        <v>144</v>
      </c>
      <c r="C172" t="s">
        <v>67</v>
      </c>
      <c r="D172" t="s">
        <v>177</v>
      </c>
      <c r="E172" t="s">
        <v>68</v>
      </c>
      <c r="F172">
        <v>171</v>
      </c>
      <c r="G172" s="99">
        <v>4.5386315481248101</v>
      </c>
      <c r="H172" s="99">
        <v>10.9201456467614</v>
      </c>
      <c r="I172" s="99">
        <v>9.0614452641922494</v>
      </c>
      <c r="J172" s="99">
        <v>25.7170104321564</v>
      </c>
      <c r="K172" s="99">
        <v>14.68</v>
      </c>
    </row>
    <row r="173" spans="1:11">
      <c r="A173">
        <v>2444</v>
      </c>
      <c r="B173">
        <v>156</v>
      </c>
      <c r="C173" t="s">
        <v>67</v>
      </c>
      <c r="D173" t="s">
        <v>177</v>
      </c>
      <c r="E173" t="s">
        <v>68</v>
      </c>
      <c r="F173">
        <v>172</v>
      </c>
      <c r="G173" s="99">
        <v>2.3080865119338401</v>
      </c>
      <c r="H173" s="99">
        <v>13.947022577771801</v>
      </c>
      <c r="I173" s="99">
        <v>13.8324011459241</v>
      </c>
      <c r="J173" s="99">
        <v>19.5231621167434</v>
      </c>
      <c r="K173" s="99">
        <v>18.806196891288799</v>
      </c>
    </row>
    <row r="174" spans="1:11">
      <c r="A174">
        <v>2445</v>
      </c>
      <c r="B174">
        <v>168</v>
      </c>
      <c r="C174" t="s">
        <v>67</v>
      </c>
      <c r="D174" t="s">
        <v>177</v>
      </c>
      <c r="E174" t="s">
        <v>68</v>
      </c>
      <c r="F174">
        <v>173</v>
      </c>
      <c r="G174" s="99">
        <v>2.2173050154865401</v>
      </c>
      <c r="H174" s="99">
        <v>15.5</v>
      </c>
      <c r="I174" s="99">
        <v>17.729388200302399</v>
      </c>
      <c r="J174" s="99">
        <v>20.067800830870901</v>
      </c>
      <c r="K174" s="99">
        <v>15.06</v>
      </c>
    </row>
    <row r="175" spans="1:11">
      <c r="A175">
        <v>2448</v>
      </c>
      <c r="B175">
        <v>179</v>
      </c>
      <c r="C175" t="s">
        <v>67</v>
      </c>
      <c r="D175" t="s">
        <v>177</v>
      </c>
      <c r="E175" t="s">
        <v>76</v>
      </c>
      <c r="F175">
        <v>174</v>
      </c>
      <c r="G175" s="99">
        <v>2.59002609007067</v>
      </c>
      <c r="H175" s="99">
        <v>12.06</v>
      </c>
      <c r="I175" s="99">
        <v>11.141794248517</v>
      </c>
      <c r="J175" s="99">
        <v>12.32</v>
      </c>
      <c r="K175" s="99">
        <v>11.83</v>
      </c>
    </row>
    <row r="176" spans="1:11">
      <c r="A176">
        <v>2458</v>
      </c>
      <c r="B176">
        <v>97</v>
      </c>
      <c r="C176" t="s">
        <v>78</v>
      </c>
      <c r="D176" t="s">
        <v>177</v>
      </c>
      <c r="E176" t="s">
        <v>68</v>
      </c>
      <c r="F176">
        <v>175</v>
      </c>
      <c r="G176" s="99">
        <v>5.1688301878027003</v>
      </c>
      <c r="H176" s="99">
        <v>11.695149971227099</v>
      </c>
      <c r="I176" s="99">
        <v>10.3690005113032</v>
      </c>
      <c r="J176" s="99">
        <v>16.8122831466641</v>
      </c>
      <c r="K176" s="99">
        <v>23.7523603140984</v>
      </c>
    </row>
    <row r="177" spans="1:11">
      <c r="A177">
        <v>2478</v>
      </c>
      <c r="B177">
        <v>109</v>
      </c>
      <c r="C177" t="s">
        <v>67</v>
      </c>
      <c r="D177" t="s">
        <v>177</v>
      </c>
      <c r="E177" t="s">
        <v>76</v>
      </c>
      <c r="F177">
        <v>176</v>
      </c>
      <c r="G177" s="99">
        <v>0.25537406940511398</v>
      </c>
      <c r="H177" s="99">
        <v>10.324777668769</v>
      </c>
      <c r="I177" s="99">
        <v>8.8343077392920293</v>
      </c>
      <c r="J177" s="99">
        <v>18.332378624388799</v>
      </c>
      <c r="K177" s="99">
        <v>13.12</v>
      </c>
    </row>
    <row r="178" spans="1:11">
      <c r="A178">
        <v>2486</v>
      </c>
      <c r="B178">
        <v>121</v>
      </c>
      <c r="C178" t="s">
        <v>67</v>
      </c>
      <c r="D178" t="s">
        <v>177</v>
      </c>
      <c r="E178" t="s">
        <v>76</v>
      </c>
      <c r="F178">
        <v>177</v>
      </c>
      <c r="G178" s="99">
        <v>1.5557519323696301</v>
      </c>
      <c r="H178" s="99">
        <v>15</v>
      </c>
      <c r="I178" s="99">
        <v>14.219190959653901</v>
      </c>
      <c r="J178" s="99">
        <v>21.253190850348901</v>
      </c>
      <c r="K178" s="99">
        <v>14.57</v>
      </c>
    </row>
    <row r="179" spans="1:11">
      <c r="A179">
        <v>2551</v>
      </c>
      <c r="B179">
        <v>133</v>
      </c>
      <c r="C179" t="s">
        <v>69</v>
      </c>
      <c r="D179" t="s">
        <v>177</v>
      </c>
      <c r="E179" t="s">
        <v>70</v>
      </c>
      <c r="F179">
        <v>178</v>
      </c>
      <c r="G179" s="99">
        <v>5.8511999350572301</v>
      </c>
      <c r="H179" s="99">
        <v>15.6725109427859</v>
      </c>
      <c r="I179" s="99">
        <v>11.4492307408236</v>
      </c>
      <c r="J179" s="99">
        <v>11.1147879872766</v>
      </c>
      <c r="K179" s="99">
        <v>11.3342955887216</v>
      </c>
    </row>
    <row r="180" spans="1:11">
      <c r="A180">
        <v>2560</v>
      </c>
      <c r="B180">
        <v>145</v>
      </c>
      <c r="C180" t="s">
        <v>69</v>
      </c>
      <c r="D180" t="s">
        <v>177</v>
      </c>
      <c r="E180" t="s">
        <v>70</v>
      </c>
      <c r="F180">
        <v>179</v>
      </c>
      <c r="G180" s="99">
        <v>-1.29686491661878</v>
      </c>
      <c r="H180" s="99">
        <v>9.5</v>
      </c>
      <c r="I180" s="99">
        <v>3.5874861321761999</v>
      </c>
      <c r="J180" s="99">
        <v>5.9124654020130096</v>
      </c>
      <c r="K180" s="99">
        <v>7.0599613338461999</v>
      </c>
    </row>
    <row r="181" spans="1:11">
      <c r="A181">
        <v>2575</v>
      </c>
      <c r="B181">
        <v>157</v>
      </c>
      <c r="C181" t="s">
        <v>78</v>
      </c>
      <c r="D181" t="s">
        <v>177</v>
      </c>
      <c r="E181" t="s">
        <v>68</v>
      </c>
      <c r="F181">
        <v>180</v>
      </c>
      <c r="G181" s="99">
        <v>0.27741620508444098</v>
      </c>
      <c r="H181" s="99">
        <v>12.5128802062479</v>
      </c>
      <c r="I181" s="99">
        <v>7.9628975230936696</v>
      </c>
      <c r="J181" s="99">
        <v>16.514939173269301</v>
      </c>
      <c r="K181" s="99">
        <v>16.127074182160399</v>
      </c>
    </row>
    <row r="182" spans="1:11">
      <c r="A182">
        <v>2576</v>
      </c>
      <c r="B182">
        <v>169</v>
      </c>
      <c r="C182" t="s">
        <v>67</v>
      </c>
      <c r="D182" t="s">
        <v>177</v>
      </c>
      <c r="E182" t="s">
        <v>75</v>
      </c>
      <c r="F182">
        <v>181</v>
      </c>
      <c r="G182" s="99">
        <v>1.95168791379336</v>
      </c>
      <c r="H182" s="99">
        <v>8.0760135865458302</v>
      </c>
      <c r="I182" s="99">
        <v>8.8327426513661997</v>
      </c>
      <c r="J182" s="99">
        <v>17.288268088844099</v>
      </c>
      <c r="K182" s="99">
        <v>11.744836823144899</v>
      </c>
    </row>
    <row r="183" spans="1:11">
      <c r="A183">
        <v>2605</v>
      </c>
      <c r="B183">
        <v>180</v>
      </c>
      <c r="C183" t="s">
        <v>69</v>
      </c>
      <c r="D183" t="s">
        <v>177</v>
      </c>
      <c r="E183" t="s">
        <v>68</v>
      </c>
      <c r="F183">
        <v>182</v>
      </c>
      <c r="G183" s="99">
        <v>0.81051541083306999</v>
      </c>
      <c r="H183" s="99">
        <v>13.0420458439241</v>
      </c>
      <c r="I183" s="99">
        <v>10.381919220894799</v>
      </c>
      <c r="J183" s="99">
        <v>20.4112243553915</v>
      </c>
      <c r="K183" s="99">
        <v>18.480552214917498</v>
      </c>
    </row>
    <row r="184" spans="1:11">
      <c r="A184">
        <v>2617</v>
      </c>
      <c r="B184">
        <v>98</v>
      </c>
      <c r="C184" t="s">
        <v>69</v>
      </c>
      <c r="D184" t="s">
        <v>177</v>
      </c>
      <c r="E184" t="s">
        <v>68</v>
      </c>
      <c r="F184">
        <v>183</v>
      </c>
      <c r="G184" s="99">
        <v>4.5307286125697397</v>
      </c>
      <c r="H184" s="99">
        <v>10.89</v>
      </c>
      <c r="I184" s="99">
        <v>8.34</v>
      </c>
      <c r="J184" s="99">
        <v>11.13</v>
      </c>
      <c r="K184" s="99">
        <v>10.66</v>
      </c>
    </row>
    <row r="185" spans="1:11">
      <c r="A185" t="s">
        <v>92</v>
      </c>
      <c r="B185">
        <v>110</v>
      </c>
      <c r="C185" t="s">
        <v>67</v>
      </c>
      <c r="D185" t="s">
        <v>177</v>
      </c>
      <c r="E185" t="s">
        <v>68</v>
      </c>
      <c r="F185">
        <v>184</v>
      </c>
      <c r="G185" s="99">
        <v>3.3105612733972598</v>
      </c>
      <c r="H185" s="99">
        <v>10.544813028333399</v>
      </c>
      <c r="I185" s="99">
        <v>12.489032389722</v>
      </c>
      <c r="J185" s="99">
        <v>18.929969697516</v>
      </c>
      <c r="K185" s="99">
        <v>15.449099469684199</v>
      </c>
    </row>
    <row r="186" spans="1:11">
      <c r="A186" t="s">
        <v>93</v>
      </c>
      <c r="B186">
        <v>122</v>
      </c>
      <c r="C186" t="s">
        <v>67</v>
      </c>
      <c r="D186" t="s">
        <v>177</v>
      </c>
      <c r="E186" t="s">
        <v>68</v>
      </c>
      <c r="F186">
        <v>185</v>
      </c>
      <c r="G186" s="99">
        <v>-8.0690687582304604E-2</v>
      </c>
      <c r="H186" s="99">
        <v>11.0817815296926</v>
      </c>
      <c r="I186" s="99">
        <v>6.0288167067960599</v>
      </c>
      <c r="J186" s="99">
        <v>13.9862127740735</v>
      </c>
      <c r="K186" s="99">
        <v>15.020161132875501</v>
      </c>
    </row>
    <row r="187" spans="1:11">
      <c r="A187">
        <v>2646</v>
      </c>
      <c r="B187">
        <v>134</v>
      </c>
      <c r="C187" t="s">
        <v>69</v>
      </c>
      <c r="D187" t="s">
        <v>177</v>
      </c>
      <c r="E187" t="s">
        <v>70</v>
      </c>
      <c r="F187">
        <v>186</v>
      </c>
      <c r="G187" s="99">
        <v>3.5690167080871502</v>
      </c>
      <c r="H187" s="99">
        <v>27.912598878216698</v>
      </c>
      <c r="I187" s="99">
        <v>12.5470554580663</v>
      </c>
      <c r="J187" s="99">
        <v>20.298995960560202</v>
      </c>
      <c r="K187" s="99">
        <v>18.3712418538652</v>
      </c>
    </row>
    <row r="188" spans="1:11">
      <c r="A188">
        <v>2653</v>
      </c>
      <c r="B188">
        <v>146</v>
      </c>
      <c r="C188" t="s">
        <v>94</v>
      </c>
      <c r="D188" t="s">
        <v>177</v>
      </c>
      <c r="E188" t="s">
        <v>68</v>
      </c>
      <c r="F188">
        <v>187</v>
      </c>
      <c r="G188" s="99">
        <v>2.7039591191125401</v>
      </c>
      <c r="H188" s="99">
        <v>9.5471193095012996</v>
      </c>
      <c r="I188" s="99">
        <v>11.39</v>
      </c>
      <c r="J188" s="99">
        <v>19.6376452920302</v>
      </c>
      <c r="K188" s="99">
        <v>13.71</v>
      </c>
    </row>
    <row r="189" spans="1:11">
      <c r="A189">
        <v>2665</v>
      </c>
      <c r="B189">
        <v>158</v>
      </c>
      <c r="C189" t="s">
        <v>69</v>
      </c>
      <c r="D189" t="s">
        <v>177</v>
      </c>
      <c r="E189" t="s">
        <v>70</v>
      </c>
      <c r="F189">
        <v>188</v>
      </c>
      <c r="G189" s="99">
        <v>10.015377178243901</v>
      </c>
      <c r="H189" s="99">
        <v>17.852193150354399</v>
      </c>
      <c r="I189" s="99">
        <v>11.9027577862825</v>
      </c>
      <c r="J189" s="99">
        <v>13.8502280503536</v>
      </c>
      <c r="K189" s="99">
        <v>12.9772767044497</v>
      </c>
    </row>
    <row r="190" spans="1:11">
      <c r="A190">
        <v>2714</v>
      </c>
      <c r="B190">
        <v>189</v>
      </c>
      <c r="C190" t="s">
        <v>94</v>
      </c>
      <c r="D190" t="s">
        <v>177</v>
      </c>
      <c r="E190" t="s">
        <v>68</v>
      </c>
      <c r="F190">
        <v>189</v>
      </c>
      <c r="G190" s="99">
        <v>0.307236935366966</v>
      </c>
      <c r="H190" s="99">
        <v>12.8164661828023</v>
      </c>
      <c r="I190" s="99">
        <v>9.8291302015809503</v>
      </c>
      <c r="J190" s="99">
        <v>13.9777056455462</v>
      </c>
      <c r="K190" s="99">
        <v>15.819368070564201</v>
      </c>
    </row>
    <row r="191" spans="1:11">
      <c r="A191">
        <v>2767</v>
      </c>
      <c r="B191">
        <v>201</v>
      </c>
      <c r="C191" t="s">
        <v>67</v>
      </c>
      <c r="D191" t="s">
        <v>177</v>
      </c>
      <c r="E191" t="s">
        <v>83</v>
      </c>
      <c r="F191">
        <v>190</v>
      </c>
      <c r="G191" s="99">
        <v>6.2494831618994802</v>
      </c>
      <c r="H191" s="99">
        <v>18.379582197640701</v>
      </c>
      <c r="I191" s="99">
        <v>7.8116534062630096</v>
      </c>
      <c r="J191" s="99">
        <v>18.1866081801295</v>
      </c>
      <c r="K191" s="99">
        <v>14.73</v>
      </c>
    </row>
    <row r="192" spans="1:11">
      <c r="A192">
        <v>2776</v>
      </c>
      <c r="B192">
        <v>213</v>
      </c>
      <c r="C192" t="s">
        <v>78</v>
      </c>
      <c r="D192" t="s">
        <v>177</v>
      </c>
      <c r="E192" t="s">
        <v>68</v>
      </c>
      <c r="F192">
        <v>191</v>
      </c>
      <c r="G192" s="99">
        <v>6.2494831618994802</v>
      </c>
      <c r="H192" s="99">
        <v>18.379582197640701</v>
      </c>
      <c r="I192" s="99">
        <v>7.8116534062630096</v>
      </c>
      <c r="J192" s="99">
        <v>18.1866081801295</v>
      </c>
      <c r="K192" s="99">
        <v>14.73</v>
      </c>
    </row>
    <row r="193" spans="1:11">
      <c r="A193">
        <v>2867</v>
      </c>
      <c r="B193">
        <v>225</v>
      </c>
      <c r="C193" t="s">
        <v>67</v>
      </c>
      <c r="D193" t="s">
        <v>177</v>
      </c>
      <c r="E193" t="s">
        <v>68</v>
      </c>
      <c r="F193">
        <v>192</v>
      </c>
      <c r="G193" s="99">
        <v>2.49062978032932</v>
      </c>
      <c r="H193" s="99">
        <v>13.1347470438097</v>
      </c>
      <c r="I193" s="99">
        <v>6.8963048729315304</v>
      </c>
      <c r="J193" s="99">
        <v>19.860595722789402</v>
      </c>
      <c r="K193" s="99">
        <v>15.778584986367401</v>
      </c>
    </row>
    <row r="194" spans="1:11">
      <c r="A194">
        <v>2887</v>
      </c>
      <c r="B194">
        <v>237</v>
      </c>
      <c r="C194" t="s">
        <v>69</v>
      </c>
      <c r="D194" t="s">
        <v>177</v>
      </c>
      <c r="E194" t="s">
        <v>70</v>
      </c>
      <c r="F194">
        <v>193</v>
      </c>
      <c r="G194" s="99">
        <v>1.8084935808651601</v>
      </c>
      <c r="H194" s="99">
        <v>11.77</v>
      </c>
      <c r="I194" s="99">
        <v>7.0482378853911802</v>
      </c>
      <c r="J194" s="99">
        <v>8.2947372389857392</v>
      </c>
      <c r="K194" s="99">
        <v>7.9549076221060497</v>
      </c>
    </row>
    <row r="195" spans="1:11">
      <c r="A195">
        <v>2888</v>
      </c>
      <c r="B195">
        <v>249</v>
      </c>
      <c r="C195" t="s">
        <v>69</v>
      </c>
      <c r="D195" t="s">
        <v>177</v>
      </c>
      <c r="E195" t="s">
        <v>70</v>
      </c>
      <c r="F195">
        <v>194</v>
      </c>
      <c r="G195" s="99">
        <v>1.4410024689986001</v>
      </c>
      <c r="H195" s="99">
        <v>12.0256583680949</v>
      </c>
      <c r="I195" s="99">
        <v>6.0978812774122897</v>
      </c>
      <c r="J195" s="99">
        <v>11.8573030789528</v>
      </c>
      <c r="K195" s="99">
        <v>10.2565495237161</v>
      </c>
    </row>
    <row r="196" spans="1:11">
      <c r="A196">
        <v>2895</v>
      </c>
      <c r="B196">
        <v>261</v>
      </c>
      <c r="C196" t="s">
        <v>67</v>
      </c>
      <c r="D196" t="s">
        <v>177</v>
      </c>
      <c r="E196" t="s">
        <v>68</v>
      </c>
      <c r="F196">
        <v>195</v>
      </c>
      <c r="G196" s="99">
        <v>-0.32134092169906903</v>
      </c>
      <c r="H196" s="99">
        <v>7.1145433785312999</v>
      </c>
      <c r="I196" s="99">
        <v>7.4736358662911702</v>
      </c>
      <c r="J196" s="99">
        <v>14.066178297679601</v>
      </c>
      <c r="K196" s="99">
        <v>14.502114406739301</v>
      </c>
    </row>
    <row r="197" spans="1:11">
      <c r="A197">
        <v>2905</v>
      </c>
      <c r="B197">
        <v>272</v>
      </c>
      <c r="C197" t="s">
        <v>94</v>
      </c>
      <c r="D197" t="s">
        <v>177</v>
      </c>
      <c r="E197" t="s">
        <v>76</v>
      </c>
      <c r="F197">
        <v>196</v>
      </c>
      <c r="G197" s="99">
        <v>-0.44378957499079802</v>
      </c>
      <c r="H197" s="99">
        <v>8.8186340773382099</v>
      </c>
      <c r="I197" s="99">
        <v>5.9490844896441901</v>
      </c>
      <c r="J197" s="99">
        <v>12.7469757648601</v>
      </c>
      <c r="K197" s="99">
        <v>10.78</v>
      </c>
    </row>
    <row r="198" spans="1:11">
      <c r="A198">
        <v>2906</v>
      </c>
      <c r="B198">
        <v>193</v>
      </c>
      <c r="C198" t="s">
        <v>69</v>
      </c>
      <c r="D198" t="s">
        <v>177</v>
      </c>
      <c r="E198" t="s">
        <v>70</v>
      </c>
      <c r="F198">
        <v>197</v>
      </c>
      <c r="G198" s="99">
        <v>-1.4133712845422799</v>
      </c>
      <c r="H198" s="99">
        <v>10.32</v>
      </c>
      <c r="I198" s="99">
        <v>3.4419062181951499</v>
      </c>
      <c r="J198" s="99">
        <v>4.6497979144674204</v>
      </c>
      <c r="K198" s="99">
        <v>6.8659725472718103</v>
      </c>
    </row>
    <row r="199" spans="1:11">
      <c r="A199">
        <v>2907</v>
      </c>
      <c r="B199">
        <v>205</v>
      </c>
      <c r="C199" t="s">
        <v>67</v>
      </c>
      <c r="D199" t="s">
        <v>177</v>
      </c>
      <c r="E199" t="s">
        <v>76</v>
      </c>
      <c r="F199">
        <v>198</v>
      </c>
      <c r="G199" s="99">
        <v>0.82483230842635902</v>
      </c>
      <c r="H199" s="99">
        <v>13</v>
      </c>
      <c r="I199" s="99">
        <v>8.6529854142477998</v>
      </c>
      <c r="J199" s="99">
        <v>16.287953043066</v>
      </c>
      <c r="K199" s="99">
        <v>12.7</v>
      </c>
    </row>
    <row r="200" spans="1:11">
      <c r="A200">
        <v>2938</v>
      </c>
      <c r="B200">
        <v>217</v>
      </c>
      <c r="C200" t="s">
        <v>69</v>
      </c>
      <c r="D200" t="s">
        <v>177</v>
      </c>
      <c r="E200" t="s">
        <v>68</v>
      </c>
      <c r="F200">
        <v>199</v>
      </c>
      <c r="G200" s="99">
        <v>3.0709861373917202</v>
      </c>
      <c r="H200" s="99">
        <v>11.330349378982399</v>
      </c>
      <c r="I200" s="99">
        <v>5.8231157862648502</v>
      </c>
      <c r="J200" s="99">
        <v>10.2920229844321</v>
      </c>
      <c r="K200" s="99">
        <v>16.1144953811202</v>
      </c>
    </row>
    <row r="201" spans="1:11">
      <c r="A201">
        <v>2946</v>
      </c>
      <c r="B201">
        <v>229</v>
      </c>
      <c r="C201" t="s">
        <v>67</v>
      </c>
      <c r="D201" t="s">
        <v>177</v>
      </c>
      <c r="E201" t="s">
        <v>79</v>
      </c>
      <c r="F201">
        <v>200</v>
      </c>
      <c r="G201" s="99">
        <v>-1.12490360052826</v>
      </c>
      <c r="H201" s="99">
        <v>5.7737600449486397</v>
      </c>
      <c r="I201" s="99">
        <v>3.83844267422801</v>
      </c>
      <c r="J201" s="99">
        <v>9.4284905623958792</v>
      </c>
      <c r="K201" s="99">
        <v>10.334481503014199</v>
      </c>
    </row>
    <row r="202" spans="1:11">
      <c r="A202">
        <v>2948</v>
      </c>
      <c r="B202">
        <v>241</v>
      </c>
      <c r="C202" t="s">
        <v>67</v>
      </c>
      <c r="D202" t="s">
        <v>177</v>
      </c>
      <c r="E202" t="s">
        <v>70</v>
      </c>
      <c r="F202">
        <v>201</v>
      </c>
      <c r="G202" s="99">
        <v>0.17310873226774101</v>
      </c>
      <c r="H202" s="99">
        <v>12.0962160507582</v>
      </c>
      <c r="I202" s="99">
        <v>13.3992317407395</v>
      </c>
      <c r="J202" s="99">
        <v>15.767835120620401</v>
      </c>
      <c r="K202" s="99">
        <v>8.71869144717658</v>
      </c>
    </row>
    <row r="203" spans="1:11">
      <c r="A203">
        <v>2964</v>
      </c>
      <c r="B203">
        <v>253</v>
      </c>
      <c r="C203" t="s">
        <v>67</v>
      </c>
      <c r="D203" t="s">
        <v>177</v>
      </c>
      <c r="E203" t="s">
        <v>68</v>
      </c>
      <c r="F203">
        <v>202</v>
      </c>
      <c r="G203" s="99">
        <v>1.0223723935882501</v>
      </c>
      <c r="H203" s="99">
        <v>17.406946187587401</v>
      </c>
      <c r="I203" s="99">
        <v>13.9995420713509</v>
      </c>
      <c r="J203" s="99">
        <v>20.3313150248296</v>
      </c>
      <c r="K203" s="99">
        <v>13.5823061519209</v>
      </c>
    </row>
    <row r="204" spans="1:11">
      <c r="A204" t="s">
        <v>95</v>
      </c>
      <c r="B204">
        <v>264</v>
      </c>
      <c r="C204" t="s">
        <v>67</v>
      </c>
      <c r="D204" t="s">
        <v>177</v>
      </c>
      <c r="E204" t="s">
        <v>68</v>
      </c>
      <c r="F204">
        <v>203</v>
      </c>
      <c r="G204" s="99">
        <v>2.7428915464374</v>
      </c>
      <c r="H204" s="99">
        <v>10.822245145835</v>
      </c>
      <c r="I204" s="99">
        <v>15.2183294590261</v>
      </c>
      <c r="J204" s="99">
        <v>17.296864404039301</v>
      </c>
      <c r="K204" s="99">
        <v>16.4312640164862</v>
      </c>
    </row>
    <row r="205" spans="1:11">
      <c r="A205" t="s">
        <v>96</v>
      </c>
      <c r="B205">
        <v>275</v>
      </c>
      <c r="C205" t="s">
        <v>67</v>
      </c>
      <c r="D205" t="s">
        <v>177</v>
      </c>
      <c r="E205" t="s">
        <v>68</v>
      </c>
      <c r="F205">
        <v>204</v>
      </c>
      <c r="G205" s="99">
        <v>2.4718800576581001</v>
      </c>
      <c r="H205" s="99">
        <v>14.827271319589199</v>
      </c>
      <c r="I205" s="99">
        <v>18.838549158526799</v>
      </c>
      <c r="J205" s="99">
        <v>15.954959654592001</v>
      </c>
      <c r="K205" s="99">
        <v>18.1326794681558</v>
      </c>
    </row>
    <row r="206" spans="1:11">
      <c r="A206">
        <v>2995</v>
      </c>
      <c r="B206">
        <v>194</v>
      </c>
      <c r="C206" t="s">
        <v>78</v>
      </c>
      <c r="D206" t="s">
        <v>177</v>
      </c>
      <c r="E206" t="s">
        <v>68</v>
      </c>
      <c r="F206">
        <v>205</v>
      </c>
      <c r="G206" s="99">
        <v>5.0421567670886098</v>
      </c>
      <c r="H206" s="99">
        <v>20.718863746090999</v>
      </c>
      <c r="I206" s="99">
        <v>20.253897400842199</v>
      </c>
      <c r="J206" s="99">
        <v>25.087896428275702</v>
      </c>
      <c r="K206" s="99">
        <v>24.918457642558799</v>
      </c>
    </row>
    <row r="207" spans="1:11">
      <c r="A207">
        <v>2996</v>
      </c>
      <c r="B207">
        <v>206</v>
      </c>
      <c r="C207" t="s">
        <v>69</v>
      </c>
      <c r="D207" t="s">
        <v>177</v>
      </c>
      <c r="E207" t="s">
        <v>68</v>
      </c>
      <c r="F207">
        <v>206</v>
      </c>
      <c r="G207" s="99">
        <v>3.0351146685529899</v>
      </c>
      <c r="H207" s="99">
        <v>11.636509329009799</v>
      </c>
      <c r="I207" s="99">
        <v>16.507781738639899</v>
      </c>
      <c r="J207" s="99">
        <v>18.377141174072602</v>
      </c>
      <c r="K207" s="99">
        <v>16.973581316092101</v>
      </c>
    </row>
    <row r="208" spans="1:11">
      <c r="A208">
        <v>2997</v>
      </c>
      <c r="B208">
        <v>218</v>
      </c>
      <c r="C208" t="s">
        <v>78</v>
      </c>
      <c r="D208" t="s">
        <v>177</v>
      </c>
      <c r="E208" t="s">
        <v>70</v>
      </c>
      <c r="F208">
        <v>207</v>
      </c>
      <c r="G208" s="99">
        <v>0.16336746973996699</v>
      </c>
      <c r="H208" s="99">
        <v>9.4913842901016903</v>
      </c>
      <c r="I208" s="99">
        <v>12.522790777470201</v>
      </c>
      <c r="J208" s="99">
        <v>15.6354745220873</v>
      </c>
      <c r="K208" s="99">
        <v>14.206122448253099</v>
      </c>
    </row>
    <row r="209" spans="1:11">
      <c r="A209">
        <v>2998</v>
      </c>
      <c r="B209">
        <v>230</v>
      </c>
      <c r="C209" t="s">
        <v>69</v>
      </c>
      <c r="D209" t="s">
        <v>177</v>
      </c>
      <c r="E209" t="s">
        <v>70</v>
      </c>
      <c r="F209">
        <v>208</v>
      </c>
      <c r="G209" s="99">
        <v>2</v>
      </c>
      <c r="H209" s="99">
        <v>18.005765152029198</v>
      </c>
      <c r="I209" s="99">
        <v>14.399985424825299</v>
      </c>
      <c r="J209" s="99">
        <v>14.981698443996899</v>
      </c>
      <c r="K209" s="99">
        <v>7.1776752982958998</v>
      </c>
    </row>
    <row r="210" spans="1:11">
      <c r="A210">
        <v>3024</v>
      </c>
      <c r="B210">
        <v>242</v>
      </c>
      <c r="C210" t="s">
        <v>69</v>
      </c>
      <c r="D210" t="s">
        <v>177</v>
      </c>
      <c r="E210" t="s">
        <v>68</v>
      </c>
      <c r="F210">
        <v>209</v>
      </c>
      <c r="G210" s="99">
        <v>1.0055501101691799</v>
      </c>
      <c r="H210" s="99">
        <v>12.678016898052901</v>
      </c>
      <c r="I210" s="99">
        <v>12.4779331517258</v>
      </c>
      <c r="J210" s="99">
        <v>20.7293198252334</v>
      </c>
      <c r="K210" s="99">
        <v>18.470661106982998</v>
      </c>
    </row>
    <row r="211" spans="1:11">
      <c r="A211">
        <v>3025</v>
      </c>
      <c r="B211">
        <v>254</v>
      </c>
      <c r="C211" t="s">
        <v>69</v>
      </c>
      <c r="D211" t="s">
        <v>177</v>
      </c>
      <c r="E211" t="s">
        <v>68</v>
      </c>
      <c r="F211">
        <v>210</v>
      </c>
      <c r="G211" s="99">
        <v>0.31871632026409602</v>
      </c>
      <c r="H211" s="99">
        <v>12.0954657078361</v>
      </c>
      <c r="I211" s="99">
        <v>15.146388207332899</v>
      </c>
      <c r="J211" s="99">
        <v>11.687152006921</v>
      </c>
      <c r="K211" s="99">
        <v>13.5108556540652</v>
      </c>
    </row>
    <row r="212" spans="1:11">
      <c r="A212">
        <v>3027</v>
      </c>
      <c r="B212">
        <v>265</v>
      </c>
      <c r="C212" t="s">
        <v>78</v>
      </c>
      <c r="D212" t="s">
        <v>177</v>
      </c>
      <c r="E212" t="s">
        <v>68</v>
      </c>
      <c r="F212">
        <v>211</v>
      </c>
      <c r="G212" s="99">
        <v>0.94903007808084405</v>
      </c>
      <c r="H212" s="99">
        <v>13.3194822734136</v>
      </c>
      <c r="I212" s="99">
        <v>15.178498024528199</v>
      </c>
      <c r="J212" s="99">
        <v>21.3219466707985</v>
      </c>
      <c r="K212" s="99">
        <v>14.7462479063055</v>
      </c>
    </row>
    <row r="213" spans="1:11">
      <c r="A213">
        <v>3029</v>
      </c>
      <c r="B213">
        <v>276</v>
      </c>
      <c r="C213" t="s">
        <v>69</v>
      </c>
      <c r="D213" t="s">
        <v>177</v>
      </c>
      <c r="E213" t="s">
        <v>70</v>
      </c>
      <c r="F213">
        <v>212</v>
      </c>
      <c r="G213" s="99">
        <v>4.0828768747801698</v>
      </c>
      <c r="H213" s="99">
        <v>15.7949779033962</v>
      </c>
      <c r="I213" s="99">
        <v>14.478979254861899</v>
      </c>
      <c r="J213" s="99">
        <v>18.934046337229301</v>
      </c>
      <c r="K213" s="99">
        <v>23.2441034700392</v>
      </c>
    </row>
    <row r="214" spans="1:11">
      <c r="A214">
        <v>3030</v>
      </c>
      <c r="B214">
        <v>195</v>
      </c>
      <c r="C214" t="s">
        <v>69</v>
      </c>
      <c r="D214" t="s">
        <v>177</v>
      </c>
      <c r="E214" t="s">
        <v>68</v>
      </c>
      <c r="F214">
        <v>213</v>
      </c>
      <c r="G214" s="99">
        <v>5.1847984688634599</v>
      </c>
      <c r="H214" s="99">
        <v>15.303308366829301</v>
      </c>
      <c r="I214" s="99">
        <v>15.8049936843836</v>
      </c>
      <c r="J214" s="99">
        <v>17.218244104449699</v>
      </c>
      <c r="K214" s="99">
        <v>20.913478305638598</v>
      </c>
    </row>
    <row r="215" spans="1:11">
      <c r="A215">
        <v>3033</v>
      </c>
      <c r="B215">
        <v>207</v>
      </c>
      <c r="C215" t="s">
        <v>69</v>
      </c>
      <c r="D215" t="s">
        <v>177</v>
      </c>
      <c r="E215" t="s">
        <v>68</v>
      </c>
      <c r="F215">
        <v>214</v>
      </c>
      <c r="G215" s="99">
        <v>1.66053172429325</v>
      </c>
      <c r="H215" s="99">
        <v>14.762376258789899</v>
      </c>
      <c r="I215" s="99">
        <v>9.5572939684367206</v>
      </c>
      <c r="J215" s="99">
        <v>20.1987076503497</v>
      </c>
      <c r="K215" s="99">
        <v>28.943571296277302</v>
      </c>
    </row>
    <row r="216" spans="1:11">
      <c r="A216">
        <v>3034</v>
      </c>
      <c r="B216">
        <v>219</v>
      </c>
      <c r="C216" t="s">
        <v>69</v>
      </c>
      <c r="D216" t="s">
        <v>177</v>
      </c>
      <c r="E216" t="s">
        <v>70</v>
      </c>
      <c r="F216">
        <v>215</v>
      </c>
      <c r="G216" s="99">
        <v>5.9561940203715098</v>
      </c>
      <c r="H216" s="99">
        <v>10.022070199927001</v>
      </c>
      <c r="I216" s="99">
        <v>15.9427545065678</v>
      </c>
      <c r="J216" s="99">
        <v>14.0977222952373</v>
      </c>
      <c r="K216" s="99">
        <v>20.842683598128101</v>
      </c>
    </row>
    <row r="217" spans="1:11">
      <c r="A217">
        <v>3044</v>
      </c>
      <c r="B217">
        <v>231</v>
      </c>
      <c r="C217" t="s">
        <v>69</v>
      </c>
      <c r="D217" t="s">
        <v>177</v>
      </c>
      <c r="E217" t="s">
        <v>70</v>
      </c>
      <c r="F217">
        <v>216</v>
      </c>
      <c r="G217" s="99">
        <v>8.5942150385790494</v>
      </c>
      <c r="H217" s="99">
        <v>22.119769773767</v>
      </c>
      <c r="I217" s="99">
        <v>20.436542410486901</v>
      </c>
      <c r="J217" s="99">
        <v>17.5462315723945</v>
      </c>
      <c r="K217" s="99">
        <v>21.0921893732061</v>
      </c>
    </row>
    <row r="218" spans="1:11">
      <c r="A218">
        <v>3060</v>
      </c>
      <c r="B218">
        <v>243</v>
      </c>
      <c r="C218" t="s">
        <v>78</v>
      </c>
      <c r="D218" t="s">
        <v>177</v>
      </c>
      <c r="E218" t="s">
        <v>70</v>
      </c>
      <c r="F218">
        <v>217</v>
      </c>
      <c r="G218" s="99">
        <v>3.4500022194208801</v>
      </c>
      <c r="H218" s="99">
        <v>12.047425309257401</v>
      </c>
      <c r="I218" s="99">
        <v>12.3866139893635</v>
      </c>
      <c r="J218" s="99">
        <v>15.269365981679201</v>
      </c>
      <c r="K218" s="99">
        <v>15.288617280929101</v>
      </c>
    </row>
    <row r="219" spans="1:11">
      <c r="A219">
        <v>3062</v>
      </c>
      <c r="B219">
        <v>255</v>
      </c>
      <c r="C219" t="s">
        <v>78</v>
      </c>
      <c r="D219" t="s">
        <v>177</v>
      </c>
      <c r="E219" t="s">
        <v>70</v>
      </c>
      <c r="F219">
        <v>218</v>
      </c>
      <c r="G219" s="99">
        <v>3.98385480474745</v>
      </c>
      <c r="H219" s="99">
        <v>18.169886024287401</v>
      </c>
      <c r="I219" s="99">
        <v>17.518140966198199</v>
      </c>
      <c r="J219" s="99">
        <v>22.633465989124399</v>
      </c>
      <c r="K219" s="99">
        <v>19.476996908465502</v>
      </c>
    </row>
    <row r="220" spans="1:11">
      <c r="A220">
        <v>3068</v>
      </c>
      <c r="B220">
        <v>266</v>
      </c>
      <c r="C220" t="s">
        <v>69</v>
      </c>
      <c r="D220" t="s">
        <v>177</v>
      </c>
      <c r="E220" t="s">
        <v>70</v>
      </c>
      <c r="F220">
        <v>219</v>
      </c>
      <c r="G220" s="99">
        <v>1.23875199421117</v>
      </c>
      <c r="H220" s="99">
        <v>15.15</v>
      </c>
      <c r="I220" s="99">
        <v>12.4191690542874</v>
      </c>
      <c r="J220" s="99">
        <v>20.279053678115702</v>
      </c>
      <c r="K220" s="99">
        <v>18.215904596032601</v>
      </c>
    </row>
    <row r="221" spans="1:11">
      <c r="A221">
        <v>3082</v>
      </c>
      <c r="B221">
        <v>277</v>
      </c>
      <c r="C221" t="s">
        <v>69</v>
      </c>
      <c r="D221" t="s">
        <v>177</v>
      </c>
      <c r="E221" t="s">
        <v>70</v>
      </c>
      <c r="F221">
        <v>220</v>
      </c>
      <c r="G221" s="99">
        <v>1.64841388243237</v>
      </c>
      <c r="H221" s="99">
        <v>12.6256571806555</v>
      </c>
      <c r="I221" s="99">
        <v>9.9637342978055994</v>
      </c>
      <c r="J221" s="99">
        <v>17.0315420443122</v>
      </c>
      <c r="K221" s="99">
        <v>16.540336150858401</v>
      </c>
    </row>
    <row r="222" spans="1:11">
      <c r="A222">
        <v>3083</v>
      </c>
      <c r="B222">
        <v>196</v>
      </c>
      <c r="C222" t="s">
        <v>69</v>
      </c>
      <c r="D222" t="s">
        <v>177</v>
      </c>
      <c r="E222" t="s">
        <v>70</v>
      </c>
      <c r="F222">
        <v>221</v>
      </c>
      <c r="G222" s="99">
        <v>1.6722234085508501</v>
      </c>
      <c r="H222" s="99">
        <v>12.785513962347601</v>
      </c>
      <c r="I222" s="99">
        <v>13.2877071589912</v>
      </c>
      <c r="J222" s="99">
        <v>18.442260717951601</v>
      </c>
      <c r="K222" s="99">
        <v>11.262499885417199</v>
      </c>
    </row>
    <row r="223" spans="1:11">
      <c r="A223">
        <v>3084</v>
      </c>
      <c r="B223">
        <v>208</v>
      </c>
      <c r="C223" t="s">
        <v>69</v>
      </c>
      <c r="D223" t="s">
        <v>177</v>
      </c>
      <c r="E223" t="s">
        <v>68</v>
      </c>
      <c r="F223">
        <v>222</v>
      </c>
      <c r="G223" s="99">
        <v>3.9936640680323499</v>
      </c>
      <c r="H223" s="99">
        <v>18.477119018692601</v>
      </c>
      <c r="I223" s="99">
        <v>28.283176889586102</v>
      </c>
      <c r="J223" s="99">
        <v>22.600752128172299</v>
      </c>
      <c r="K223" s="99">
        <v>25.340477929772799</v>
      </c>
    </row>
    <row r="224" spans="1:11">
      <c r="A224">
        <v>3085</v>
      </c>
      <c r="B224">
        <v>220</v>
      </c>
      <c r="C224" t="s">
        <v>69</v>
      </c>
      <c r="D224" t="s">
        <v>177</v>
      </c>
      <c r="E224" t="s">
        <v>70</v>
      </c>
      <c r="F224">
        <v>223</v>
      </c>
      <c r="G224" s="99">
        <v>-0.357776100877709</v>
      </c>
      <c r="H224" s="99">
        <v>15.242442803423501</v>
      </c>
      <c r="I224" s="99">
        <v>13.2021136770175</v>
      </c>
      <c r="J224" s="99">
        <v>7.6076166153361804</v>
      </c>
      <c r="K224" s="99">
        <v>12.752996432864901</v>
      </c>
    </row>
    <row r="225" spans="1:11">
      <c r="A225">
        <v>3086</v>
      </c>
      <c r="B225">
        <v>232</v>
      </c>
      <c r="C225" t="s">
        <v>69</v>
      </c>
      <c r="D225" t="s">
        <v>177</v>
      </c>
      <c r="E225" t="s">
        <v>70</v>
      </c>
      <c r="F225">
        <v>224</v>
      </c>
      <c r="G225" s="99">
        <v>2.3107696624123002</v>
      </c>
      <c r="H225" s="99">
        <v>11.446202040487099</v>
      </c>
      <c r="I225" s="99">
        <v>11.6891949241395</v>
      </c>
      <c r="J225" s="99">
        <v>11.275449832803201</v>
      </c>
      <c r="K225" s="99">
        <v>9.2500205495720103</v>
      </c>
    </row>
    <row r="226" spans="1:11">
      <c r="A226">
        <v>3088</v>
      </c>
      <c r="B226">
        <v>244</v>
      </c>
      <c r="C226" t="s">
        <v>69</v>
      </c>
      <c r="D226" t="s">
        <v>177</v>
      </c>
      <c r="E226" t="s">
        <v>68</v>
      </c>
      <c r="F226">
        <v>225</v>
      </c>
      <c r="G226" s="99">
        <v>3.66201672024504</v>
      </c>
      <c r="H226" s="99">
        <v>17.5</v>
      </c>
      <c r="I226" s="99">
        <v>10.4266341189354</v>
      </c>
      <c r="J226" s="99">
        <v>14.024061726069601</v>
      </c>
      <c r="K226" s="99">
        <v>20.774433421472899</v>
      </c>
    </row>
    <row r="227" spans="1:11">
      <c r="A227">
        <v>3089</v>
      </c>
      <c r="B227">
        <v>256</v>
      </c>
      <c r="C227" t="s">
        <v>67</v>
      </c>
      <c r="D227" t="s">
        <v>177</v>
      </c>
      <c r="E227" t="s">
        <v>76</v>
      </c>
      <c r="F227">
        <v>226</v>
      </c>
      <c r="G227" s="99">
        <v>0.49841390063047097</v>
      </c>
      <c r="H227" s="99">
        <v>12.53</v>
      </c>
      <c r="I227" s="99">
        <v>10</v>
      </c>
      <c r="J227" s="99">
        <v>15.087064496166899</v>
      </c>
      <c r="K227" s="99">
        <v>12</v>
      </c>
    </row>
    <row r="228" spans="1:11">
      <c r="A228">
        <v>3091</v>
      </c>
      <c r="B228">
        <v>267</v>
      </c>
      <c r="C228" t="s">
        <v>67</v>
      </c>
      <c r="D228" t="s">
        <v>177</v>
      </c>
      <c r="E228" t="s">
        <v>68</v>
      </c>
      <c r="F228">
        <v>227</v>
      </c>
      <c r="G228" s="99">
        <v>3.6352708674246301</v>
      </c>
      <c r="H228" s="99">
        <v>12.87</v>
      </c>
      <c r="I228" s="99">
        <v>8.5722471486322291</v>
      </c>
      <c r="J228" s="99">
        <v>10.130524762306999</v>
      </c>
      <c r="K228" s="99">
        <v>11.544662930218699</v>
      </c>
    </row>
    <row r="229" spans="1:11">
      <c r="A229">
        <v>3092</v>
      </c>
      <c r="B229">
        <v>278</v>
      </c>
      <c r="C229" t="s">
        <v>69</v>
      </c>
      <c r="D229" t="s">
        <v>177</v>
      </c>
      <c r="E229" t="s">
        <v>70</v>
      </c>
      <c r="F229">
        <v>228</v>
      </c>
      <c r="G229" s="99">
        <v>1.36690766809535</v>
      </c>
      <c r="H229" s="99">
        <v>22.330084741629999</v>
      </c>
      <c r="I229" s="99">
        <v>12.5680406783666</v>
      </c>
      <c r="J229" s="99">
        <v>17.1788694354155</v>
      </c>
      <c r="K229" s="99">
        <v>14.880299419851699</v>
      </c>
    </row>
    <row r="230" spans="1:11">
      <c r="A230">
        <v>3093</v>
      </c>
      <c r="B230">
        <v>197</v>
      </c>
      <c r="C230" t="s">
        <v>69</v>
      </c>
      <c r="D230" t="s">
        <v>177</v>
      </c>
      <c r="E230" t="s">
        <v>70</v>
      </c>
      <c r="F230">
        <v>229</v>
      </c>
      <c r="G230" s="99">
        <v>0.590870052285415</v>
      </c>
      <c r="H230" s="99">
        <v>16.432129692927401</v>
      </c>
      <c r="I230" s="99">
        <v>11.734927143217</v>
      </c>
      <c r="J230" s="99">
        <v>15.3569892038534</v>
      </c>
      <c r="K230" s="99">
        <v>15.507095132000901</v>
      </c>
    </row>
    <row r="231" spans="1:11">
      <c r="A231">
        <v>3094</v>
      </c>
      <c r="B231">
        <v>209</v>
      </c>
      <c r="C231" t="s">
        <v>69</v>
      </c>
      <c r="D231" t="s">
        <v>177</v>
      </c>
      <c r="E231" t="s">
        <v>70</v>
      </c>
      <c r="F231">
        <v>230</v>
      </c>
      <c r="G231" s="99">
        <v>2.4131914606174099</v>
      </c>
      <c r="H231" s="99">
        <v>19.349194848286199</v>
      </c>
      <c r="I231" s="99">
        <v>13.9389033052194</v>
      </c>
      <c r="J231" s="99">
        <v>26.903185677573401</v>
      </c>
      <c r="K231" s="99">
        <v>28.836944047571599</v>
      </c>
    </row>
    <row r="232" spans="1:11">
      <c r="A232">
        <v>3095</v>
      </c>
      <c r="B232">
        <v>221</v>
      </c>
      <c r="C232" t="s">
        <v>69</v>
      </c>
      <c r="D232" t="s">
        <v>177</v>
      </c>
      <c r="E232" t="s">
        <v>70</v>
      </c>
      <c r="F232">
        <v>231</v>
      </c>
      <c r="G232" s="99">
        <v>-0.61227670173448301</v>
      </c>
      <c r="H232" s="99">
        <v>11.69</v>
      </c>
      <c r="I232" s="99">
        <v>11.449008692347601</v>
      </c>
      <c r="J232" s="99">
        <v>5.4508924972752197</v>
      </c>
      <c r="K232" s="99">
        <v>8.1998341105492294</v>
      </c>
    </row>
    <row r="233" spans="1:11">
      <c r="A233">
        <v>3096</v>
      </c>
      <c r="B233">
        <v>233</v>
      </c>
      <c r="C233" t="s">
        <v>69</v>
      </c>
      <c r="D233" t="s">
        <v>177</v>
      </c>
      <c r="E233" t="s">
        <v>70</v>
      </c>
      <c r="F233">
        <v>232</v>
      </c>
      <c r="G233" s="99">
        <v>6.8719820699361103</v>
      </c>
      <c r="H233" s="99">
        <v>17.815088121348399</v>
      </c>
      <c r="I233" s="99">
        <v>13.982807402942999</v>
      </c>
      <c r="J233" s="99">
        <v>18.911631018640001</v>
      </c>
      <c r="K233" s="99">
        <v>20.848317761463399</v>
      </c>
    </row>
    <row r="234" spans="1:11">
      <c r="A234">
        <v>3097</v>
      </c>
      <c r="B234">
        <v>245</v>
      </c>
      <c r="C234" t="s">
        <v>69</v>
      </c>
      <c r="D234" t="s">
        <v>177</v>
      </c>
      <c r="E234" t="s">
        <v>70</v>
      </c>
      <c r="F234">
        <v>233</v>
      </c>
      <c r="G234" s="99">
        <v>4.89138326211748</v>
      </c>
      <c r="H234" s="99">
        <v>10.5576671043957</v>
      </c>
      <c r="I234" s="99">
        <v>13.6414514700956</v>
      </c>
      <c r="J234" s="99">
        <v>13.0483001411001</v>
      </c>
      <c r="K234" s="99">
        <v>12.695383733134699</v>
      </c>
    </row>
    <row r="235" spans="1:11">
      <c r="A235">
        <v>3098</v>
      </c>
      <c r="B235">
        <v>257</v>
      </c>
      <c r="C235" t="s">
        <v>69</v>
      </c>
      <c r="D235" t="s">
        <v>177</v>
      </c>
      <c r="E235" t="s">
        <v>70</v>
      </c>
      <c r="F235">
        <v>234</v>
      </c>
      <c r="G235" s="99">
        <v>2.67763268584764</v>
      </c>
      <c r="H235" s="99">
        <v>10.169711403158001</v>
      </c>
      <c r="I235" s="99">
        <v>12.390317936654499</v>
      </c>
      <c r="J235" s="99">
        <v>14.915109725463999</v>
      </c>
      <c r="K235" s="99">
        <v>13.718681021042199</v>
      </c>
    </row>
    <row r="236" spans="1:11">
      <c r="A236">
        <v>3099</v>
      </c>
      <c r="B236">
        <v>268</v>
      </c>
      <c r="C236" t="s">
        <v>69</v>
      </c>
      <c r="D236" t="s">
        <v>177</v>
      </c>
      <c r="E236" t="s">
        <v>70</v>
      </c>
      <c r="F236">
        <v>235</v>
      </c>
      <c r="G236" s="99">
        <v>1.4484140635140801</v>
      </c>
      <c r="H236" s="99">
        <v>16.843420347741301</v>
      </c>
      <c r="I236" s="99">
        <v>9.5615648462554592</v>
      </c>
      <c r="J236" s="99">
        <v>13.8916669899937</v>
      </c>
      <c r="K236" s="99">
        <v>9.8793441179407804</v>
      </c>
    </row>
    <row r="237" spans="1:11">
      <c r="A237">
        <v>3103</v>
      </c>
      <c r="B237">
        <v>279</v>
      </c>
      <c r="C237" t="s">
        <v>69</v>
      </c>
      <c r="D237" t="s">
        <v>177</v>
      </c>
      <c r="E237" t="s">
        <v>70</v>
      </c>
      <c r="F237">
        <v>236</v>
      </c>
      <c r="G237" s="99">
        <v>-1.37650429262495</v>
      </c>
      <c r="H237" s="99">
        <v>10.93</v>
      </c>
      <c r="I237" s="99">
        <v>3.75755551877123</v>
      </c>
      <c r="J237" s="99">
        <v>8.5290466692513291</v>
      </c>
      <c r="K237" s="99">
        <v>7.4657214661935303</v>
      </c>
    </row>
    <row r="238" spans="1:11">
      <c r="A238">
        <v>3104</v>
      </c>
      <c r="B238">
        <v>198</v>
      </c>
      <c r="C238" t="s">
        <v>69</v>
      </c>
      <c r="D238" t="s">
        <v>177</v>
      </c>
      <c r="E238" t="s">
        <v>70</v>
      </c>
      <c r="F238">
        <v>237</v>
      </c>
      <c r="G238" s="99">
        <v>2.19023005036345</v>
      </c>
      <c r="H238" s="99">
        <v>17.582521423536701</v>
      </c>
      <c r="I238" s="99">
        <v>12.0556917880656</v>
      </c>
      <c r="J238" s="99">
        <v>14.4894372623223</v>
      </c>
      <c r="K238" s="99">
        <v>13.2829185151153</v>
      </c>
    </row>
    <row r="239" spans="1:11">
      <c r="A239">
        <v>3105</v>
      </c>
      <c r="B239">
        <v>210</v>
      </c>
      <c r="C239" t="s">
        <v>69</v>
      </c>
      <c r="D239" t="s">
        <v>177</v>
      </c>
      <c r="E239" t="s">
        <v>68</v>
      </c>
      <c r="F239">
        <v>238</v>
      </c>
      <c r="G239" s="99">
        <v>0.208490098575149</v>
      </c>
      <c r="H239" s="99">
        <v>11.9873035058912</v>
      </c>
      <c r="I239" s="99">
        <v>13.8382068871309</v>
      </c>
      <c r="J239" s="99">
        <v>12.066367003726301</v>
      </c>
      <c r="K239" s="99">
        <v>11.66506256922</v>
      </c>
    </row>
    <row r="240" spans="1:11">
      <c r="A240">
        <v>3106</v>
      </c>
      <c r="B240">
        <v>222</v>
      </c>
      <c r="C240" t="s">
        <v>69</v>
      </c>
      <c r="D240" t="s">
        <v>177</v>
      </c>
      <c r="E240" t="s">
        <v>70</v>
      </c>
      <c r="F240">
        <v>239</v>
      </c>
      <c r="G240" s="99">
        <v>2.0637741172643902</v>
      </c>
      <c r="H240" s="99">
        <v>29.5946226145367</v>
      </c>
      <c r="I240" s="99">
        <v>18.160904621303398</v>
      </c>
      <c r="J240" s="99">
        <v>16.8754956749837</v>
      </c>
      <c r="K240" s="99">
        <v>17.875098792673001</v>
      </c>
    </row>
    <row r="241" spans="1:11">
      <c r="A241">
        <v>3108</v>
      </c>
      <c r="B241">
        <v>234</v>
      </c>
      <c r="C241" t="s">
        <v>67</v>
      </c>
      <c r="D241" t="s">
        <v>177</v>
      </c>
      <c r="E241" t="s">
        <v>68</v>
      </c>
      <c r="F241">
        <v>240</v>
      </c>
      <c r="G241" s="99">
        <v>3.1840196085138301</v>
      </c>
      <c r="H241" s="99">
        <v>19.912386100392101</v>
      </c>
      <c r="I241" s="99">
        <v>15.590926576641101</v>
      </c>
      <c r="J241" s="99">
        <v>29.193079695397302</v>
      </c>
      <c r="K241" s="99">
        <v>32.8242973494119</v>
      </c>
    </row>
    <row r="242" spans="1:11">
      <c r="A242">
        <v>3109</v>
      </c>
      <c r="B242">
        <v>246</v>
      </c>
      <c r="C242" t="s">
        <v>67</v>
      </c>
      <c r="D242" t="s">
        <v>177</v>
      </c>
      <c r="E242" t="s">
        <v>68</v>
      </c>
      <c r="F242">
        <v>241</v>
      </c>
      <c r="G242" s="99">
        <v>4.6588244032291604</v>
      </c>
      <c r="H242" s="99">
        <v>19.9443867511172</v>
      </c>
      <c r="I242" s="99">
        <v>12.2764517903585</v>
      </c>
      <c r="J242" s="99">
        <v>19.403176525394699</v>
      </c>
      <c r="K242" s="99">
        <v>16.4388192200046</v>
      </c>
    </row>
    <row r="243" spans="1:11">
      <c r="A243" t="s">
        <v>97</v>
      </c>
      <c r="B243">
        <v>258</v>
      </c>
      <c r="C243" t="s">
        <v>67</v>
      </c>
      <c r="D243" t="s">
        <v>179</v>
      </c>
      <c r="E243" t="s">
        <v>75</v>
      </c>
      <c r="F243">
        <v>242</v>
      </c>
      <c r="G243" s="99">
        <v>0.36711010497003799</v>
      </c>
      <c r="H243" s="99">
        <v>16.640893794643699</v>
      </c>
      <c r="I243" s="99">
        <v>11.61</v>
      </c>
      <c r="J243" s="99">
        <v>14.089686889306799</v>
      </c>
      <c r="K243" s="99">
        <v>13.147232977137101</v>
      </c>
    </row>
    <row r="244" spans="1:11">
      <c r="A244" t="s">
        <v>98</v>
      </c>
      <c r="B244">
        <v>269</v>
      </c>
      <c r="C244" t="s">
        <v>77</v>
      </c>
      <c r="D244" t="s">
        <v>179</v>
      </c>
      <c r="E244" t="s">
        <v>83</v>
      </c>
      <c r="F244">
        <v>243</v>
      </c>
      <c r="G244" s="99">
        <v>0.79806730316487196</v>
      </c>
      <c r="H244" s="99">
        <v>12</v>
      </c>
      <c r="I244" s="99">
        <v>9.43</v>
      </c>
      <c r="J244" s="99">
        <v>8.5467058957864506</v>
      </c>
      <c r="K244" s="99">
        <v>10.7445946482946</v>
      </c>
    </row>
    <row r="245" spans="1:11">
      <c r="A245" t="s">
        <v>99</v>
      </c>
      <c r="B245">
        <v>280</v>
      </c>
      <c r="C245" t="s">
        <v>67</v>
      </c>
      <c r="D245" t="s">
        <v>177</v>
      </c>
      <c r="E245" t="s">
        <v>68</v>
      </c>
      <c r="F245">
        <v>244</v>
      </c>
      <c r="G245" s="99">
        <v>5.5772620785602599E-2</v>
      </c>
      <c r="H245" s="99">
        <v>11</v>
      </c>
      <c r="I245" s="99">
        <v>8.4</v>
      </c>
      <c r="J245" s="99">
        <v>9.2126916351809793</v>
      </c>
      <c r="K245" s="99">
        <v>10.72</v>
      </c>
    </row>
    <row r="246" spans="1:11">
      <c r="A246" t="s">
        <v>100</v>
      </c>
      <c r="B246">
        <v>199</v>
      </c>
      <c r="C246" t="s">
        <v>67</v>
      </c>
      <c r="D246" t="s">
        <v>177</v>
      </c>
      <c r="E246" t="s">
        <v>68</v>
      </c>
      <c r="F246">
        <v>245</v>
      </c>
      <c r="G246" s="99">
        <v>1.2169414150193201</v>
      </c>
      <c r="H246" s="99">
        <v>12.66</v>
      </c>
      <c r="I246" s="99">
        <v>10</v>
      </c>
      <c r="J246" s="99">
        <v>13</v>
      </c>
      <c r="K246" s="99">
        <v>14.9071812922995</v>
      </c>
    </row>
    <row r="247" spans="1:11">
      <c r="A247" t="s">
        <v>101</v>
      </c>
      <c r="B247">
        <v>211</v>
      </c>
      <c r="C247" t="s">
        <v>67</v>
      </c>
      <c r="D247" t="s">
        <v>177</v>
      </c>
      <c r="E247" t="s">
        <v>68</v>
      </c>
      <c r="F247">
        <v>246</v>
      </c>
      <c r="G247" s="99">
        <v>-6.5138626717808498E-2</v>
      </c>
      <c r="H247" s="99">
        <v>11.3</v>
      </c>
      <c r="I247" s="99">
        <v>8.5</v>
      </c>
      <c r="J247" s="99">
        <v>10.734138382588901</v>
      </c>
      <c r="K247" s="99">
        <v>11</v>
      </c>
    </row>
    <row r="248" spans="1:11">
      <c r="A248" t="s">
        <v>102</v>
      </c>
      <c r="B248">
        <v>223</v>
      </c>
      <c r="C248" t="s">
        <v>77</v>
      </c>
      <c r="D248" t="s">
        <v>177</v>
      </c>
      <c r="E248" t="s">
        <v>68</v>
      </c>
      <c r="F248">
        <v>247</v>
      </c>
      <c r="G248" s="99">
        <v>1.2645105102494301</v>
      </c>
      <c r="H248" s="99">
        <v>19.973425644271199</v>
      </c>
      <c r="I248" s="99">
        <v>12.679454018157401</v>
      </c>
      <c r="J248" s="99">
        <v>17.888598265967499</v>
      </c>
      <c r="K248" s="99">
        <v>17.9357954741082</v>
      </c>
    </row>
    <row r="249" spans="1:11">
      <c r="A249" t="s">
        <v>103</v>
      </c>
      <c r="B249">
        <v>235</v>
      </c>
      <c r="C249" t="s">
        <v>77</v>
      </c>
      <c r="D249" t="s">
        <v>177</v>
      </c>
      <c r="E249" t="s">
        <v>83</v>
      </c>
      <c r="F249">
        <v>248</v>
      </c>
      <c r="G249" s="99">
        <v>1.08398229927325</v>
      </c>
      <c r="H249" s="99">
        <v>17.26354570327743</v>
      </c>
      <c r="I249" s="99">
        <v>12.161702753195343</v>
      </c>
      <c r="J249" s="99">
        <v>17.738032596808775</v>
      </c>
      <c r="K249" s="99">
        <v>16.796679655001338</v>
      </c>
    </row>
    <row r="250" spans="1:11">
      <c r="A250" t="s">
        <v>104</v>
      </c>
      <c r="B250">
        <v>247</v>
      </c>
      <c r="C250" t="s">
        <v>77</v>
      </c>
      <c r="D250" t="s">
        <v>177</v>
      </c>
      <c r="E250" t="s">
        <v>83</v>
      </c>
      <c r="F250">
        <v>249</v>
      </c>
      <c r="G250" s="99">
        <v>1.17200269695772</v>
      </c>
      <c r="H250" s="99">
        <v>17.26354570327743</v>
      </c>
      <c r="I250" s="99">
        <v>12.161702753195343</v>
      </c>
      <c r="J250" s="99">
        <v>17.738032596808775</v>
      </c>
      <c r="K250" s="99">
        <v>16.796679655001338</v>
      </c>
    </row>
    <row r="251" spans="1:11">
      <c r="A251" t="s">
        <v>105</v>
      </c>
      <c r="B251">
        <v>259</v>
      </c>
      <c r="C251" t="s">
        <v>77</v>
      </c>
      <c r="D251" t="s">
        <v>177</v>
      </c>
      <c r="E251" t="s">
        <v>83</v>
      </c>
      <c r="F251">
        <v>250</v>
      </c>
      <c r="G251" s="99">
        <v>1.04781521389265</v>
      </c>
      <c r="H251" s="99">
        <v>17.26354570327743</v>
      </c>
      <c r="I251" s="99">
        <v>12.161702753195343</v>
      </c>
      <c r="J251" s="99">
        <v>17.738032596808775</v>
      </c>
      <c r="K251" s="99">
        <v>16.796679655001338</v>
      </c>
    </row>
    <row r="252" spans="1:11">
      <c r="A252" t="s">
        <v>106</v>
      </c>
      <c r="B252">
        <v>270</v>
      </c>
      <c r="C252" t="s">
        <v>67</v>
      </c>
      <c r="D252" t="s">
        <v>177</v>
      </c>
      <c r="E252" t="s">
        <v>79</v>
      </c>
      <c r="F252">
        <v>251</v>
      </c>
      <c r="G252" s="99">
        <v>-3.0525181483586399E-2</v>
      </c>
      <c r="H252" s="99">
        <v>9.9564023941117199</v>
      </c>
      <c r="I252" s="99">
        <v>11.5870700405106</v>
      </c>
      <c r="J252" s="99">
        <v>10.605007674903099</v>
      </c>
      <c r="K252" s="99">
        <v>14.2423301727259</v>
      </c>
    </row>
    <row r="253" spans="1:11">
      <c r="A253" t="s">
        <v>107</v>
      </c>
      <c r="B253">
        <v>281</v>
      </c>
      <c r="C253" t="s">
        <v>77</v>
      </c>
      <c r="D253" t="s">
        <v>177</v>
      </c>
      <c r="E253" t="s">
        <v>83</v>
      </c>
      <c r="F253">
        <v>252</v>
      </c>
      <c r="G253" s="99">
        <v>0.48113006549541398</v>
      </c>
      <c r="H253" s="99">
        <v>11.41</v>
      </c>
      <c r="I253" s="99">
        <v>8.86</v>
      </c>
      <c r="J253" s="99">
        <v>10.633990789777201</v>
      </c>
      <c r="K253" s="99">
        <v>11.17</v>
      </c>
    </row>
    <row r="254" spans="1:11">
      <c r="A254" t="s">
        <v>108</v>
      </c>
      <c r="B254">
        <v>200</v>
      </c>
      <c r="C254" t="s">
        <v>77</v>
      </c>
      <c r="D254" t="s">
        <v>177</v>
      </c>
      <c r="E254" t="s">
        <v>83</v>
      </c>
      <c r="F254">
        <v>253</v>
      </c>
      <c r="G254" s="99">
        <v>0.55685100939960397</v>
      </c>
      <c r="H254" s="99">
        <v>10.5430887354934</v>
      </c>
      <c r="I254" s="99">
        <v>10.82</v>
      </c>
      <c r="J254" s="99">
        <v>17.340415277685501</v>
      </c>
      <c r="K254" s="99">
        <v>13.14</v>
      </c>
    </row>
    <row r="255" spans="1:11">
      <c r="A255" t="s">
        <v>109</v>
      </c>
      <c r="B255">
        <v>212</v>
      </c>
      <c r="C255" t="s">
        <v>77</v>
      </c>
      <c r="D255" t="s">
        <v>177</v>
      </c>
      <c r="E255" t="s">
        <v>83</v>
      </c>
      <c r="F255">
        <v>254</v>
      </c>
      <c r="G255" s="99">
        <v>0.96866383861092298</v>
      </c>
      <c r="H255" s="99">
        <v>18</v>
      </c>
      <c r="I255" s="99">
        <v>13</v>
      </c>
      <c r="J255" s="99">
        <v>18</v>
      </c>
      <c r="K255" s="99">
        <v>17.992309356152902</v>
      </c>
    </row>
    <row r="256" spans="1:11">
      <c r="A256" t="s">
        <v>110</v>
      </c>
      <c r="B256">
        <v>224</v>
      </c>
      <c r="C256" t="s">
        <v>67</v>
      </c>
      <c r="D256" t="s">
        <v>177</v>
      </c>
      <c r="E256" t="s">
        <v>68</v>
      </c>
      <c r="F256">
        <v>255</v>
      </c>
      <c r="G256" s="99">
        <v>0.18451870766223399</v>
      </c>
      <c r="H256" s="99">
        <v>14.201323961278399</v>
      </c>
      <c r="I256" s="99">
        <v>11.692212905598</v>
      </c>
      <c r="J256" s="99">
        <v>12.761747376385401</v>
      </c>
      <c r="K256" s="99">
        <v>12.7198359348408</v>
      </c>
    </row>
    <row r="257" spans="1:11">
      <c r="A257" t="s">
        <v>111</v>
      </c>
      <c r="B257">
        <v>236</v>
      </c>
      <c r="C257" t="s">
        <v>67</v>
      </c>
      <c r="D257" t="s">
        <v>177</v>
      </c>
      <c r="E257" t="s">
        <v>68</v>
      </c>
      <c r="F257">
        <v>256</v>
      </c>
      <c r="G257" s="99">
        <v>3.4509472056640602</v>
      </c>
      <c r="H257" s="99">
        <v>20.476720165679001</v>
      </c>
      <c r="I257" s="99">
        <v>22</v>
      </c>
      <c r="J257" s="99">
        <v>29.3409352588194</v>
      </c>
      <c r="K257" s="99">
        <v>20</v>
      </c>
    </row>
    <row r="258" spans="1:11">
      <c r="A258" t="s">
        <v>112</v>
      </c>
      <c r="B258">
        <v>248</v>
      </c>
      <c r="C258" t="s">
        <v>94</v>
      </c>
      <c r="D258" t="s">
        <v>177</v>
      </c>
      <c r="E258" t="s">
        <v>79</v>
      </c>
      <c r="F258">
        <v>257</v>
      </c>
      <c r="G258" s="99">
        <v>2.6119955210627701</v>
      </c>
      <c r="H258" s="99">
        <v>19</v>
      </c>
      <c r="I258" s="99">
        <v>19.642103850262899</v>
      </c>
      <c r="J258" s="99">
        <v>28.2834429352862</v>
      </c>
      <c r="K258" s="99">
        <v>21.587854476503999</v>
      </c>
    </row>
    <row r="259" spans="1:11">
      <c r="A259" t="s">
        <v>113</v>
      </c>
      <c r="B259">
        <v>260</v>
      </c>
      <c r="C259" t="s">
        <v>67</v>
      </c>
      <c r="D259" t="s">
        <v>177</v>
      </c>
      <c r="E259" t="s">
        <v>79</v>
      </c>
      <c r="F259">
        <v>258</v>
      </c>
      <c r="G259" s="99">
        <v>2.6292485545694801</v>
      </c>
      <c r="H259" s="99">
        <v>25</v>
      </c>
      <c r="I259" s="99">
        <v>23</v>
      </c>
      <c r="J259" s="99">
        <v>27.667954525564699</v>
      </c>
      <c r="K259" s="99">
        <v>26.287839068732701</v>
      </c>
    </row>
    <row r="260" spans="1:11">
      <c r="A260" t="s">
        <v>114</v>
      </c>
      <c r="B260">
        <v>271</v>
      </c>
      <c r="C260" t="s">
        <v>67</v>
      </c>
      <c r="D260" t="s">
        <v>177</v>
      </c>
      <c r="E260" t="s">
        <v>68</v>
      </c>
      <c r="F260">
        <v>259</v>
      </c>
      <c r="G260" s="99">
        <v>2.07665758676402</v>
      </c>
      <c r="H260" s="99">
        <v>19.7801984080428</v>
      </c>
      <c r="I260" s="99">
        <v>12.9472104856015</v>
      </c>
      <c r="J260" s="99">
        <v>15.429484624670399</v>
      </c>
      <c r="K260" s="99">
        <v>13.1754281385687</v>
      </c>
    </row>
    <row r="261" spans="1:11">
      <c r="A261" t="s">
        <v>115</v>
      </c>
      <c r="B261">
        <v>282</v>
      </c>
      <c r="C261" t="s">
        <v>94</v>
      </c>
      <c r="D261" t="s">
        <v>177</v>
      </c>
      <c r="E261" t="s">
        <v>68</v>
      </c>
      <c r="F261">
        <v>260</v>
      </c>
      <c r="G261" s="99">
        <v>4.5094659798340304</v>
      </c>
      <c r="H261" s="99">
        <v>20.518494396666998</v>
      </c>
      <c r="I261" s="99">
        <v>14.637614159102901</v>
      </c>
      <c r="J261" s="99">
        <v>20.725414974215902</v>
      </c>
      <c r="K261" s="99">
        <v>30.358095684778402</v>
      </c>
    </row>
    <row r="262" spans="1:11">
      <c r="A262" t="s">
        <v>116</v>
      </c>
      <c r="B262">
        <v>190</v>
      </c>
      <c r="C262" t="s">
        <v>67</v>
      </c>
      <c r="D262" t="s">
        <v>177</v>
      </c>
      <c r="E262" t="s">
        <v>68</v>
      </c>
      <c r="F262">
        <v>261</v>
      </c>
      <c r="G262" s="99">
        <v>3.9737642549535099</v>
      </c>
      <c r="H262" s="99">
        <v>20.227074383616099</v>
      </c>
      <c r="I262" s="99">
        <v>13.688268773899001</v>
      </c>
      <c r="J262" s="99">
        <v>25.8866365626705</v>
      </c>
      <c r="K262" s="99">
        <v>19</v>
      </c>
    </row>
    <row r="263" spans="1:11">
      <c r="A263" t="s">
        <v>117</v>
      </c>
      <c r="B263">
        <v>202</v>
      </c>
      <c r="C263" t="s">
        <v>67</v>
      </c>
      <c r="D263" t="s">
        <v>177</v>
      </c>
      <c r="E263" t="s">
        <v>76</v>
      </c>
      <c r="F263">
        <v>262</v>
      </c>
      <c r="G263" s="99">
        <v>3.9188996094001798</v>
      </c>
      <c r="H263" s="99">
        <v>14.4865544375577</v>
      </c>
      <c r="I263" s="99">
        <v>12.6361049374543</v>
      </c>
      <c r="J263" s="99">
        <v>26.572120717986198</v>
      </c>
      <c r="K263" s="99">
        <v>19</v>
      </c>
    </row>
    <row r="264" spans="1:11">
      <c r="A264" t="s">
        <v>118</v>
      </c>
      <c r="B264">
        <v>214</v>
      </c>
      <c r="C264" t="s">
        <v>77</v>
      </c>
      <c r="D264" t="s">
        <v>177</v>
      </c>
      <c r="E264" t="s">
        <v>68</v>
      </c>
      <c r="F264">
        <v>263</v>
      </c>
      <c r="G264" s="99">
        <v>2.1169161349255998</v>
      </c>
      <c r="H264" s="99">
        <v>17.26354570327743</v>
      </c>
      <c r="I264" s="99">
        <v>12.161702753195343</v>
      </c>
      <c r="J264" s="99">
        <v>17.738032596808775</v>
      </c>
      <c r="K264" s="99">
        <v>16.796679655001338</v>
      </c>
    </row>
    <row r="265" spans="1:11">
      <c r="A265" t="s">
        <v>119</v>
      </c>
      <c r="B265">
        <v>226</v>
      </c>
      <c r="C265" t="s">
        <v>77</v>
      </c>
      <c r="D265" t="s">
        <v>177</v>
      </c>
      <c r="E265" t="s">
        <v>68</v>
      </c>
      <c r="F265">
        <v>264</v>
      </c>
      <c r="G265" s="99">
        <v>5.5760643713532598</v>
      </c>
      <c r="H265" s="99">
        <v>16.7754161081996</v>
      </c>
      <c r="I265" s="99">
        <v>17.784759191574299</v>
      </c>
      <c r="J265" s="99">
        <v>27.056565044876798</v>
      </c>
      <c r="K265" s="99">
        <v>20</v>
      </c>
    </row>
    <row r="266" spans="1:11">
      <c r="A266" t="s">
        <v>120</v>
      </c>
      <c r="B266">
        <v>238</v>
      </c>
      <c r="C266" t="s">
        <v>77</v>
      </c>
      <c r="D266" t="s">
        <v>177</v>
      </c>
      <c r="E266" t="s">
        <v>68</v>
      </c>
      <c r="F266">
        <v>265</v>
      </c>
      <c r="G266" s="99">
        <v>2.6705758360416598</v>
      </c>
      <c r="H266" s="99">
        <v>17.26354570327743</v>
      </c>
      <c r="I266" s="99">
        <v>12.161702753195343</v>
      </c>
      <c r="J266" s="99">
        <v>17.738032596808775</v>
      </c>
      <c r="K266" s="99">
        <v>16.796679655001338</v>
      </c>
    </row>
    <row r="267" spans="1:11">
      <c r="A267" t="s">
        <v>121</v>
      </c>
      <c r="B267">
        <v>250</v>
      </c>
      <c r="C267" t="s">
        <v>67</v>
      </c>
      <c r="D267" t="s">
        <v>179</v>
      </c>
      <c r="E267" t="s">
        <v>83</v>
      </c>
      <c r="F267">
        <v>266</v>
      </c>
      <c r="G267" s="99">
        <v>1.5506857783668</v>
      </c>
      <c r="H267" s="99">
        <v>12.67</v>
      </c>
      <c r="I267" s="99">
        <v>10.119999999999999</v>
      </c>
      <c r="J267" s="99">
        <v>12.4095011102371</v>
      </c>
      <c r="K267" s="99">
        <v>10.271777408781301</v>
      </c>
    </row>
    <row r="268" spans="1:11">
      <c r="A268" t="s">
        <v>122</v>
      </c>
      <c r="B268">
        <v>262</v>
      </c>
      <c r="C268" t="s">
        <v>67</v>
      </c>
      <c r="D268" t="s">
        <v>179</v>
      </c>
      <c r="E268" t="s">
        <v>83</v>
      </c>
      <c r="F268">
        <v>267</v>
      </c>
      <c r="G268" s="99">
        <v>0.31853847805955299</v>
      </c>
      <c r="H268" s="99">
        <v>13.48</v>
      </c>
      <c r="I268" s="99">
        <v>10.9889044129125</v>
      </c>
      <c r="J268" s="99">
        <v>16.3777430048216</v>
      </c>
      <c r="K268" s="99">
        <v>11.120711111496499</v>
      </c>
    </row>
    <row r="269" spans="1:11">
      <c r="A269" t="s">
        <v>123</v>
      </c>
      <c r="B269">
        <v>273</v>
      </c>
      <c r="C269" t="s">
        <v>77</v>
      </c>
      <c r="D269" t="s">
        <v>177</v>
      </c>
      <c r="E269" t="s">
        <v>76</v>
      </c>
      <c r="F269">
        <v>268</v>
      </c>
      <c r="G269" s="99">
        <v>2.2923549321535699</v>
      </c>
      <c r="H269" s="99">
        <v>13.87</v>
      </c>
      <c r="I269" s="99">
        <v>11.32</v>
      </c>
      <c r="J269" s="99">
        <v>18.6661824709781</v>
      </c>
      <c r="K269" s="99">
        <v>13.63</v>
      </c>
    </row>
    <row r="270" spans="1:11">
      <c r="A270" t="s">
        <v>124</v>
      </c>
      <c r="B270">
        <v>191</v>
      </c>
      <c r="C270" t="s">
        <v>77</v>
      </c>
      <c r="D270" t="s">
        <v>177</v>
      </c>
      <c r="E270" t="s">
        <v>83</v>
      </c>
      <c r="F270">
        <v>269</v>
      </c>
      <c r="G270" s="99">
        <v>-0.33956555130016802</v>
      </c>
      <c r="H270" s="99">
        <v>10.27</v>
      </c>
      <c r="I270" s="99">
        <v>7.71</v>
      </c>
      <c r="J270" s="99">
        <v>6.8823764538178596</v>
      </c>
      <c r="K270" s="99">
        <v>10</v>
      </c>
    </row>
    <row r="271" spans="1:11">
      <c r="A271" t="s">
        <v>125</v>
      </c>
      <c r="B271">
        <v>203</v>
      </c>
      <c r="C271" t="s">
        <v>67</v>
      </c>
      <c r="D271" t="s">
        <v>177</v>
      </c>
      <c r="E271" t="s">
        <v>68</v>
      </c>
      <c r="F271">
        <v>270</v>
      </c>
      <c r="G271" s="99">
        <v>3.8985615395009199</v>
      </c>
      <c r="H271" s="99">
        <v>14.9</v>
      </c>
      <c r="I271" s="99">
        <v>14.226288513368299</v>
      </c>
      <c r="J271" s="99">
        <v>18.244654034764402</v>
      </c>
      <c r="K271" s="99">
        <v>13.8021856701224</v>
      </c>
    </row>
    <row r="272" spans="1:11">
      <c r="A272" t="s">
        <v>126</v>
      </c>
      <c r="B272">
        <v>215</v>
      </c>
      <c r="C272" t="s">
        <v>67</v>
      </c>
      <c r="D272" t="s">
        <v>177</v>
      </c>
      <c r="E272" t="s">
        <v>68</v>
      </c>
      <c r="F272">
        <v>271</v>
      </c>
      <c r="G272" s="99">
        <v>1.29978756654428</v>
      </c>
      <c r="H272" s="99">
        <v>17.26354570327743</v>
      </c>
      <c r="I272" s="99">
        <v>12.161702753195343</v>
      </c>
      <c r="J272" s="99">
        <v>17.738032596808775</v>
      </c>
      <c r="K272" s="99">
        <v>16.796679655001338</v>
      </c>
    </row>
    <row r="273" spans="1:11">
      <c r="A273" t="s">
        <v>127</v>
      </c>
      <c r="B273">
        <v>227</v>
      </c>
      <c r="C273" t="s">
        <v>77</v>
      </c>
      <c r="D273" t="s">
        <v>177</v>
      </c>
      <c r="E273" t="s">
        <v>68</v>
      </c>
      <c r="F273">
        <v>272</v>
      </c>
      <c r="G273" s="99">
        <v>1.14755686912104</v>
      </c>
      <c r="H273" s="99">
        <v>14</v>
      </c>
      <c r="I273" s="99">
        <v>10.9349447360176</v>
      </c>
      <c r="J273" s="99">
        <v>19.942057733154599</v>
      </c>
      <c r="K273" s="99">
        <v>13.75</v>
      </c>
    </row>
    <row r="274" spans="1:11">
      <c r="A274" t="s">
        <v>128</v>
      </c>
      <c r="B274">
        <v>239</v>
      </c>
      <c r="C274" t="s">
        <v>67</v>
      </c>
      <c r="D274" t="s">
        <v>177</v>
      </c>
      <c r="E274" t="s">
        <v>76</v>
      </c>
      <c r="F274">
        <v>273</v>
      </c>
      <c r="G274" s="99">
        <v>3.1197981704893398</v>
      </c>
      <c r="H274" s="99">
        <v>18.0177880610341</v>
      </c>
      <c r="I274" s="99">
        <v>20.649745407791698</v>
      </c>
      <c r="J274" s="99">
        <v>21.249067249852001</v>
      </c>
      <c r="K274" s="99">
        <v>18</v>
      </c>
    </row>
    <row r="275" spans="1:11">
      <c r="A275" t="s">
        <v>129</v>
      </c>
      <c r="B275">
        <v>251</v>
      </c>
      <c r="C275" t="s">
        <v>67</v>
      </c>
      <c r="D275" t="s">
        <v>177</v>
      </c>
      <c r="E275" t="s">
        <v>68</v>
      </c>
      <c r="F275">
        <v>274</v>
      </c>
      <c r="G275" s="99">
        <v>3.8646625329978499</v>
      </c>
      <c r="H275" s="99">
        <v>20.671601133804099</v>
      </c>
      <c r="I275" s="99">
        <v>9.9741699273762094</v>
      </c>
      <c r="J275" s="99">
        <v>20.7683845481119</v>
      </c>
      <c r="K275" s="99">
        <v>20.784651321274001</v>
      </c>
    </row>
    <row r="276" spans="1:11">
      <c r="A276" t="s">
        <v>130</v>
      </c>
      <c r="B276">
        <v>263</v>
      </c>
      <c r="C276" t="s">
        <v>67</v>
      </c>
      <c r="D276" t="s">
        <v>179</v>
      </c>
      <c r="E276" t="s">
        <v>83</v>
      </c>
      <c r="F276">
        <v>275</v>
      </c>
      <c r="G276" s="99">
        <v>1.68657687030125</v>
      </c>
      <c r="H276" s="99">
        <v>19.632913503696901</v>
      </c>
      <c r="I276" s="99">
        <v>8.9299645631902802</v>
      </c>
      <c r="J276" s="99">
        <v>12.0287804628454</v>
      </c>
      <c r="K276" s="99">
        <v>14.833926231024799</v>
      </c>
    </row>
    <row r="277" spans="1:11">
      <c r="A277" t="s">
        <v>131</v>
      </c>
      <c r="B277">
        <v>274</v>
      </c>
      <c r="C277" t="s">
        <v>94</v>
      </c>
      <c r="D277" t="s">
        <v>180</v>
      </c>
      <c r="E277" t="s">
        <v>68</v>
      </c>
      <c r="F277">
        <v>276</v>
      </c>
      <c r="G277" s="99">
        <v>1</v>
      </c>
      <c r="H277" s="99">
        <v>9.9017760480828798</v>
      </c>
      <c r="I277" s="99">
        <v>10</v>
      </c>
      <c r="J277" s="99">
        <v>17.738032596808775</v>
      </c>
      <c r="K277" s="99">
        <v>16.796679655001338</v>
      </c>
    </row>
    <row r="278" spans="1:11">
      <c r="A278" t="s">
        <v>132</v>
      </c>
      <c r="B278">
        <v>192</v>
      </c>
      <c r="C278" t="s">
        <v>67</v>
      </c>
      <c r="D278" t="s">
        <v>177</v>
      </c>
      <c r="E278" t="s">
        <v>68</v>
      </c>
      <c r="F278">
        <v>277</v>
      </c>
      <c r="G278" s="99">
        <v>3.6219990006087102</v>
      </c>
      <c r="H278" s="99">
        <v>17.26354570327743</v>
      </c>
      <c r="I278" s="99">
        <v>12.161702753195343</v>
      </c>
      <c r="J278" s="99">
        <v>17.738032596808775</v>
      </c>
      <c r="K278" s="99">
        <v>16.796679655001338</v>
      </c>
    </row>
    <row r="279" spans="1:11">
      <c r="A279" t="s">
        <v>133</v>
      </c>
      <c r="B279">
        <v>204</v>
      </c>
      <c r="C279" t="s">
        <v>78</v>
      </c>
      <c r="D279" t="s">
        <v>177</v>
      </c>
      <c r="E279" t="s">
        <v>68</v>
      </c>
      <c r="F279">
        <v>278</v>
      </c>
      <c r="G279" s="99">
        <v>5.58595284814084</v>
      </c>
      <c r="H279" s="99">
        <v>22.502483278384801</v>
      </c>
      <c r="I279" s="99">
        <v>12.4008539220799</v>
      </c>
      <c r="J279" s="99">
        <v>14.9558584655076</v>
      </c>
      <c r="K279" s="99">
        <v>15.33</v>
      </c>
    </row>
    <row r="280" spans="1:11">
      <c r="A280" t="s">
        <v>134</v>
      </c>
      <c r="B280">
        <v>216</v>
      </c>
      <c r="C280" t="s">
        <v>94</v>
      </c>
      <c r="D280" t="s">
        <v>177</v>
      </c>
      <c r="E280" t="s">
        <v>68</v>
      </c>
      <c r="F280">
        <v>279</v>
      </c>
      <c r="G280" s="99">
        <v>-1.1122956114625</v>
      </c>
      <c r="H280" s="99">
        <v>6.8884831122147503</v>
      </c>
      <c r="I280" s="99">
        <v>3.3292712094660302</v>
      </c>
      <c r="J280" s="99">
        <v>7.3912943431103297</v>
      </c>
      <c r="K280" s="99">
        <v>9.4600000000000009</v>
      </c>
    </row>
    <row r="281" spans="1:11">
      <c r="A281" t="s">
        <v>135</v>
      </c>
      <c r="B281">
        <v>228</v>
      </c>
      <c r="C281" t="s">
        <v>77</v>
      </c>
      <c r="D281" t="s">
        <v>177</v>
      </c>
      <c r="E281" t="s">
        <v>68</v>
      </c>
      <c r="F281">
        <v>280</v>
      </c>
      <c r="G281" s="99">
        <v>0.88092583071694397</v>
      </c>
      <c r="H281" s="99">
        <v>22.908600564092399</v>
      </c>
      <c r="I281" s="99">
        <v>11.005125700318199</v>
      </c>
      <c r="J281" s="99">
        <v>11.470196945609</v>
      </c>
      <c r="K281" s="99">
        <v>17.134467890313701</v>
      </c>
    </row>
    <row r="282" spans="1:11">
      <c r="A282" t="s">
        <v>136</v>
      </c>
      <c r="B282">
        <v>240</v>
      </c>
      <c r="C282" t="s">
        <v>77</v>
      </c>
      <c r="D282" t="s">
        <v>177</v>
      </c>
      <c r="E282" t="s">
        <v>68</v>
      </c>
      <c r="F282">
        <v>281</v>
      </c>
      <c r="G282" s="99">
        <v>2.9303234946448802</v>
      </c>
      <c r="H282" s="99">
        <v>22.427724744773201</v>
      </c>
      <c r="I282" s="99">
        <v>19.352990525464001</v>
      </c>
      <c r="J282" s="99">
        <v>18.958868838512799</v>
      </c>
      <c r="K282" s="99">
        <v>24.280596436545299</v>
      </c>
    </row>
    <row r="283" spans="1:11">
      <c r="A283" t="s">
        <v>137</v>
      </c>
      <c r="B283">
        <v>252</v>
      </c>
      <c r="C283" t="s">
        <v>77</v>
      </c>
      <c r="D283" t="s">
        <v>179</v>
      </c>
      <c r="E283" t="s">
        <v>68</v>
      </c>
      <c r="F283">
        <v>282</v>
      </c>
      <c r="G283" s="99">
        <v>1.8087431842914701</v>
      </c>
      <c r="H283" s="99">
        <v>18</v>
      </c>
      <c r="I283" s="99">
        <v>16</v>
      </c>
      <c r="J283" s="99">
        <v>21.2627076464493</v>
      </c>
      <c r="K283" s="99">
        <v>17</v>
      </c>
    </row>
    <row r="284" spans="1:11">
      <c r="A284" t="s">
        <v>138</v>
      </c>
      <c r="B284">
        <v>283</v>
      </c>
      <c r="C284" t="s">
        <v>67</v>
      </c>
      <c r="D284" t="s">
        <v>179</v>
      </c>
      <c r="E284" t="s">
        <v>79</v>
      </c>
      <c r="F284">
        <v>283</v>
      </c>
      <c r="G284" s="99">
        <v>5.1396725786785602</v>
      </c>
      <c r="H284" s="99">
        <v>19.286960041257998</v>
      </c>
      <c r="I284" s="99">
        <v>16.191748231998002</v>
      </c>
      <c r="J284" s="99">
        <v>21.994032116350098</v>
      </c>
      <c r="K284" s="99">
        <v>18.609015546242599</v>
      </c>
    </row>
    <row r="285" spans="1:11">
      <c r="A285" t="s">
        <v>139</v>
      </c>
      <c r="B285">
        <v>289</v>
      </c>
      <c r="C285" t="s">
        <v>67</v>
      </c>
      <c r="D285" t="s">
        <v>177</v>
      </c>
      <c r="E285" t="s">
        <v>75</v>
      </c>
      <c r="F285">
        <v>284</v>
      </c>
      <c r="G285" s="99">
        <v>0.45253248961120102</v>
      </c>
      <c r="H285" s="99">
        <v>19.726010295985201</v>
      </c>
      <c r="I285" s="99">
        <v>14.2022220465457</v>
      </c>
      <c r="J285" s="99">
        <v>9.2855133434191792</v>
      </c>
      <c r="K285" s="99">
        <v>12.441320731782</v>
      </c>
    </row>
    <row r="286" spans="1:11">
      <c r="A286" t="s">
        <v>140</v>
      </c>
      <c r="B286">
        <v>295</v>
      </c>
      <c r="C286" t="s">
        <v>67</v>
      </c>
      <c r="D286" t="s">
        <v>177</v>
      </c>
      <c r="E286" t="s">
        <v>75</v>
      </c>
      <c r="F286">
        <v>285</v>
      </c>
      <c r="G286" s="99">
        <v>4.1205509940193297</v>
      </c>
      <c r="H286" s="99">
        <v>19.200969835384601</v>
      </c>
      <c r="I286" s="99">
        <v>15.0812485173079</v>
      </c>
      <c r="J286" s="99">
        <v>14.7111118858324</v>
      </c>
      <c r="K286" s="99">
        <v>19.742136203507499</v>
      </c>
    </row>
    <row r="287" spans="1:11">
      <c r="A287" t="s">
        <v>141</v>
      </c>
      <c r="B287">
        <v>301</v>
      </c>
      <c r="C287" t="s">
        <v>67</v>
      </c>
      <c r="D287" t="s">
        <v>177</v>
      </c>
      <c r="E287" t="s">
        <v>68</v>
      </c>
      <c r="F287">
        <v>286</v>
      </c>
      <c r="G287" s="99">
        <v>7.4378150373717</v>
      </c>
      <c r="H287" s="99">
        <v>22.218679942061101</v>
      </c>
      <c r="I287" s="99">
        <v>17.911347367094599</v>
      </c>
      <c r="J287" s="99">
        <v>25.730603012063099</v>
      </c>
      <c r="K287" s="99">
        <v>20.283337947214299</v>
      </c>
    </row>
    <row r="288" spans="1:11">
      <c r="A288" t="s">
        <v>142</v>
      </c>
      <c r="B288">
        <v>306</v>
      </c>
      <c r="C288" t="s">
        <v>67</v>
      </c>
      <c r="D288" t="s">
        <v>177</v>
      </c>
      <c r="E288" t="s">
        <v>75</v>
      </c>
      <c r="F288">
        <v>287</v>
      </c>
      <c r="G288" s="99">
        <v>1.1208014195518201</v>
      </c>
      <c r="H288" s="99">
        <v>22.675059247263398</v>
      </c>
      <c r="I288" s="99">
        <v>11.9443807171376</v>
      </c>
      <c r="J288" s="99">
        <v>16.287449151958</v>
      </c>
      <c r="K288" s="99">
        <v>14.730599006494399</v>
      </c>
    </row>
    <row r="289" spans="1:11">
      <c r="A289" t="s">
        <v>143</v>
      </c>
      <c r="B289">
        <v>311</v>
      </c>
      <c r="C289" t="s">
        <v>67</v>
      </c>
      <c r="D289" t="s">
        <v>177</v>
      </c>
      <c r="E289" t="s">
        <v>68</v>
      </c>
      <c r="F289">
        <v>288</v>
      </c>
      <c r="G289" s="99">
        <v>2.1832486778081601</v>
      </c>
      <c r="H289" s="99">
        <v>22.7860387908894</v>
      </c>
      <c r="I289" s="99">
        <v>12.9962687269936</v>
      </c>
      <c r="J289" s="99">
        <v>10.3215553828658</v>
      </c>
      <c r="K289" s="99">
        <v>14.282472399576401</v>
      </c>
    </row>
    <row r="290" spans="1:11">
      <c r="A290" t="s">
        <v>144</v>
      </c>
      <c r="B290">
        <v>316</v>
      </c>
      <c r="C290" t="s">
        <v>67</v>
      </c>
      <c r="D290" t="s">
        <v>177</v>
      </c>
      <c r="E290" t="s">
        <v>75</v>
      </c>
      <c r="F290">
        <v>289</v>
      </c>
      <c r="G290" s="99">
        <v>4.0107350198467797</v>
      </c>
      <c r="H290" s="99">
        <v>17.474337858862</v>
      </c>
      <c r="I290" s="99">
        <v>13.6643513469055</v>
      </c>
      <c r="J290" s="99">
        <v>17.892850371093399</v>
      </c>
      <c r="K290" s="99">
        <v>18.628505360079998</v>
      </c>
    </row>
    <row r="291" spans="1:11">
      <c r="A291" t="s">
        <v>145</v>
      </c>
      <c r="B291">
        <v>321</v>
      </c>
      <c r="C291" t="s">
        <v>67</v>
      </c>
      <c r="D291" t="s">
        <v>177</v>
      </c>
      <c r="E291" t="s">
        <v>75</v>
      </c>
      <c r="F291">
        <v>290</v>
      </c>
      <c r="G291" s="99">
        <v>1.2448753483221999</v>
      </c>
      <c r="H291" s="99">
        <v>19.8172373694863</v>
      </c>
      <c r="I291" s="99">
        <v>12.9098265944403</v>
      </c>
      <c r="J291" s="99">
        <v>16.613219147582502</v>
      </c>
      <c r="K291" s="99">
        <v>17.863854205952698</v>
      </c>
    </row>
    <row r="292" spans="1:11">
      <c r="A292" t="s">
        <v>146</v>
      </c>
      <c r="B292">
        <v>284</v>
      </c>
      <c r="C292" t="s">
        <v>67</v>
      </c>
      <c r="D292" t="s">
        <v>177</v>
      </c>
      <c r="E292" t="s">
        <v>75</v>
      </c>
      <c r="F292">
        <v>291</v>
      </c>
      <c r="G292" s="99">
        <v>1.6898052284722</v>
      </c>
      <c r="H292" s="99">
        <v>21.612448660610401</v>
      </c>
      <c r="I292" s="99">
        <v>14.182969200669699</v>
      </c>
      <c r="J292" s="99">
        <v>16.917018101130399</v>
      </c>
      <c r="K292" s="99">
        <v>22.169597237707102</v>
      </c>
    </row>
    <row r="293" spans="1:11">
      <c r="A293" t="s">
        <v>147</v>
      </c>
      <c r="B293">
        <v>290</v>
      </c>
      <c r="C293" t="s">
        <v>67</v>
      </c>
      <c r="D293" t="s">
        <v>177</v>
      </c>
      <c r="E293" t="s">
        <v>68</v>
      </c>
      <c r="F293">
        <v>292</v>
      </c>
      <c r="G293" s="99">
        <v>3.6937184020827298</v>
      </c>
      <c r="H293" s="99">
        <v>20.4600153526317</v>
      </c>
      <c r="I293" s="99">
        <v>10.5380010148795</v>
      </c>
      <c r="J293" s="99">
        <v>15.1689449117489</v>
      </c>
      <c r="K293" s="99">
        <v>17.471066903264401</v>
      </c>
    </row>
    <row r="294" spans="1:11">
      <c r="A294" t="s">
        <v>148</v>
      </c>
      <c r="B294">
        <v>296</v>
      </c>
      <c r="C294" t="s">
        <v>67</v>
      </c>
      <c r="D294" t="s">
        <v>177</v>
      </c>
      <c r="E294" t="s">
        <v>75</v>
      </c>
      <c r="F294">
        <v>293</v>
      </c>
      <c r="G294" s="99">
        <v>2.25992052007991</v>
      </c>
      <c r="H294" s="99">
        <v>15.6477490785113</v>
      </c>
      <c r="I294" s="99">
        <v>10.024173795129</v>
      </c>
      <c r="J294" s="99">
        <v>14.786287665189599</v>
      </c>
      <c r="K294" s="99">
        <v>21.0362446413573</v>
      </c>
    </row>
    <row r="295" spans="1:11">
      <c r="A295" t="s">
        <v>149</v>
      </c>
      <c r="B295">
        <v>302</v>
      </c>
      <c r="C295" t="s">
        <v>67</v>
      </c>
      <c r="D295" t="s">
        <v>177</v>
      </c>
      <c r="E295" t="s">
        <v>75</v>
      </c>
      <c r="F295">
        <v>294</v>
      </c>
      <c r="G295" s="99">
        <v>0.79436140851249104</v>
      </c>
      <c r="H295" s="99">
        <v>18.1383719728538</v>
      </c>
      <c r="I295" s="99">
        <v>8.4189509400840805</v>
      </c>
      <c r="J295" s="99">
        <v>13.985126748363401</v>
      </c>
      <c r="K295" s="99">
        <v>18.990974058992599</v>
      </c>
    </row>
    <row r="296" spans="1:11">
      <c r="A296" t="s">
        <v>150</v>
      </c>
      <c r="B296">
        <v>307</v>
      </c>
      <c r="C296" t="s">
        <v>67</v>
      </c>
      <c r="D296" t="s">
        <v>177</v>
      </c>
      <c r="E296" t="s">
        <v>68</v>
      </c>
      <c r="F296">
        <v>295</v>
      </c>
      <c r="G296" s="99">
        <v>3.2776481661058399</v>
      </c>
      <c r="H296" s="99">
        <v>19.3468180532793</v>
      </c>
      <c r="I296" s="99">
        <v>15.3526688146837</v>
      </c>
      <c r="J296" s="99">
        <v>15.234573790230799</v>
      </c>
      <c r="K296" s="99">
        <v>17.672551551199099</v>
      </c>
    </row>
    <row r="297" spans="1:11">
      <c r="A297" t="s">
        <v>151</v>
      </c>
      <c r="B297">
        <v>312</v>
      </c>
      <c r="C297" t="s">
        <v>67</v>
      </c>
      <c r="D297" t="s">
        <v>177</v>
      </c>
      <c r="E297" t="s">
        <v>75</v>
      </c>
      <c r="F297">
        <v>296</v>
      </c>
      <c r="G297" s="99">
        <v>2.2762745131280999</v>
      </c>
      <c r="H297" s="99">
        <v>19.156972673600901</v>
      </c>
      <c r="I297" s="99">
        <v>13.450251688053701</v>
      </c>
      <c r="J297" s="99">
        <v>16.608853033610401</v>
      </c>
      <c r="K297" s="99">
        <v>16.375859135528898</v>
      </c>
    </row>
    <row r="298" spans="1:11">
      <c r="A298" t="s">
        <v>152</v>
      </c>
      <c r="B298">
        <v>317</v>
      </c>
      <c r="C298" t="s">
        <v>67</v>
      </c>
      <c r="D298" t="s">
        <v>177</v>
      </c>
      <c r="E298" t="s">
        <v>75</v>
      </c>
      <c r="F298">
        <v>297</v>
      </c>
      <c r="G298" s="99">
        <v>0.74821161414971804</v>
      </c>
      <c r="H298" s="99">
        <v>18.163948562445501</v>
      </c>
      <c r="I298" s="99">
        <v>11.7742747605731</v>
      </c>
      <c r="J298" s="99">
        <v>15.2873077062545</v>
      </c>
      <c r="K298" s="99">
        <v>16.490542448186002</v>
      </c>
    </row>
    <row r="299" spans="1:11">
      <c r="A299" t="s">
        <v>153</v>
      </c>
      <c r="B299">
        <v>322</v>
      </c>
      <c r="C299" t="s">
        <v>67</v>
      </c>
      <c r="D299" t="s">
        <v>177</v>
      </c>
      <c r="E299" t="s">
        <v>68</v>
      </c>
      <c r="F299">
        <v>298</v>
      </c>
      <c r="G299" s="99">
        <v>3.0011242326725198</v>
      </c>
      <c r="H299" s="99">
        <v>20.398420696913401</v>
      </c>
      <c r="I299" s="99">
        <v>10.745988690635601</v>
      </c>
      <c r="J299" s="99">
        <v>14.7275544581502</v>
      </c>
      <c r="K299" s="99">
        <v>18.092218490894702</v>
      </c>
    </row>
    <row r="300" spans="1:11">
      <c r="A300" t="s">
        <v>154</v>
      </c>
      <c r="B300">
        <v>285</v>
      </c>
      <c r="C300" t="s">
        <v>67</v>
      </c>
      <c r="D300" t="s">
        <v>177</v>
      </c>
      <c r="E300" t="s">
        <v>68</v>
      </c>
      <c r="F300">
        <v>299</v>
      </c>
      <c r="G300" s="99">
        <v>7.6208173003736999</v>
      </c>
      <c r="H300" s="99">
        <v>16.739101307627099</v>
      </c>
      <c r="I300" s="99">
        <v>12.4935242114296</v>
      </c>
      <c r="J300" s="99">
        <v>17.762129056386399</v>
      </c>
      <c r="K300" s="99">
        <v>21.589979044914699</v>
      </c>
    </row>
    <row r="301" spans="1:11">
      <c r="A301" t="s">
        <v>155</v>
      </c>
      <c r="B301">
        <v>291</v>
      </c>
      <c r="C301" t="s">
        <v>67</v>
      </c>
      <c r="D301" t="s">
        <v>177</v>
      </c>
      <c r="E301" t="s">
        <v>68</v>
      </c>
      <c r="F301">
        <v>300</v>
      </c>
      <c r="G301" s="99">
        <v>2.0891746607299102</v>
      </c>
      <c r="H301" s="99">
        <v>9.6689776813480695</v>
      </c>
      <c r="I301" s="99">
        <v>12.727488490362701</v>
      </c>
      <c r="J301" s="99">
        <v>17.7826783981088</v>
      </c>
      <c r="K301" s="99">
        <v>20.738459480394202</v>
      </c>
    </row>
    <row r="302" spans="1:11">
      <c r="A302" t="s">
        <v>156</v>
      </c>
      <c r="B302">
        <v>297</v>
      </c>
      <c r="C302" t="s">
        <v>67</v>
      </c>
      <c r="D302" t="s">
        <v>177</v>
      </c>
      <c r="E302" t="s">
        <v>68</v>
      </c>
      <c r="F302">
        <v>301</v>
      </c>
      <c r="G302" s="99">
        <v>1.4289296412576999</v>
      </c>
      <c r="H302" s="99">
        <v>15.771152676083499</v>
      </c>
      <c r="I302" s="99">
        <v>15.365346097342201</v>
      </c>
      <c r="J302" s="99">
        <v>23.176767155508902</v>
      </c>
      <c r="K302" s="99">
        <v>18.758425824856999</v>
      </c>
    </row>
    <row r="303" spans="1:11">
      <c r="A303" t="s">
        <v>157</v>
      </c>
      <c r="B303">
        <v>303</v>
      </c>
      <c r="C303" t="s">
        <v>67</v>
      </c>
      <c r="D303" t="s">
        <v>177</v>
      </c>
      <c r="E303" t="s">
        <v>75</v>
      </c>
      <c r="F303">
        <v>302</v>
      </c>
      <c r="G303" s="99">
        <v>1.9998042951135999</v>
      </c>
      <c r="H303" s="99">
        <v>19.708819217760801</v>
      </c>
      <c r="I303" s="99">
        <v>10.5118892202835</v>
      </c>
      <c r="J303" s="99">
        <v>16.370335993489299</v>
      </c>
      <c r="K303" s="99">
        <v>13.7540517103363</v>
      </c>
    </row>
    <row r="304" spans="1:11">
      <c r="A304" t="s">
        <v>158</v>
      </c>
      <c r="B304">
        <v>308</v>
      </c>
      <c r="C304" t="s">
        <v>94</v>
      </c>
      <c r="D304" t="s">
        <v>179</v>
      </c>
      <c r="E304" t="s">
        <v>79</v>
      </c>
      <c r="F304">
        <v>303</v>
      </c>
      <c r="G304" s="99">
        <v>2.3337354754346</v>
      </c>
      <c r="H304" s="99">
        <v>19.248706702290701</v>
      </c>
      <c r="I304" s="99">
        <v>13.7884726319127</v>
      </c>
      <c r="J304" s="99">
        <v>21.831501076831699</v>
      </c>
      <c r="K304" s="99">
        <v>30.007260462208201</v>
      </c>
    </row>
    <row r="305" spans="1:11">
      <c r="A305" t="s">
        <v>159</v>
      </c>
      <c r="B305">
        <v>313</v>
      </c>
      <c r="C305" t="s">
        <v>67</v>
      </c>
      <c r="D305" t="s">
        <v>179</v>
      </c>
      <c r="E305" t="s">
        <v>79</v>
      </c>
      <c r="F305">
        <v>304</v>
      </c>
      <c r="G305" s="99">
        <v>3.9831601987452001</v>
      </c>
      <c r="H305" s="99">
        <v>20</v>
      </c>
      <c r="I305" s="99">
        <v>18</v>
      </c>
      <c r="J305" s="99">
        <v>24.523467451524201</v>
      </c>
      <c r="K305" s="99">
        <v>23.0756394717124</v>
      </c>
    </row>
    <row r="306" spans="1:11">
      <c r="A306" t="s">
        <v>160</v>
      </c>
      <c r="B306">
        <v>318</v>
      </c>
      <c r="C306" t="s">
        <v>77</v>
      </c>
      <c r="D306" t="s">
        <v>178</v>
      </c>
      <c r="E306" t="s">
        <v>83</v>
      </c>
      <c r="F306">
        <v>305</v>
      </c>
      <c r="G306" s="99">
        <v>0.82007779093492394</v>
      </c>
      <c r="H306" s="99">
        <v>17.26354570327743</v>
      </c>
      <c r="I306" s="99">
        <v>12.161702753195343</v>
      </c>
      <c r="J306" s="99">
        <v>17.738032596808775</v>
      </c>
      <c r="K306" s="99">
        <v>16.796679655001338</v>
      </c>
    </row>
    <row r="307" spans="1:11">
      <c r="A307" t="s">
        <v>161</v>
      </c>
      <c r="B307">
        <v>323</v>
      </c>
      <c r="C307" t="s">
        <v>77</v>
      </c>
      <c r="D307" t="s">
        <v>178</v>
      </c>
      <c r="E307" t="s">
        <v>68</v>
      </c>
      <c r="F307">
        <v>306</v>
      </c>
      <c r="G307" s="99">
        <v>-0.69792885591327603</v>
      </c>
      <c r="H307" s="99">
        <v>9.3424006034326705</v>
      </c>
      <c r="I307" s="99">
        <v>7</v>
      </c>
      <c r="J307" s="99">
        <v>8.1968708563303991</v>
      </c>
      <c r="K307" s="99">
        <v>10.7012270751811</v>
      </c>
    </row>
    <row r="308" spans="1:11">
      <c r="A308" t="s">
        <v>162</v>
      </c>
      <c r="B308">
        <v>286</v>
      </c>
      <c r="C308" t="s">
        <v>77</v>
      </c>
      <c r="D308" t="s">
        <v>178</v>
      </c>
      <c r="E308" t="s">
        <v>83</v>
      </c>
      <c r="F308">
        <v>307</v>
      </c>
      <c r="G308" s="99">
        <v>2</v>
      </c>
      <c r="H308" s="99">
        <v>18</v>
      </c>
      <c r="I308" s="99">
        <v>12</v>
      </c>
      <c r="J308" s="99">
        <v>13.539633671632799</v>
      </c>
      <c r="K308" s="99">
        <v>13</v>
      </c>
    </row>
    <row r="309" spans="1:11">
      <c r="A309" t="s">
        <v>163</v>
      </c>
      <c r="B309">
        <v>292</v>
      </c>
      <c r="C309" t="s">
        <v>77</v>
      </c>
      <c r="D309" t="s">
        <v>178</v>
      </c>
      <c r="E309" t="s">
        <v>83</v>
      </c>
      <c r="F309">
        <v>308</v>
      </c>
      <c r="G309" s="99">
        <v>0.70326562765018097</v>
      </c>
      <c r="H309" s="99">
        <v>10</v>
      </c>
      <c r="I309" s="99">
        <v>8</v>
      </c>
      <c r="J309" s="99">
        <v>9.1333564785487393</v>
      </c>
      <c r="K309" s="99">
        <v>9</v>
      </c>
    </row>
    <row r="310" spans="1:11">
      <c r="A310" t="s">
        <v>164</v>
      </c>
      <c r="B310">
        <v>298</v>
      </c>
      <c r="C310" t="s">
        <v>77</v>
      </c>
      <c r="D310" t="s">
        <v>178</v>
      </c>
      <c r="E310" t="s">
        <v>83</v>
      </c>
      <c r="F310">
        <v>309</v>
      </c>
      <c r="G310" s="99">
        <v>-0.548880634358342</v>
      </c>
      <c r="H310" s="99">
        <v>8</v>
      </c>
      <c r="I310" s="99">
        <v>1</v>
      </c>
      <c r="J310" s="99">
        <v>10.7864609846311</v>
      </c>
      <c r="K310" s="99">
        <v>10</v>
      </c>
    </row>
    <row r="311" spans="1:11">
      <c r="A311" t="s">
        <v>165</v>
      </c>
      <c r="B311">
        <v>304</v>
      </c>
      <c r="C311" t="s">
        <v>77</v>
      </c>
      <c r="D311" t="s">
        <v>178</v>
      </c>
      <c r="E311" t="s">
        <v>83</v>
      </c>
      <c r="F311">
        <v>310</v>
      </c>
      <c r="G311" s="99">
        <v>-0.548880634358342</v>
      </c>
      <c r="H311" s="99">
        <v>8</v>
      </c>
      <c r="I311" s="99">
        <v>1</v>
      </c>
      <c r="J311" s="99">
        <v>10.7864609846311</v>
      </c>
      <c r="K311" s="99">
        <v>10</v>
      </c>
    </row>
    <row r="312" spans="1:11">
      <c r="A312" t="s">
        <v>166</v>
      </c>
      <c r="B312">
        <v>309</v>
      </c>
      <c r="C312" t="s">
        <v>77</v>
      </c>
      <c r="D312" t="s">
        <v>178</v>
      </c>
      <c r="E312" t="s">
        <v>83</v>
      </c>
      <c r="F312">
        <v>311</v>
      </c>
      <c r="G312" s="99">
        <v>-7.4384740066522096E-3</v>
      </c>
      <c r="H312" s="99">
        <v>7</v>
      </c>
      <c r="I312" s="99">
        <v>8</v>
      </c>
      <c r="J312" s="99">
        <v>6.9672550531165198</v>
      </c>
      <c r="K312" s="99">
        <v>9</v>
      </c>
    </row>
    <row r="313" spans="1:11">
      <c r="A313" t="s">
        <v>167</v>
      </c>
      <c r="B313">
        <v>314</v>
      </c>
      <c r="C313" t="s">
        <v>77</v>
      </c>
      <c r="D313" t="s">
        <v>178</v>
      </c>
      <c r="E313" t="s">
        <v>83</v>
      </c>
      <c r="F313">
        <v>312</v>
      </c>
      <c r="G313" s="99">
        <v>0.754053131730273</v>
      </c>
      <c r="H313" s="99">
        <v>10</v>
      </c>
      <c r="I313" s="99">
        <v>7.20703448907474</v>
      </c>
      <c r="J313" s="99">
        <v>10.1897184444204</v>
      </c>
      <c r="K313" s="99">
        <v>12.707379505518199</v>
      </c>
    </row>
    <row r="314" spans="1:11">
      <c r="A314" t="s">
        <v>168</v>
      </c>
      <c r="B314">
        <v>319</v>
      </c>
      <c r="C314" t="s">
        <v>77</v>
      </c>
      <c r="D314" t="s">
        <v>177</v>
      </c>
      <c r="E314" t="s">
        <v>83</v>
      </c>
      <c r="F314">
        <v>313</v>
      </c>
      <c r="G314" s="99">
        <v>1.5409270154407899</v>
      </c>
      <c r="H314" s="99">
        <v>15</v>
      </c>
      <c r="I314" s="99">
        <v>13</v>
      </c>
      <c r="J314" s="99">
        <v>15.011503353975201</v>
      </c>
      <c r="K314" s="99">
        <v>16</v>
      </c>
    </row>
    <row r="315" spans="1:11">
      <c r="A315" t="s">
        <v>169</v>
      </c>
      <c r="B315">
        <v>324</v>
      </c>
      <c r="C315" t="s">
        <v>77</v>
      </c>
      <c r="D315" t="s">
        <v>178</v>
      </c>
      <c r="E315" t="s">
        <v>83</v>
      </c>
      <c r="F315">
        <v>314</v>
      </c>
      <c r="G315" s="99">
        <v>3</v>
      </c>
      <c r="H315" s="99">
        <v>21.020144449382698</v>
      </c>
      <c r="I315" s="99">
        <v>15</v>
      </c>
      <c r="J315" s="99">
        <v>18</v>
      </c>
      <c r="K315" s="99">
        <v>17</v>
      </c>
    </row>
    <row r="316" spans="1:11">
      <c r="A316" t="s">
        <v>170</v>
      </c>
      <c r="B316">
        <v>287</v>
      </c>
      <c r="C316" t="s">
        <v>77</v>
      </c>
      <c r="D316" t="s">
        <v>177</v>
      </c>
      <c r="E316" t="s">
        <v>79</v>
      </c>
      <c r="F316">
        <v>315</v>
      </c>
      <c r="G316" s="99">
        <v>0.121853767191514</v>
      </c>
      <c r="H316" s="99">
        <v>13.7207042686075</v>
      </c>
      <c r="I316" s="99">
        <v>12.7121843088372</v>
      </c>
      <c r="J316" s="99">
        <v>15.3617217503341</v>
      </c>
      <c r="K316" s="99">
        <v>10.5152118619487</v>
      </c>
    </row>
    <row r="317" spans="1:11">
      <c r="A317" t="s">
        <v>171</v>
      </c>
      <c r="B317">
        <v>293</v>
      </c>
      <c r="C317" t="s">
        <v>77</v>
      </c>
      <c r="D317" t="s">
        <v>177</v>
      </c>
      <c r="E317" t="s">
        <v>83</v>
      </c>
      <c r="F317">
        <v>316</v>
      </c>
      <c r="G317" s="99">
        <v>1.04781521389265</v>
      </c>
      <c r="H317" s="99">
        <v>17.26354570327743</v>
      </c>
      <c r="I317" s="99">
        <v>12.161702753195343</v>
      </c>
      <c r="J317" s="99">
        <v>17.738032596808775</v>
      </c>
      <c r="K317" s="99">
        <v>16.796679655001338</v>
      </c>
    </row>
    <row r="318" spans="1:11">
      <c r="A318" t="s">
        <v>172</v>
      </c>
      <c r="B318">
        <v>299</v>
      </c>
      <c r="C318" t="s">
        <v>77</v>
      </c>
      <c r="D318" t="s">
        <v>177</v>
      </c>
      <c r="E318" t="s">
        <v>83</v>
      </c>
      <c r="F318">
        <v>317</v>
      </c>
      <c r="G318" s="99">
        <v>0.20204153577210901</v>
      </c>
      <c r="H318" s="99">
        <v>17</v>
      </c>
      <c r="I318" s="99">
        <v>12</v>
      </c>
      <c r="J318" s="99">
        <v>11.5373831547615</v>
      </c>
      <c r="K318" s="99">
        <v>17.7544099676246</v>
      </c>
    </row>
    <row r="319" spans="1:11">
      <c r="A319" t="s">
        <v>173</v>
      </c>
      <c r="B319">
        <v>305</v>
      </c>
      <c r="C319" t="s">
        <v>77</v>
      </c>
      <c r="D319" t="s">
        <v>177</v>
      </c>
      <c r="E319" t="s">
        <v>68</v>
      </c>
      <c r="F319">
        <v>318</v>
      </c>
      <c r="G319" s="99">
        <v>2</v>
      </c>
      <c r="H319" s="99">
        <v>19</v>
      </c>
      <c r="I319" s="99">
        <v>13</v>
      </c>
      <c r="J319" s="99">
        <v>21.408946133125699</v>
      </c>
      <c r="K319" s="99">
        <v>17</v>
      </c>
    </row>
    <row r="320" spans="1:11">
      <c r="A320" t="s">
        <v>174</v>
      </c>
      <c r="B320">
        <v>310</v>
      </c>
      <c r="C320" t="s">
        <v>77</v>
      </c>
      <c r="D320" t="s">
        <v>177</v>
      </c>
      <c r="E320" t="s">
        <v>68</v>
      </c>
      <c r="F320">
        <v>319</v>
      </c>
      <c r="G320" s="99">
        <v>0.28268135321236898</v>
      </c>
      <c r="H320" s="99">
        <v>16.175324518146201</v>
      </c>
      <c r="I320" s="99">
        <v>9.7013086763787992</v>
      </c>
      <c r="J320" s="99">
        <v>11.7879772994514</v>
      </c>
      <c r="K320" s="99">
        <v>14.6884974899257</v>
      </c>
    </row>
    <row r="321" spans="1:11">
      <c r="A321" t="s">
        <v>175</v>
      </c>
      <c r="B321">
        <v>315</v>
      </c>
      <c r="C321" t="s">
        <v>77</v>
      </c>
      <c r="D321" t="s">
        <v>178</v>
      </c>
      <c r="E321" t="s">
        <v>83</v>
      </c>
      <c r="F321">
        <v>320</v>
      </c>
      <c r="G321" s="99">
        <v>0.35878176913906501</v>
      </c>
      <c r="H321" s="99">
        <v>17</v>
      </c>
      <c r="I321" s="99">
        <v>10</v>
      </c>
      <c r="J321" s="99">
        <v>9.6756016744372904</v>
      </c>
      <c r="K321" s="99">
        <v>15.116301311759701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E5F03-957C-43A9-8009-16924D3FC3E6}">
  <dimension ref="A1:Q1601"/>
  <sheetViews>
    <sheetView tabSelected="1" workbookViewId="0">
      <selection activeCell="M1588" sqref="M1588"/>
    </sheetView>
  </sheetViews>
  <sheetFormatPr defaultRowHeight="14.4"/>
  <cols>
    <col min="1" max="1" width="4.5546875" style="109" bestFit="1" customWidth="1"/>
    <col min="2" max="2" width="7.6640625" style="109" bestFit="1" customWidth="1"/>
    <col min="3" max="3" width="5.88671875" style="99" bestFit="1" customWidth="1"/>
    <col min="4" max="5" width="6.109375" style="99" bestFit="1" customWidth="1"/>
    <col min="6" max="7" width="7" style="99" bestFit="1" customWidth="1"/>
    <col min="8" max="8" width="11.88671875" bestFit="1" customWidth="1"/>
    <col min="9" max="9" width="11.88671875" customWidth="1"/>
    <col min="10" max="10" width="8.44140625" bestFit="1" customWidth="1"/>
    <col min="12" max="12" width="4.5546875" bestFit="1" customWidth="1"/>
    <col min="13" max="14" width="5.88671875" style="99" bestFit="1" customWidth="1"/>
    <col min="15" max="15" width="7.6640625" style="99" bestFit="1" customWidth="1"/>
    <col min="16" max="16" width="5.88671875" style="99" bestFit="1" customWidth="1"/>
    <col min="17" max="17" width="7.6640625" style="99" bestFit="1" customWidth="1"/>
  </cols>
  <sheetData>
    <row r="1" spans="1:3">
      <c r="A1" s="109" t="s">
        <v>53</v>
      </c>
      <c r="B1" s="109" t="s">
        <v>54</v>
      </c>
      <c r="C1" s="99" t="s">
        <v>58</v>
      </c>
    </row>
    <row r="2" spans="1:3">
      <c r="A2" s="109">
        <v>1</v>
      </c>
      <c r="B2" s="99" t="s">
        <v>58</v>
      </c>
      <c r="C2" s="99">
        <v>0.77258013160810002</v>
      </c>
    </row>
    <row r="3" spans="1:3">
      <c r="A3" s="109">
        <v>2</v>
      </c>
      <c r="B3" s="99" t="s">
        <v>58</v>
      </c>
      <c r="C3" s="99">
        <v>0.20825922031887301</v>
      </c>
    </row>
    <row r="4" spans="1:3">
      <c r="A4" s="109">
        <v>3</v>
      </c>
      <c r="B4" s="99" t="s">
        <v>58</v>
      </c>
      <c r="C4" s="99">
        <v>0.59125163349715804</v>
      </c>
    </row>
    <row r="5" spans="1:3">
      <c r="A5" s="109">
        <v>4</v>
      </c>
      <c r="B5" s="99" t="s">
        <v>58</v>
      </c>
      <c r="C5" s="99">
        <v>-0.20816472598289301</v>
      </c>
    </row>
    <row r="6" spans="1:3">
      <c r="A6" s="109">
        <v>5</v>
      </c>
      <c r="B6" s="99" t="s">
        <v>58</v>
      </c>
      <c r="C6" s="99">
        <v>0.92624089251086195</v>
      </c>
    </row>
    <row r="7" spans="1:3">
      <c r="A7" s="109">
        <v>6</v>
      </c>
      <c r="B7" s="99" t="s">
        <v>58</v>
      </c>
      <c r="C7" s="99">
        <v>1.18600951732895</v>
      </c>
    </row>
    <row r="8" spans="1:3">
      <c r="A8" s="109">
        <v>7</v>
      </c>
      <c r="B8" s="99" t="s">
        <v>58</v>
      </c>
      <c r="C8" s="99">
        <v>0.20825922031887201</v>
      </c>
    </row>
    <row r="9" spans="1:3">
      <c r="A9" s="109">
        <v>8</v>
      </c>
      <c r="B9" s="99" t="s">
        <v>58</v>
      </c>
      <c r="C9" s="99">
        <v>1.18600951732895</v>
      </c>
    </row>
    <row r="10" spans="1:3">
      <c r="A10" s="109">
        <v>9</v>
      </c>
      <c r="B10" s="99" t="s">
        <v>58</v>
      </c>
      <c r="C10" s="99">
        <v>0.84303682487826803</v>
      </c>
    </row>
    <row r="11" spans="1:3">
      <c r="A11" s="109">
        <v>10</v>
      </c>
      <c r="B11" s="99" t="s">
        <v>58</v>
      </c>
      <c r="C11" s="99">
        <v>0.73603323082839001</v>
      </c>
    </row>
    <row r="12" spans="1:3">
      <c r="A12" s="109">
        <v>11</v>
      </c>
      <c r="B12" s="99" t="s">
        <v>58</v>
      </c>
      <c r="C12" s="99">
        <v>-0.77248563727212105</v>
      </c>
    </row>
    <row r="13" spans="1:3">
      <c r="A13" s="109">
        <v>12</v>
      </c>
      <c r="B13" s="99" t="s">
        <v>58</v>
      </c>
      <c r="C13" s="99">
        <v>1.30560615131348</v>
      </c>
    </row>
    <row r="14" spans="1:3">
      <c r="A14" s="109">
        <v>13</v>
      </c>
      <c r="B14" s="99" t="s">
        <v>58</v>
      </c>
      <c r="C14" s="99">
        <v>-0.77248563727212105</v>
      </c>
    </row>
    <row r="15" spans="1:3">
      <c r="A15" s="109">
        <v>14</v>
      </c>
      <c r="B15" s="99" t="s">
        <v>58</v>
      </c>
      <c r="C15" s="99">
        <v>2.1128434697741598</v>
      </c>
    </row>
    <row r="16" spans="1:3">
      <c r="A16" s="109">
        <v>15</v>
      </c>
      <c r="B16" s="99" t="s">
        <v>58</v>
      </c>
      <c r="C16" s="99">
        <v>-0.45554565282317999</v>
      </c>
    </row>
    <row r="17" spans="1:3">
      <c r="A17" s="109">
        <v>16</v>
      </c>
      <c r="B17" s="99" t="s">
        <v>58</v>
      </c>
      <c r="C17" s="99">
        <v>2.6930722207929799E-2</v>
      </c>
    </row>
    <row r="18" spans="1:3">
      <c r="A18" s="109">
        <v>17</v>
      </c>
      <c r="B18" s="99" t="s">
        <v>58</v>
      </c>
      <c r="C18" s="99">
        <v>1.4211049655197701</v>
      </c>
    </row>
    <row r="19" spans="1:3">
      <c r="A19" s="109">
        <v>18</v>
      </c>
      <c r="B19" s="99" t="s">
        <v>58</v>
      </c>
      <c r="C19" s="99">
        <v>0.35615618530633503</v>
      </c>
    </row>
    <row r="20" spans="1:3">
      <c r="A20" s="109">
        <v>19</v>
      </c>
      <c r="B20" s="99" t="s">
        <v>58</v>
      </c>
      <c r="C20" s="99">
        <v>0.35615618530633503</v>
      </c>
    </row>
    <row r="21" spans="1:3">
      <c r="A21" s="109">
        <v>20</v>
      </c>
      <c r="B21" s="99" t="s">
        <v>58</v>
      </c>
      <c r="C21" s="99">
        <v>1.5084057335857299</v>
      </c>
    </row>
    <row r="22" spans="1:3">
      <c r="A22" s="109">
        <v>21</v>
      </c>
      <c r="B22" s="99" t="s">
        <v>58</v>
      </c>
      <c r="C22" s="99">
        <v>0.96182043910426995</v>
      </c>
    </row>
    <row r="23" spans="1:3">
      <c r="A23" s="109">
        <v>22</v>
      </c>
      <c r="B23" s="99" t="s">
        <v>58</v>
      </c>
      <c r="C23" s="99">
        <v>0.595721439985757</v>
      </c>
    </row>
    <row r="24" spans="1:3">
      <c r="A24" s="109">
        <v>23</v>
      </c>
      <c r="B24" s="99" t="s">
        <v>58</v>
      </c>
      <c r="C24" s="99">
        <v>-0.77248563727212105</v>
      </c>
    </row>
    <row r="25" spans="1:3">
      <c r="A25" s="109">
        <v>24</v>
      </c>
      <c r="B25" s="99" t="s">
        <v>58</v>
      </c>
      <c r="C25" s="99">
        <v>2.693072220793E-2</v>
      </c>
    </row>
    <row r="26" spans="1:3">
      <c r="A26" s="109">
        <v>25</v>
      </c>
      <c r="B26" s="99" t="s">
        <v>58</v>
      </c>
      <c r="C26" s="99">
        <v>-0.45554565282317999</v>
      </c>
    </row>
    <row r="27" spans="1:3">
      <c r="A27" s="109">
        <v>26</v>
      </c>
      <c r="B27" s="99" t="s">
        <v>58</v>
      </c>
      <c r="C27" s="99">
        <v>-0.20816472598289301</v>
      </c>
    </row>
    <row r="28" spans="1:3">
      <c r="A28" s="109">
        <v>27</v>
      </c>
      <c r="B28" s="99" t="s">
        <v>58</v>
      </c>
      <c r="C28" s="99">
        <v>-0.66239189295226997</v>
      </c>
    </row>
    <row r="29" spans="1:3">
      <c r="A29" s="109">
        <v>28</v>
      </c>
      <c r="B29" s="99" t="s">
        <v>58</v>
      </c>
      <c r="C29" s="99">
        <v>-0.20816472598289301</v>
      </c>
    </row>
    <row r="30" spans="1:3">
      <c r="A30" s="109">
        <v>29</v>
      </c>
      <c r="B30" s="99" t="s">
        <v>58</v>
      </c>
      <c r="C30" s="99">
        <v>0.22420137142706001</v>
      </c>
    </row>
    <row r="31" spans="1:3">
      <c r="A31" s="109">
        <v>30</v>
      </c>
      <c r="B31" s="99" t="s">
        <v>58</v>
      </c>
      <c r="C31" s="99">
        <v>0.35615618530633503</v>
      </c>
    </row>
    <row r="32" spans="1:3">
      <c r="A32" s="109">
        <v>31</v>
      </c>
      <c r="B32" s="99" t="s">
        <v>58</v>
      </c>
      <c r="C32" s="99">
        <v>1.5084057335857299</v>
      </c>
    </row>
    <row r="33" spans="1:3">
      <c r="A33" s="109">
        <v>32</v>
      </c>
      <c r="B33" s="99" t="s">
        <v>58</v>
      </c>
      <c r="C33" s="99">
        <v>-0.20816472598289301</v>
      </c>
    </row>
    <row r="34" spans="1:3">
      <c r="A34" s="109">
        <v>33</v>
      </c>
      <c r="B34" s="99" t="s">
        <v>58</v>
      </c>
      <c r="C34" s="99">
        <v>0.92764417982025005</v>
      </c>
    </row>
    <row r="35" spans="1:3">
      <c r="A35" s="109">
        <v>34</v>
      </c>
      <c r="B35" s="99" t="s">
        <v>58</v>
      </c>
      <c r="C35" s="99">
        <v>-0.66239189295226997</v>
      </c>
    </row>
    <row r="36" spans="1:3">
      <c r="A36" s="109">
        <v>35</v>
      </c>
      <c r="B36" s="99" t="s">
        <v>58</v>
      </c>
      <c r="C36" s="99">
        <v>0.85006186698015296</v>
      </c>
    </row>
    <row r="37" spans="1:3">
      <c r="A37" s="109">
        <v>36</v>
      </c>
      <c r="B37" s="99" t="s">
        <v>58</v>
      </c>
      <c r="C37" s="99">
        <v>-0.77248563727212105</v>
      </c>
    </row>
    <row r="38" spans="1:3">
      <c r="A38" s="109">
        <v>37</v>
      </c>
      <c r="B38" s="99" t="s">
        <v>58</v>
      </c>
      <c r="C38" s="99">
        <v>-0.20816472598289301</v>
      </c>
    </row>
    <row r="39" spans="1:3">
      <c r="A39" s="109">
        <v>38</v>
      </c>
      <c r="B39" s="99" t="s">
        <v>58</v>
      </c>
      <c r="C39" s="99">
        <v>-0.77248563727212105</v>
      </c>
    </row>
    <row r="40" spans="1:3">
      <c r="A40" s="109">
        <v>39</v>
      </c>
      <c r="B40" s="99" t="s">
        <v>58</v>
      </c>
      <c r="C40" s="99">
        <v>-0.20816472598289301</v>
      </c>
    </row>
    <row r="41" spans="1:3">
      <c r="A41" s="109">
        <v>40</v>
      </c>
      <c r="B41" s="99" t="s">
        <v>58</v>
      </c>
      <c r="C41" s="99">
        <v>-0.45554565282317999</v>
      </c>
    </row>
    <row r="42" spans="1:3">
      <c r="A42" s="109">
        <v>41</v>
      </c>
      <c r="B42" s="99" t="s">
        <v>58</v>
      </c>
      <c r="C42" s="99">
        <v>-0.45554565282317999</v>
      </c>
    </row>
    <row r="43" spans="1:3">
      <c r="A43" s="109">
        <v>42</v>
      </c>
      <c r="B43" s="99" t="s">
        <v>58</v>
      </c>
      <c r="C43" s="99">
        <v>2.6930722207929799E-2</v>
      </c>
    </row>
    <row r="44" spans="1:3">
      <c r="A44" s="109">
        <v>43</v>
      </c>
      <c r="B44" s="99" t="s">
        <v>58</v>
      </c>
      <c r="C44" s="99">
        <v>-0.66239189295226997</v>
      </c>
    </row>
    <row r="45" spans="1:3">
      <c r="A45" s="109">
        <v>44</v>
      </c>
      <c r="B45" s="99" t="s">
        <v>58</v>
      </c>
      <c r="C45" s="99">
        <v>0.59125163349715804</v>
      </c>
    </row>
    <row r="46" spans="1:3">
      <c r="A46" s="109">
        <v>45</v>
      </c>
      <c r="B46" s="99" t="s">
        <v>58</v>
      </c>
      <c r="C46" s="99">
        <v>-0.77248563727212105</v>
      </c>
    </row>
    <row r="47" spans="1:3">
      <c r="A47" s="109">
        <v>46</v>
      </c>
      <c r="B47" s="99" t="s">
        <v>58</v>
      </c>
      <c r="C47" s="99">
        <v>-0.20816472598289301</v>
      </c>
    </row>
    <row r="48" spans="1:3">
      <c r="A48" s="109">
        <v>47</v>
      </c>
      <c r="B48" s="99" t="s">
        <v>58</v>
      </c>
      <c r="C48" s="99">
        <v>-0.66239189295226997</v>
      </c>
    </row>
    <row r="49" spans="1:3">
      <c r="A49" s="109">
        <v>48</v>
      </c>
      <c r="B49" s="99" t="s">
        <v>58</v>
      </c>
      <c r="C49" s="99">
        <v>-0.77248563727212105</v>
      </c>
    </row>
    <row r="50" spans="1:3">
      <c r="A50" s="109">
        <v>49</v>
      </c>
      <c r="B50" s="99" t="s">
        <v>58</v>
      </c>
      <c r="C50" s="99">
        <v>-0.77248563727212105</v>
      </c>
    </row>
    <row r="51" spans="1:3">
      <c r="A51" s="109">
        <v>50</v>
      </c>
      <c r="B51" s="99" t="s">
        <v>58</v>
      </c>
      <c r="C51" s="99">
        <v>-0.77248563727212105</v>
      </c>
    </row>
    <row r="52" spans="1:3">
      <c r="A52" s="109">
        <v>51</v>
      </c>
      <c r="B52" s="99" t="s">
        <v>58</v>
      </c>
      <c r="C52" s="99">
        <v>0.62168860603971998</v>
      </c>
    </row>
    <row r="53" spans="1:3">
      <c r="A53" s="109">
        <v>52</v>
      </c>
      <c r="B53" s="99" t="s">
        <v>58</v>
      </c>
      <c r="C53" s="99">
        <v>2.5852509976382101</v>
      </c>
    </row>
    <row r="54" spans="1:3">
      <c r="A54" s="109">
        <v>53</v>
      </c>
      <c r="B54" s="99" t="s">
        <v>58</v>
      </c>
      <c r="C54" s="99">
        <v>-0.20816472598289301</v>
      </c>
    </row>
    <row r="55" spans="1:3">
      <c r="A55" s="109">
        <v>54</v>
      </c>
      <c r="B55" s="99" t="s">
        <v>58</v>
      </c>
      <c r="C55" s="99">
        <v>-0.77248563727212105</v>
      </c>
    </row>
    <row r="56" spans="1:3">
      <c r="A56" s="109">
        <v>55</v>
      </c>
      <c r="B56" s="99" t="s">
        <v>58</v>
      </c>
      <c r="C56" s="99">
        <v>-0.20816472598289301</v>
      </c>
    </row>
    <row r="57" spans="1:3">
      <c r="A57" s="109">
        <v>56</v>
      </c>
      <c r="B57" s="99" t="s">
        <v>58</v>
      </c>
      <c r="C57" s="99">
        <v>-0.77248563727212105</v>
      </c>
    </row>
    <row r="58" spans="1:3">
      <c r="A58" s="109">
        <v>57</v>
      </c>
      <c r="B58" s="99" t="s">
        <v>58</v>
      </c>
      <c r="C58" s="99">
        <v>-0.77248563727212105</v>
      </c>
    </row>
    <row r="59" spans="1:3">
      <c r="A59" s="109">
        <v>58</v>
      </c>
      <c r="B59" s="99" t="s">
        <v>58</v>
      </c>
      <c r="C59" s="99">
        <v>2.6930722207929799E-2</v>
      </c>
    </row>
    <row r="60" spans="1:3">
      <c r="A60" s="109">
        <v>59</v>
      </c>
      <c r="B60" s="99" t="s">
        <v>58</v>
      </c>
      <c r="C60" s="99">
        <v>-0.77248563727212105</v>
      </c>
    </row>
    <row r="61" spans="1:3">
      <c r="A61" s="109">
        <v>60</v>
      </c>
      <c r="B61" s="99" t="s">
        <v>58</v>
      </c>
      <c r="C61" s="99">
        <v>-3.6531397399176102E-2</v>
      </c>
    </row>
    <row r="62" spans="1:3">
      <c r="A62" s="109">
        <v>61</v>
      </c>
      <c r="B62" s="99" t="s">
        <v>58</v>
      </c>
      <c r="C62" s="99">
        <v>0.82634708168797999</v>
      </c>
    </row>
    <row r="63" spans="1:3">
      <c r="A63" s="109">
        <v>62</v>
      </c>
      <c r="B63" s="99" t="s">
        <v>58</v>
      </c>
      <c r="C63" s="99">
        <v>-0.20816472598289301</v>
      </c>
    </row>
    <row r="64" spans="1:3">
      <c r="A64" s="109">
        <v>63</v>
      </c>
      <c r="B64" s="99" t="s">
        <v>58</v>
      </c>
      <c r="C64" s="99">
        <v>0.20825922031887301</v>
      </c>
    </row>
    <row r="65" spans="1:3">
      <c r="A65" s="109">
        <v>64</v>
      </c>
      <c r="B65" s="99" t="s">
        <v>58</v>
      </c>
      <c r="C65" s="99">
        <v>2.693072220793E-2</v>
      </c>
    </row>
    <row r="66" spans="1:3">
      <c r="A66" s="109">
        <v>65</v>
      </c>
      <c r="B66" s="99" t="s">
        <v>58</v>
      </c>
      <c r="C66" s="99">
        <v>0.35615618530633503</v>
      </c>
    </row>
    <row r="67" spans="1:3">
      <c r="A67" s="109">
        <v>66</v>
      </c>
      <c r="B67" s="99" t="s">
        <v>58</v>
      </c>
      <c r="C67" s="99">
        <v>-0.66239189295226997</v>
      </c>
    </row>
    <row r="68" spans="1:3">
      <c r="A68" s="109">
        <v>67</v>
      </c>
      <c r="B68" s="99" t="s">
        <v>58</v>
      </c>
      <c r="C68" s="99">
        <v>-0.77248563727212105</v>
      </c>
    </row>
    <row r="69" spans="1:3">
      <c r="A69" s="109">
        <v>68</v>
      </c>
      <c r="B69" s="99" t="s">
        <v>58</v>
      </c>
      <c r="C69" s="99">
        <v>-0.77248563727212105</v>
      </c>
    </row>
    <row r="70" spans="1:3">
      <c r="A70" s="109">
        <v>69</v>
      </c>
      <c r="B70" s="99" t="s">
        <v>58</v>
      </c>
      <c r="C70" s="99">
        <v>-0.77248563727212105</v>
      </c>
    </row>
    <row r="71" spans="1:3">
      <c r="A71" s="109">
        <v>70</v>
      </c>
      <c r="B71" s="99" t="s">
        <v>58</v>
      </c>
      <c r="C71" s="99">
        <v>-0.77248563727212105</v>
      </c>
    </row>
    <row r="72" spans="1:3">
      <c r="A72" s="109">
        <v>71</v>
      </c>
      <c r="B72" s="99" t="s">
        <v>58</v>
      </c>
      <c r="C72" s="99">
        <v>0.88381801235336599</v>
      </c>
    </row>
    <row r="73" spans="1:3">
      <c r="A73" s="109">
        <v>72</v>
      </c>
      <c r="B73" s="99" t="s">
        <v>58</v>
      </c>
      <c r="C73" s="99">
        <v>1.4211049655197701</v>
      </c>
    </row>
    <row r="74" spans="1:3">
      <c r="A74" s="109">
        <v>73</v>
      </c>
      <c r="B74" s="99" t="s">
        <v>58</v>
      </c>
      <c r="C74" s="99">
        <v>0.84303682487826803</v>
      </c>
    </row>
    <row r="75" spans="1:3">
      <c r="A75" s="109">
        <v>74</v>
      </c>
      <c r="B75" s="99" t="s">
        <v>58</v>
      </c>
      <c r="C75" s="99">
        <v>-0.20816472598289301</v>
      </c>
    </row>
    <row r="76" spans="1:3">
      <c r="A76" s="109">
        <v>75</v>
      </c>
      <c r="B76" s="99" t="s">
        <v>58</v>
      </c>
      <c r="C76" s="99">
        <v>2.6930722207929799E-2</v>
      </c>
    </row>
    <row r="77" spans="1:3">
      <c r="A77" s="109">
        <v>76</v>
      </c>
      <c r="B77" s="99" t="s">
        <v>58</v>
      </c>
      <c r="C77" s="99">
        <v>1.1613363407016799</v>
      </c>
    </row>
    <row r="78" spans="1:3">
      <c r="A78" s="109">
        <v>77</v>
      </c>
      <c r="B78" s="99" t="s">
        <v>58</v>
      </c>
      <c r="C78" s="99">
        <v>1.2974229565952999</v>
      </c>
    </row>
    <row r="79" spans="1:3">
      <c r="A79" s="109">
        <v>78</v>
      </c>
      <c r="B79" s="99" t="s">
        <v>58</v>
      </c>
      <c r="C79" s="99">
        <v>2.6930722207929799E-2</v>
      </c>
    </row>
    <row r="80" spans="1:3">
      <c r="A80" s="109">
        <v>79</v>
      </c>
      <c r="B80" s="99" t="s">
        <v>58</v>
      </c>
      <c r="C80" s="99">
        <v>-0.77248563727212105</v>
      </c>
    </row>
    <row r="81" spans="1:3">
      <c r="A81" s="109">
        <v>80</v>
      </c>
      <c r="B81" s="99" t="s">
        <v>58</v>
      </c>
      <c r="C81" s="99">
        <v>-0.77248563727212105</v>
      </c>
    </row>
    <row r="82" spans="1:3">
      <c r="A82" s="109">
        <v>81</v>
      </c>
      <c r="B82" s="99" t="s">
        <v>58</v>
      </c>
      <c r="C82" s="99">
        <v>2.6930722207929799E-2</v>
      </c>
    </row>
    <row r="83" spans="1:3">
      <c r="A83" s="109">
        <v>82</v>
      </c>
      <c r="B83" s="99" t="s">
        <v>58</v>
      </c>
      <c r="C83" s="99">
        <v>0.82634708168798099</v>
      </c>
    </row>
    <row r="84" spans="1:3">
      <c r="A84" s="109">
        <v>83</v>
      </c>
      <c r="B84" s="99" t="s">
        <v>58</v>
      </c>
      <c r="C84" s="99">
        <v>0.82634708168798099</v>
      </c>
    </row>
    <row r="85" spans="1:3">
      <c r="A85" s="109">
        <v>84</v>
      </c>
      <c r="B85" s="99" t="s">
        <v>58</v>
      </c>
      <c r="C85" s="99">
        <v>-0.77248563727212105</v>
      </c>
    </row>
    <row r="86" spans="1:3">
      <c r="A86" s="109">
        <v>85</v>
      </c>
      <c r="B86" s="99" t="s">
        <v>58</v>
      </c>
      <c r="C86" s="99">
        <v>-0.20816472598289301</v>
      </c>
    </row>
    <row r="87" spans="1:3">
      <c r="A87" s="109">
        <v>86</v>
      </c>
      <c r="B87" s="99" t="s">
        <v>58</v>
      </c>
      <c r="C87" s="99">
        <v>-0.45554565282317999</v>
      </c>
    </row>
    <row r="88" spans="1:3">
      <c r="A88" s="109">
        <v>87</v>
      </c>
      <c r="B88" s="99" t="s">
        <v>58</v>
      </c>
      <c r="C88" s="99">
        <v>-0.20816472598289301</v>
      </c>
    </row>
    <row r="89" spans="1:3">
      <c r="A89" s="109">
        <v>88</v>
      </c>
      <c r="B89" s="99" t="s">
        <v>58</v>
      </c>
      <c r="C89" s="99">
        <v>1.7256572519909099</v>
      </c>
    </row>
    <row r="90" spans="1:3">
      <c r="A90" s="109">
        <v>89</v>
      </c>
      <c r="B90" s="99" t="s">
        <v>58</v>
      </c>
      <c r="C90" s="99">
        <v>-0.45554565282317999</v>
      </c>
    </row>
    <row r="91" spans="1:3">
      <c r="A91" s="109">
        <v>90</v>
      </c>
      <c r="B91" s="99" t="s">
        <v>58</v>
      </c>
      <c r="C91" s="99">
        <v>0.94408482229650303</v>
      </c>
    </row>
    <row r="92" spans="1:3">
      <c r="A92" s="109">
        <v>91</v>
      </c>
      <c r="B92" s="99" t="s">
        <v>58</v>
      </c>
      <c r="C92" s="99">
        <v>2.693072220793E-2</v>
      </c>
    </row>
    <row r="93" spans="1:3">
      <c r="A93" s="109">
        <v>92</v>
      </c>
      <c r="B93" s="99" t="s">
        <v>58</v>
      </c>
      <c r="C93" s="99">
        <v>0.73603323082839001</v>
      </c>
    </row>
    <row r="94" spans="1:3">
      <c r="A94" s="109">
        <v>93</v>
      </c>
      <c r="B94" s="99" t="s">
        <v>58</v>
      </c>
      <c r="C94" s="99">
        <v>-0.77248563727212105</v>
      </c>
    </row>
    <row r="95" spans="1:3">
      <c r="A95" s="109">
        <v>94</v>
      </c>
      <c r="B95" s="99" t="s">
        <v>58</v>
      </c>
      <c r="C95" s="99">
        <v>-0.20816472598289301</v>
      </c>
    </row>
    <row r="96" spans="1:3">
      <c r="A96" s="109">
        <v>95</v>
      </c>
      <c r="B96" s="99" t="s">
        <v>58</v>
      </c>
      <c r="C96" s="99">
        <v>-0.77248563727212105</v>
      </c>
    </row>
    <row r="97" spans="1:3">
      <c r="A97" s="109">
        <v>96</v>
      </c>
      <c r="B97" s="99" t="s">
        <v>58</v>
      </c>
      <c r="C97" s="99">
        <v>-0.45554565282317999</v>
      </c>
    </row>
    <row r="98" spans="1:3">
      <c r="A98" s="109">
        <v>97</v>
      </c>
      <c r="B98" s="99" t="s">
        <v>58</v>
      </c>
      <c r="C98" s="99">
        <v>-0.293183702182783</v>
      </c>
    </row>
    <row r="99" spans="1:3">
      <c r="A99" s="109">
        <v>98</v>
      </c>
      <c r="B99" s="99" t="s">
        <v>58</v>
      </c>
      <c r="C99" s="99">
        <v>-0.77248563727212105</v>
      </c>
    </row>
    <row r="100" spans="1:3">
      <c r="A100" s="109">
        <v>99</v>
      </c>
      <c r="B100" s="99" t="s">
        <v>58</v>
      </c>
      <c r="C100" s="99">
        <v>-0.59551391093651895</v>
      </c>
    </row>
    <row r="101" spans="1:3">
      <c r="A101" s="109">
        <v>100</v>
      </c>
      <c r="B101" s="99" t="s">
        <v>58</v>
      </c>
      <c r="C101" s="99">
        <v>-0.45554565282317999</v>
      </c>
    </row>
    <row r="102" spans="1:3">
      <c r="A102" s="109">
        <v>101</v>
      </c>
      <c r="B102" s="99" t="s">
        <v>58</v>
      </c>
      <c r="C102" s="99">
        <v>0.79617533828300702</v>
      </c>
    </row>
    <row r="103" spans="1:3">
      <c r="A103" s="109">
        <v>102</v>
      </c>
      <c r="B103" s="99" t="s">
        <v>58</v>
      </c>
      <c r="C103" s="99">
        <v>-0.66239189295226997</v>
      </c>
    </row>
    <row r="104" spans="1:3">
      <c r="A104" s="109">
        <v>103</v>
      </c>
      <c r="B104" s="99" t="s">
        <v>58</v>
      </c>
      <c r="C104" s="99">
        <v>-0.21811996825376001</v>
      </c>
    </row>
    <row r="105" spans="1:3">
      <c r="A105" s="109">
        <v>104</v>
      </c>
      <c r="B105" s="99" t="s">
        <v>58</v>
      </c>
      <c r="C105" s="99">
        <v>0.35615618530633503</v>
      </c>
    </row>
    <row r="106" spans="1:3">
      <c r="A106" s="109">
        <v>105</v>
      </c>
      <c r="B106" s="99" t="s">
        <v>58</v>
      </c>
      <c r="C106" s="99">
        <v>-0.77248563727212105</v>
      </c>
    </row>
    <row r="107" spans="1:3">
      <c r="A107" s="109">
        <v>106</v>
      </c>
      <c r="B107" s="99" t="s">
        <v>58</v>
      </c>
      <c r="C107" s="99">
        <v>-0.77248563727212105</v>
      </c>
    </row>
    <row r="108" spans="1:3">
      <c r="A108" s="109">
        <v>107</v>
      </c>
      <c r="B108" s="99" t="s">
        <v>58</v>
      </c>
      <c r="C108" s="99">
        <v>0.82634708168797999</v>
      </c>
    </row>
    <row r="109" spans="1:3">
      <c r="A109" s="109">
        <v>108</v>
      </c>
      <c r="B109" s="99" t="s">
        <v>58</v>
      </c>
      <c r="C109" s="99">
        <v>3.1985293297295798</v>
      </c>
    </row>
    <row r="110" spans="1:3">
      <c r="A110" s="109">
        <v>109</v>
      </c>
      <c r="B110" s="99" t="s">
        <v>58</v>
      </c>
      <c r="C110" s="99">
        <v>-0.21811996825376001</v>
      </c>
    </row>
    <row r="111" spans="1:3">
      <c r="A111" s="109">
        <v>110</v>
      </c>
      <c r="B111" s="99" t="s">
        <v>58</v>
      </c>
      <c r="C111" s="99">
        <v>-0.66239189295226997</v>
      </c>
    </row>
    <row r="112" spans="1:3">
      <c r="A112" s="109">
        <v>111</v>
      </c>
      <c r="B112" s="99" t="s">
        <v>58</v>
      </c>
      <c r="C112" s="99">
        <v>0.82634708168797999</v>
      </c>
    </row>
    <row r="113" spans="1:3">
      <c r="A113" s="109">
        <v>112</v>
      </c>
      <c r="B113" s="99" t="s">
        <v>58</v>
      </c>
      <c r="C113" s="99">
        <v>-0.59551391093651895</v>
      </c>
    </row>
    <row r="114" spans="1:3">
      <c r="A114" s="109">
        <v>113</v>
      </c>
      <c r="B114" s="99" t="s">
        <v>58</v>
      </c>
      <c r="C114" s="99">
        <v>-0.77248563727212105</v>
      </c>
    </row>
    <row r="115" spans="1:3">
      <c r="A115" s="109">
        <v>114</v>
      </c>
      <c r="B115" s="99" t="s">
        <v>58</v>
      </c>
      <c r="C115" s="99">
        <v>0.42530386721504199</v>
      </c>
    </row>
    <row r="116" spans="1:3">
      <c r="A116" s="109">
        <v>115</v>
      </c>
      <c r="B116" s="99" t="s">
        <v>58</v>
      </c>
      <c r="C116" s="99">
        <v>-0.77248563727212105</v>
      </c>
    </row>
    <row r="117" spans="1:3">
      <c r="A117" s="109">
        <v>116</v>
      </c>
      <c r="B117" s="99" t="s">
        <v>58</v>
      </c>
      <c r="C117" s="99">
        <v>2.2205213249998201</v>
      </c>
    </row>
    <row r="118" spans="1:3">
      <c r="A118" s="109">
        <v>117</v>
      </c>
      <c r="B118" s="99" t="s">
        <v>58</v>
      </c>
      <c r="C118" s="99">
        <v>1.37250889067639</v>
      </c>
    </row>
    <row r="119" spans="1:3">
      <c r="A119" s="109">
        <v>118</v>
      </c>
      <c r="B119" s="99" t="s">
        <v>58</v>
      </c>
      <c r="C119" s="99">
        <v>-0.293183702182783</v>
      </c>
    </row>
    <row r="120" spans="1:3">
      <c r="A120" s="109">
        <v>119</v>
      </c>
      <c r="B120" s="99" t="s">
        <v>58</v>
      </c>
      <c r="C120" s="99">
        <v>0.92624089251086195</v>
      </c>
    </row>
    <row r="121" spans="1:3">
      <c r="A121" s="109">
        <v>120</v>
      </c>
      <c r="B121" s="99" t="s">
        <v>58</v>
      </c>
      <c r="C121" s="99">
        <v>-0.45554565282317999</v>
      </c>
    </row>
    <row r="122" spans="1:3">
      <c r="A122" s="109">
        <v>121</v>
      </c>
      <c r="B122" s="99" t="s">
        <v>58</v>
      </c>
      <c r="C122" s="99">
        <v>1.22158193553885</v>
      </c>
    </row>
    <row r="123" spans="1:3">
      <c r="A123" s="109">
        <v>122</v>
      </c>
      <c r="B123" s="99" t="s">
        <v>58</v>
      </c>
      <c r="C123" s="99">
        <v>3.4744625984581101</v>
      </c>
    </row>
    <row r="124" spans="1:3">
      <c r="A124" s="109">
        <v>123</v>
      </c>
      <c r="B124" s="99" t="s">
        <v>58</v>
      </c>
      <c r="C124" s="99">
        <v>-0.45554565282317999</v>
      </c>
    </row>
    <row r="125" spans="1:3">
      <c r="A125" s="109">
        <v>124</v>
      </c>
      <c r="B125" s="99" t="s">
        <v>58</v>
      </c>
      <c r="C125" s="99">
        <v>0.43104761155614901</v>
      </c>
    </row>
    <row r="126" spans="1:3">
      <c r="A126" s="109">
        <v>125</v>
      </c>
      <c r="B126" s="99" t="s">
        <v>58</v>
      </c>
      <c r="C126" s="99">
        <v>-0.20816472598289301</v>
      </c>
    </row>
    <row r="127" spans="1:3">
      <c r="A127" s="109">
        <v>126</v>
      </c>
      <c r="B127" s="99" t="s">
        <v>58</v>
      </c>
      <c r="C127" s="99">
        <v>0.59125163349715804</v>
      </c>
    </row>
    <row r="128" spans="1:3">
      <c r="A128" s="109">
        <v>127</v>
      </c>
      <c r="B128" s="99" t="s">
        <v>58</v>
      </c>
      <c r="C128" s="99">
        <v>-0.45554565282317999</v>
      </c>
    </row>
    <row r="129" spans="1:3">
      <c r="A129" s="109">
        <v>128</v>
      </c>
      <c r="B129" s="99" t="s">
        <v>58</v>
      </c>
      <c r="C129" s="99">
        <v>-0.77248563727212105</v>
      </c>
    </row>
    <row r="130" spans="1:3">
      <c r="A130" s="109">
        <v>129</v>
      </c>
      <c r="B130" s="99" t="s">
        <v>58</v>
      </c>
      <c r="C130" s="99">
        <v>-0.77248563727212105</v>
      </c>
    </row>
    <row r="131" spans="1:3">
      <c r="A131" s="109">
        <v>130</v>
      </c>
      <c r="B131" s="99" t="s">
        <v>58</v>
      </c>
      <c r="C131" s="99">
        <v>-0.77248563727212105</v>
      </c>
    </row>
    <row r="132" spans="1:3">
      <c r="A132" s="109">
        <v>131</v>
      </c>
      <c r="B132" s="99" t="s">
        <v>58</v>
      </c>
      <c r="C132" s="99">
        <v>-0.77248563727212105</v>
      </c>
    </row>
    <row r="133" spans="1:3">
      <c r="A133" s="109">
        <v>132</v>
      </c>
      <c r="B133" s="99" t="s">
        <v>58</v>
      </c>
      <c r="C133" s="99">
        <v>-0.77248563727212105</v>
      </c>
    </row>
    <row r="134" spans="1:3">
      <c r="A134" s="109">
        <v>133</v>
      </c>
      <c r="B134" s="99" t="s">
        <v>58</v>
      </c>
      <c r="C134" s="99">
        <v>-0.77248563727212105</v>
      </c>
    </row>
    <row r="135" spans="1:3">
      <c r="A135" s="109">
        <v>134</v>
      </c>
      <c r="B135" s="99" t="s">
        <v>58</v>
      </c>
      <c r="C135" s="99">
        <v>0.59125163349715804</v>
      </c>
    </row>
    <row r="136" spans="1:3">
      <c r="A136" s="109">
        <v>135</v>
      </c>
      <c r="B136" s="99" t="s">
        <v>58</v>
      </c>
      <c r="C136" s="99">
        <v>2.693072220793E-2</v>
      </c>
    </row>
    <row r="137" spans="1:3">
      <c r="A137" s="109">
        <v>136</v>
      </c>
      <c r="B137" s="99" t="s">
        <v>58</v>
      </c>
      <c r="C137" s="99">
        <v>0.36191998122163399</v>
      </c>
    </row>
    <row r="138" spans="1:3">
      <c r="A138" s="109">
        <v>137</v>
      </c>
      <c r="B138" s="99" t="s">
        <v>58</v>
      </c>
      <c r="C138" s="99">
        <v>3.0346584616574499E-2</v>
      </c>
    </row>
    <row r="139" spans="1:3">
      <c r="A139" s="109">
        <v>138</v>
      </c>
      <c r="B139" s="99" t="s">
        <v>58</v>
      </c>
      <c r="C139" s="99">
        <v>2.6930722207929799E-2</v>
      </c>
    </row>
    <row r="140" spans="1:3">
      <c r="A140" s="109">
        <v>139</v>
      </c>
      <c r="B140" s="99" t="s">
        <v>58</v>
      </c>
      <c r="C140" s="99">
        <v>0.59125163349715804</v>
      </c>
    </row>
    <row r="141" spans="1:3">
      <c r="A141" s="109">
        <v>140</v>
      </c>
      <c r="B141" s="99" t="s">
        <v>58</v>
      </c>
      <c r="C141" s="99">
        <v>1.4211049655197701</v>
      </c>
    </row>
    <row r="142" spans="1:3">
      <c r="A142" s="109">
        <v>141</v>
      </c>
      <c r="B142" s="99" t="s">
        <v>58</v>
      </c>
      <c r="C142" s="99">
        <v>0.36191998122163399</v>
      </c>
    </row>
    <row r="143" spans="1:3">
      <c r="A143" s="109">
        <v>142</v>
      </c>
      <c r="B143" s="99" t="s">
        <v>58</v>
      </c>
      <c r="C143" s="99">
        <v>2.6930722207929799E-2</v>
      </c>
    </row>
    <row r="144" spans="1:3">
      <c r="A144" s="109">
        <v>143</v>
      </c>
      <c r="B144" s="99" t="s">
        <v>58</v>
      </c>
      <c r="C144" s="99">
        <v>-0.293183702182783</v>
      </c>
    </row>
    <row r="145" spans="1:3">
      <c r="A145" s="109">
        <v>144</v>
      </c>
      <c r="B145" s="99" t="s">
        <v>58</v>
      </c>
      <c r="C145" s="99">
        <v>-0.20816472598289301</v>
      </c>
    </row>
    <row r="146" spans="1:3">
      <c r="A146" s="109">
        <v>145</v>
      </c>
      <c r="B146" s="99" t="s">
        <v>58</v>
      </c>
      <c r="C146" s="99">
        <v>-0.66239189295226997</v>
      </c>
    </row>
    <row r="147" spans="1:3">
      <c r="A147" s="109">
        <v>146</v>
      </c>
      <c r="B147" s="99" t="s">
        <v>58</v>
      </c>
      <c r="C147" s="99">
        <v>0.82634708168797999</v>
      </c>
    </row>
    <row r="148" spans="1:3">
      <c r="A148" s="109">
        <v>147</v>
      </c>
      <c r="B148" s="99" t="s">
        <v>58</v>
      </c>
      <c r="C148" s="99">
        <v>0.22420137142706001</v>
      </c>
    </row>
    <row r="149" spans="1:3">
      <c r="A149" s="109">
        <v>148</v>
      </c>
      <c r="B149" s="99" t="s">
        <v>58</v>
      </c>
      <c r="C149" s="99">
        <v>0.88381801235336599</v>
      </c>
    </row>
    <row r="150" spans="1:3">
      <c r="A150" s="109">
        <v>149</v>
      </c>
      <c r="B150" s="99" t="s">
        <v>58</v>
      </c>
      <c r="C150" s="99">
        <v>-0.77248563727212105</v>
      </c>
    </row>
    <row r="151" spans="1:3">
      <c r="A151" s="109">
        <v>150</v>
      </c>
      <c r="B151" s="99" t="s">
        <v>58</v>
      </c>
      <c r="C151" s="99">
        <v>-0.20816472598289301</v>
      </c>
    </row>
    <row r="152" spans="1:3">
      <c r="A152" s="109">
        <v>151</v>
      </c>
      <c r="B152" s="99" t="s">
        <v>58</v>
      </c>
      <c r="C152" s="99">
        <v>-0.20816472598289301</v>
      </c>
    </row>
    <row r="153" spans="1:3">
      <c r="A153" s="109">
        <v>152</v>
      </c>
      <c r="B153" s="99" t="s">
        <v>58</v>
      </c>
      <c r="C153" s="99">
        <v>2.6930722207929799E-2</v>
      </c>
    </row>
    <row r="154" spans="1:3">
      <c r="A154" s="109">
        <v>153</v>
      </c>
      <c r="B154" s="99" t="s">
        <v>58</v>
      </c>
      <c r="C154" s="99">
        <v>2.3234096964036199</v>
      </c>
    </row>
    <row r="155" spans="1:3">
      <c r="A155" s="109">
        <v>154</v>
      </c>
      <c r="B155" s="99" t="s">
        <v>58</v>
      </c>
      <c r="C155" s="99">
        <v>-0.20816472598289301</v>
      </c>
    </row>
    <row r="156" spans="1:3">
      <c r="A156" s="109">
        <v>155</v>
      </c>
      <c r="B156" s="99" t="s">
        <v>58</v>
      </c>
      <c r="C156" s="99">
        <v>0.35615618530633503</v>
      </c>
    </row>
    <row r="157" spans="1:3">
      <c r="A157" s="109">
        <v>156</v>
      </c>
      <c r="B157" s="99" t="s">
        <v>58</v>
      </c>
      <c r="C157" s="99">
        <v>0.22420137142706001</v>
      </c>
    </row>
    <row r="158" spans="1:3">
      <c r="A158" s="109">
        <v>157</v>
      </c>
      <c r="B158" s="99" t="s">
        <v>58</v>
      </c>
      <c r="C158" s="99">
        <v>-0.20816472598289301</v>
      </c>
    </row>
    <row r="159" spans="1:3">
      <c r="A159" s="109">
        <v>158</v>
      </c>
      <c r="B159" s="99" t="s">
        <v>58</v>
      </c>
      <c r="C159" s="99">
        <v>0.17031484272991301</v>
      </c>
    </row>
    <row r="160" spans="1:3">
      <c r="A160" s="109">
        <v>159</v>
      </c>
      <c r="B160" s="99" t="s">
        <v>58</v>
      </c>
      <c r="C160" s="99">
        <v>0.82634708168797999</v>
      </c>
    </row>
    <row r="161" spans="1:3">
      <c r="A161" s="109">
        <v>160</v>
      </c>
      <c r="B161" s="99" t="s">
        <v>58</v>
      </c>
      <c r="C161" s="99">
        <v>-0.77248563727212105</v>
      </c>
    </row>
    <row r="162" spans="1:3">
      <c r="A162" s="109">
        <v>161</v>
      </c>
      <c r="B162" s="99" t="s">
        <v>58</v>
      </c>
      <c r="C162" s="99">
        <v>2.693072220793E-2</v>
      </c>
    </row>
    <row r="163" spans="1:3">
      <c r="A163" s="109">
        <v>162</v>
      </c>
      <c r="B163" s="99" t="s">
        <v>58</v>
      </c>
      <c r="C163" s="99">
        <v>0.492181849230793</v>
      </c>
    </row>
    <row r="164" spans="1:3">
      <c r="A164" s="109">
        <v>163</v>
      </c>
      <c r="B164" s="99" t="s">
        <v>58</v>
      </c>
      <c r="C164" s="99">
        <v>2.69752294601038</v>
      </c>
    </row>
    <row r="165" spans="1:3">
      <c r="A165" s="109">
        <v>164</v>
      </c>
      <c r="B165" s="99" t="s">
        <v>58</v>
      </c>
      <c r="C165" s="99">
        <v>-3.6531397399176102E-2</v>
      </c>
    </row>
    <row r="166" spans="1:3">
      <c r="A166" s="109">
        <v>165</v>
      </c>
      <c r="B166" s="99" t="s">
        <v>58</v>
      </c>
      <c r="C166" s="99">
        <v>-0.77248563727212105</v>
      </c>
    </row>
    <row r="167" spans="1:3">
      <c r="A167" s="109">
        <v>166</v>
      </c>
      <c r="B167" s="99" t="s">
        <v>58</v>
      </c>
      <c r="C167" s="99">
        <v>2.693072220793E-2</v>
      </c>
    </row>
    <row r="168" spans="1:3">
      <c r="A168" s="109">
        <v>167</v>
      </c>
      <c r="B168" s="99" t="s">
        <v>58</v>
      </c>
      <c r="C168" s="99">
        <v>-0.66239189295226997</v>
      </c>
    </row>
    <row r="169" spans="1:3">
      <c r="A169" s="109">
        <v>168</v>
      </c>
      <c r="B169" s="99" t="s">
        <v>58</v>
      </c>
      <c r="C169" s="99">
        <v>-0.77248563727212105</v>
      </c>
    </row>
    <row r="170" spans="1:3">
      <c r="A170" s="109">
        <v>169</v>
      </c>
      <c r="B170" s="99" t="s">
        <v>58</v>
      </c>
      <c r="C170" s="99">
        <v>-0.450283838413779</v>
      </c>
    </row>
    <row r="171" spans="1:3">
      <c r="A171" s="109">
        <v>170</v>
      </c>
      <c r="B171" s="99" t="s">
        <v>58</v>
      </c>
      <c r="C171" s="99">
        <v>0.35615618530633503</v>
      </c>
    </row>
    <row r="172" spans="1:3">
      <c r="A172" s="109">
        <v>171</v>
      </c>
      <c r="B172" s="99" t="s">
        <v>58</v>
      </c>
      <c r="C172" s="99">
        <v>0.595721439985756</v>
      </c>
    </row>
    <row r="173" spans="1:3">
      <c r="A173" s="109">
        <v>172</v>
      </c>
      <c r="B173" s="99" t="s">
        <v>58</v>
      </c>
      <c r="C173" s="99">
        <v>-0.20816472598289301</v>
      </c>
    </row>
    <row r="174" spans="1:3">
      <c r="A174" s="109">
        <v>173</v>
      </c>
      <c r="B174" s="99" t="s">
        <v>58</v>
      </c>
      <c r="C174" s="99">
        <v>-0.66239189295226997</v>
      </c>
    </row>
    <row r="175" spans="1:3">
      <c r="A175" s="109">
        <v>174</v>
      </c>
      <c r="B175" s="99" t="s">
        <v>58</v>
      </c>
      <c r="C175" s="99">
        <v>-3.6531397399176102E-2</v>
      </c>
    </row>
    <row r="176" spans="1:3">
      <c r="A176" s="109">
        <v>175</v>
      </c>
      <c r="B176" s="99" t="s">
        <v>58</v>
      </c>
      <c r="C176" s="99">
        <v>1.1890040779098701</v>
      </c>
    </row>
    <row r="177" spans="1:3">
      <c r="A177" s="109">
        <v>176</v>
      </c>
      <c r="B177" s="99" t="s">
        <v>58</v>
      </c>
      <c r="C177" s="99">
        <v>-0.77248563727212105</v>
      </c>
    </row>
    <row r="178" spans="1:3">
      <c r="A178" s="109">
        <v>177</v>
      </c>
      <c r="B178" s="99" t="s">
        <v>58</v>
      </c>
      <c r="C178" s="99">
        <v>-0.77248563727212105</v>
      </c>
    </row>
    <row r="179" spans="1:3">
      <c r="A179" s="109">
        <v>178</v>
      </c>
      <c r="B179" s="99" t="s">
        <v>58</v>
      </c>
      <c r="C179" s="99">
        <v>1.8617438678845299</v>
      </c>
    </row>
    <row r="180" spans="1:3">
      <c r="A180" s="109">
        <v>179</v>
      </c>
      <c r="B180" s="99" t="s">
        <v>58</v>
      </c>
      <c r="C180" s="99">
        <v>-0.77248563727212105</v>
      </c>
    </row>
    <row r="181" spans="1:3">
      <c r="A181" s="109">
        <v>180</v>
      </c>
      <c r="B181" s="99" t="s">
        <v>58</v>
      </c>
      <c r="C181" s="99">
        <v>-0.77248563727212105</v>
      </c>
    </row>
    <row r="182" spans="1:3">
      <c r="A182" s="109">
        <v>181</v>
      </c>
      <c r="B182" s="99" t="s">
        <v>58</v>
      </c>
      <c r="C182" s="99">
        <v>0.20825922031887301</v>
      </c>
    </row>
    <row r="183" spans="1:3">
      <c r="A183" s="109">
        <v>182</v>
      </c>
      <c r="B183" s="99" t="s">
        <v>58</v>
      </c>
      <c r="C183" s="99">
        <v>-0.77248563727212105</v>
      </c>
    </row>
    <row r="184" spans="1:3">
      <c r="A184" s="109">
        <v>183</v>
      </c>
      <c r="B184" s="99" t="s">
        <v>58</v>
      </c>
      <c r="C184" s="99">
        <v>0.25218092351369298</v>
      </c>
    </row>
    <row r="185" spans="1:3">
      <c r="A185" s="109">
        <v>184</v>
      </c>
      <c r="B185" s="99" t="s">
        <v>58</v>
      </c>
      <c r="C185" s="99">
        <v>0.49800659711525103</v>
      </c>
    </row>
    <row r="186" spans="1:3">
      <c r="A186" s="109">
        <v>185</v>
      </c>
      <c r="B186" s="99" t="s">
        <v>58</v>
      </c>
      <c r="C186" s="99">
        <v>-0.77248563727212105</v>
      </c>
    </row>
    <row r="187" spans="1:3">
      <c r="A187" s="109">
        <v>186</v>
      </c>
      <c r="B187" s="99" t="s">
        <v>58</v>
      </c>
      <c r="C187" s="99">
        <v>2.693072220793E-2</v>
      </c>
    </row>
    <row r="188" spans="1:3">
      <c r="A188" s="109">
        <v>187</v>
      </c>
      <c r="B188" s="99" t="s">
        <v>58</v>
      </c>
      <c r="C188" s="99">
        <v>-3.6531397399176199E-2</v>
      </c>
    </row>
    <row r="189" spans="1:3">
      <c r="A189" s="109">
        <v>188</v>
      </c>
      <c r="B189" s="99" t="s">
        <v>58</v>
      </c>
      <c r="C189" s="99">
        <v>3.5929649055224102</v>
      </c>
    </row>
    <row r="190" spans="1:3">
      <c r="A190" s="109">
        <v>189</v>
      </c>
      <c r="B190" s="99" t="s">
        <v>58</v>
      </c>
      <c r="C190" s="99">
        <v>-0.77248563727212105</v>
      </c>
    </row>
    <row r="191" spans="1:3">
      <c r="A191" s="109">
        <v>190</v>
      </c>
      <c r="B191" s="99" t="s">
        <v>58</v>
      </c>
      <c r="C191" s="99">
        <v>0</v>
      </c>
    </row>
    <row r="192" spans="1:3">
      <c r="A192" s="109">
        <v>191</v>
      </c>
      <c r="B192" s="99" t="s">
        <v>58</v>
      </c>
      <c r="C192" s="99">
        <v>1.7198458675114401</v>
      </c>
    </row>
    <row r="193" spans="1:3">
      <c r="A193" s="109">
        <v>192</v>
      </c>
      <c r="B193" s="99" t="s">
        <v>58</v>
      </c>
      <c r="C193" s="99">
        <v>0.20825922031887301</v>
      </c>
    </row>
    <row r="194" spans="1:3">
      <c r="A194" s="109">
        <v>193</v>
      </c>
      <c r="B194" s="99" t="s">
        <v>58</v>
      </c>
      <c r="C194" s="99">
        <v>0.36191998122163399</v>
      </c>
    </row>
    <row r="195" spans="1:3">
      <c r="A195" s="109">
        <v>194</v>
      </c>
      <c r="B195" s="99" t="s">
        <v>58</v>
      </c>
      <c r="C195" s="99">
        <v>0.20825922031887301</v>
      </c>
    </row>
    <row r="196" spans="1:3">
      <c r="A196" s="109">
        <v>195</v>
      </c>
      <c r="B196" s="99" t="s">
        <v>58</v>
      </c>
      <c r="C196" s="99">
        <v>-0.77248563727212105</v>
      </c>
    </row>
    <row r="197" spans="1:3">
      <c r="A197" s="109">
        <v>196</v>
      </c>
      <c r="B197" s="99" t="s">
        <v>58</v>
      </c>
      <c r="C197" s="99">
        <v>-0.77248563727212105</v>
      </c>
    </row>
    <row r="198" spans="1:3">
      <c r="A198" s="109">
        <v>197</v>
      </c>
      <c r="B198" s="99" t="s">
        <v>58</v>
      </c>
      <c r="C198" s="99">
        <v>-0.77248563727212105</v>
      </c>
    </row>
    <row r="199" spans="1:3">
      <c r="A199" s="109">
        <v>198</v>
      </c>
      <c r="B199" s="99" t="s">
        <v>58</v>
      </c>
      <c r="C199" s="99">
        <v>-0.66239189295226997</v>
      </c>
    </row>
    <row r="200" spans="1:3">
      <c r="A200" s="109">
        <v>199</v>
      </c>
      <c r="B200" s="99" t="s">
        <v>58</v>
      </c>
      <c r="C200" s="99">
        <v>0.77258013160810002</v>
      </c>
    </row>
    <row r="201" spans="1:3">
      <c r="A201" s="109">
        <v>200</v>
      </c>
      <c r="B201" s="99" t="s">
        <v>58</v>
      </c>
      <c r="C201" s="99">
        <v>-0.77248563727212105</v>
      </c>
    </row>
    <row r="202" spans="1:3">
      <c r="A202" s="109">
        <v>201</v>
      </c>
      <c r="B202" s="99" t="s">
        <v>58</v>
      </c>
      <c r="C202" s="99">
        <v>-0.77248563727212105</v>
      </c>
    </row>
    <row r="203" spans="1:3">
      <c r="A203" s="109">
        <v>202</v>
      </c>
      <c r="B203" s="99" t="s">
        <v>58</v>
      </c>
      <c r="C203" s="99">
        <v>-0.77248563727212105</v>
      </c>
    </row>
    <row r="204" spans="1:3">
      <c r="A204" s="109">
        <v>203</v>
      </c>
      <c r="B204" s="99" t="s">
        <v>58</v>
      </c>
      <c r="C204" s="99">
        <v>0.20825922031887301</v>
      </c>
    </row>
    <row r="205" spans="1:3">
      <c r="A205" s="109">
        <v>204</v>
      </c>
      <c r="B205" s="99" t="s">
        <v>58</v>
      </c>
      <c r="C205" s="99">
        <v>-0.20816472598289301</v>
      </c>
    </row>
    <row r="206" spans="1:3">
      <c r="A206" s="109">
        <v>205</v>
      </c>
      <c r="B206" s="99" t="s">
        <v>58</v>
      </c>
      <c r="C206" s="99">
        <v>-3.6531397399176102E-2</v>
      </c>
    </row>
    <row r="207" spans="1:3">
      <c r="A207" s="109">
        <v>206</v>
      </c>
      <c r="B207" s="99" t="s">
        <v>58</v>
      </c>
      <c r="C207" s="99">
        <v>0.20825922031887301</v>
      </c>
    </row>
    <row r="208" spans="1:3">
      <c r="A208" s="109">
        <v>207</v>
      </c>
      <c r="B208" s="99" t="s">
        <v>58</v>
      </c>
      <c r="C208" s="99">
        <v>-0.77248563727212105</v>
      </c>
    </row>
    <row r="209" spans="1:3">
      <c r="A209" s="109">
        <v>208</v>
      </c>
      <c r="B209" s="99" t="s">
        <v>58</v>
      </c>
      <c r="C209" s="99">
        <v>0</v>
      </c>
    </row>
    <row r="210" spans="1:3">
      <c r="A210" s="109">
        <v>209</v>
      </c>
      <c r="B210" s="99" t="s">
        <v>58</v>
      </c>
      <c r="C210" s="99">
        <v>-0.77248563727212105</v>
      </c>
    </row>
    <row r="211" spans="1:3">
      <c r="A211" s="109">
        <v>210</v>
      </c>
      <c r="B211" s="99" t="s">
        <v>58</v>
      </c>
      <c r="C211" s="99">
        <v>-0.77248563727212105</v>
      </c>
    </row>
    <row r="212" spans="1:3">
      <c r="A212" s="109">
        <v>211</v>
      </c>
      <c r="B212" s="99" t="s">
        <v>58</v>
      </c>
      <c r="C212" s="99">
        <v>-0.77248563727212105</v>
      </c>
    </row>
    <row r="213" spans="1:3">
      <c r="A213" s="109">
        <v>212</v>
      </c>
      <c r="B213" s="99" t="s">
        <v>58</v>
      </c>
      <c r="C213" s="99">
        <v>0.35615618530633503</v>
      </c>
    </row>
    <row r="214" spans="1:3">
      <c r="A214" s="109">
        <v>213</v>
      </c>
      <c r="B214" s="99" t="s">
        <v>58</v>
      </c>
      <c r="C214" s="99">
        <v>1.0076755797989201</v>
      </c>
    </row>
    <row r="215" spans="1:3">
      <c r="A215" s="109">
        <v>214</v>
      </c>
      <c r="B215" s="99" t="s">
        <v>58</v>
      </c>
      <c r="C215" s="99">
        <v>-0.45554565282317999</v>
      </c>
    </row>
    <row r="216" spans="1:3">
      <c r="A216" s="109">
        <v>215</v>
      </c>
      <c r="B216" s="99" t="s">
        <v>58</v>
      </c>
      <c r="C216" s="99">
        <v>1.63241221560901</v>
      </c>
    </row>
    <row r="217" spans="1:3">
      <c r="A217" s="109">
        <v>216</v>
      </c>
      <c r="B217" s="99" t="s">
        <v>58</v>
      </c>
      <c r="C217" s="99">
        <v>2.2665042306769201</v>
      </c>
    </row>
    <row r="218" spans="1:3">
      <c r="A218" s="109">
        <v>217</v>
      </c>
      <c r="B218" s="99" t="s">
        <v>58</v>
      </c>
      <c r="C218" s="99">
        <v>0.42530386721504199</v>
      </c>
    </row>
    <row r="219" spans="1:3">
      <c r="A219" s="109">
        <v>218</v>
      </c>
      <c r="B219" s="99" t="s">
        <v>58</v>
      </c>
      <c r="C219" s="99">
        <v>0.20825922031887301</v>
      </c>
    </row>
    <row r="220" spans="1:3">
      <c r="A220" s="109">
        <v>219</v>
      </c>
      <c r="B220" s="99" t="s">
        <v>58</v>
      </c>
      <c r="C220" s="99">
        <v>-0.77248563727212105</v>
      </c>
    </row>
    <row r="221" spans="1:3">
      <c r="A221" s="109">
        <v>220</v>
      </c>
      <c r="B221" s="99" t="s">
        <v>58</v>
      </c>
      <c r="C221" s="99">
        <v>-0.20816472598289301</v>
      </c>
    </row>
    <row r="222" spans="1:3">
      <c r="A222" s="109">
        <v>221</v>
      </c>
      <c r="B222" s="99" t="s">
        <v>58</v>
      </c>
      <c r="C222" s="99">
        <v>-0.20816472598289301</v>
      </c>
    </row>
    <row r="223" spans="1:3">
      <c r="A223" s="109">
        <v>222</v>
      </c>
      <c r="B223" s="99" t="s">
        <v>58</v>
      </c>
      <c r="C223" s="99">
        <v>-0.20816472598289301</v>
      </c>
    </row>
    <row r="224" spans="1:3">
      <c r="A224" s="109">
        <v>223</v>
      </c>
      <c r="B224" s="99" t="s">
        <v>58</v>
      </c>
      <c r="C224" s="99">
        <v>-0.45554565282317999</v>
      </c>
    </row>
    <row r="225" spans="1:3">
      <c r="A225" s="109">
        <v>224</v>
      </c>
      <c r="B225" s="99" t="s">
        <v>58</v>
      </c>
      <c r="C225" s="99">
        <v>0.35615618530633503</v>
      </c>
    </row>
    <row r="226" spans="1:3">
      <c r="A226" s="109">
        <v>225</v>
      </c>
      <c r="B226" s="99" t="s">
        <v>58</v>
      </c>
      <c r="C226" s="99">
        <v>0.49800659711525103</v>
      </c>
    </row>
    <row r="227" spans="1:3">
      <c r="A227" s="109">
        <v>226</v>
      </c>
      <c r="B227" s="99" t="s">
        <v>58</v>
      </c>
      <c r="C227" s="99">
        <v>-0.45554565282317999</v>
      </c>
    </row>
    <row r="228" spans="1:3">
      <c r="A228" s="109">
        <v>227</v>
      </c>
      <c r="B228" s="99" t="s">
        <v>58</v>
      </c>
      <c r="C228" s="99">
        <v>1.0076755797989201</v>
      </c>
    </row>
    <row r="229" spans="1:3">
      <c r="A229" s="109">
        <v>228</v>
      </c>
      <c r="B229" s="99" t="s">
        <v>58</v>
      </c>
      <c r="C229" s="99">
        <v>-0.59551391093651895</v>
      </c>
    </row>
    <row r="230" spans="1:3">
      <c r="A230" s="109">
        <v>229</v>
      </c>
      <c r="B230" s="99" t="s">
        <v>58</v>
      </c>
      <c r="C230" s="99">
        <v>-0.77248563727212105</v>
      </c>
    </row>
    <row r="231" spans="1:3">
      <c r="A231" s="109">
        <v>230</v>
      </c>
      <c r="B231" s="99" t="s">
        <v>58</v>
      </c>
      <c r="C231" s="99">
        <v>-0.77248563727212105</v>
      </c>
    </row>
    <row r="232" spans="1:3">
      <c r="A232" s="109">
        <v>231</v>
      </c>
      <c r="B232" s="99" t="s">
        <v>58</v>
      </c>
      <c r="C232" s="99">
        <v>-0.77248563727212105</v>
      </c>
    </row>
    <row r="233" spans="1:3">
      <c r="A233" s="109">
        <v>232</v>
      </c>
      <c r="B233" s="99" t="s">
        <v>58</v>
      </c>
      <c r="C233" s="99">
        <v>1.6424531843583201</v>
      </c>
    </row>
    <row r="234" spans="1:3">
      <c r="A234" s="109">
        <v>233</v>
      </c>
      <c r="B234" s="99" t="s">
        <v>58</v>
      </c>
      <c r="C234" s="99">
        <v>1.4073577361675</v>
      </c>
    </row>
    <row r="235" spans="1:3">
      <c r="A235" s="109">
        <v>234</v>
      </c>
      <c r="B235" s="99" t="s">
        <v>58</v>
      </c>
      <c r="C235" s="99">
        <v>0.36191998122163399</v>
      </c>
    </row>
    <row r="236" spans="1:3">
      <c r="A236" s="109">
        <v>235</v>
      </c>
      <c r="B236" s="99" t="s">
        <v>58</v>
      </c>
      <c r="C236" s="99">
        <v>-0.20816472598289301</v>
      </c>
    </row>
    <row r="237" spans="1:3">
      <c r="A237" s="109">
        <v>236</v>
      </c>
      <c r="B237" s="99" t="s">
        <v>58</v>
      </c>
      <c r="C237" s="99">
        <v>-0.59551391093651895</v>
      </c>
    </row>
    <row r="238" spans="1:3">
      <c r="A238" s="109">
        <v>237</v>
      </c>
      <c r="B238" s="99" t="s">
        <v>58</v>
      </c>
      <c r="C238" s="99">
        <v>2.6930722207929799E-2</v>
      </c>
    </row>
    <row r="239" spans="1:3">
      <c r="A239" s="109">
        <v>238</v>
      </c>
      <c r="B239" s="99" t="s">
        <v>58</v>
      </c>
      <c r="C239" s="99">
        <v>-0.59551391093651895</v>
      </c>
    </row>
    <row r="240" spans="1:3">
      <c r="A240" s="109">
        <v>239</v>
      </c>
      <c r="B240" s="99" t="s">
        <v>58</v>
      </c>
      <c r="C240" s="99">
        <v>-0.77248563727212105</v>
      </c>
    </row>
    <row r="241" spans="1:3">
      <c r="A241" s="109">
        <v>240</v>
      </c>
      <c r="B241" s="99" t="s">
        <v>58</v>
      </c>
      <c r="C241" s="99">
        <v>-0.77248563727212105</v>
      </c>
    </row>
    <row r="242" spans="1:3">
      <c r="A242" s="109">
        <v>241</v>
      </c>
      <c r="B242" s="99" t="s">
        <v>58</v>
      </c>
      <c r="C242" s="99">
        <v>0.82634708168798099</v>
      </c>
    </row>
    <row r="243" spans="1:3">
      <c r="A243" s="109">
        <v>242</v>
      </c>
      <c r="B243" s="99" t="s">
        <v>58</v>
      </c>
      <c r="C243" s="99">
        <v>-0.77248563727212105</v>
      </c>
    </row>
    <row r="244" spans="1:3">
      <c r="A244" s="109">
        <v>243</v>
      </c>
      <c r="B244" s="99" t="s">
        <v>58</v>
      </c>
      <c r="C244" s="99">
        <v>-0.20816472598289301</v>
      </c>
    </row>
    <row r="245" spans="1:3">
      <c r="A245" s="109">
        <v>244</v>
      </c>
      <c r="B245" s="99" t="s">
        <v>58</v>
      </c>
      <c r="C245" s="99">
        <v>-0.77248563727212105</v>
      </c>
    </row>
    <row r="246" spans="1:3">
      <c r="A246" s="109">
        <v>245</v>
      </c>
      <c r="B246" s="99" t="s">
        <v>58</v>
      </c>
      <c r="C246" s="99">
        <v>-0.66239189295226997</v>
      </c>
    </row>
    <row r="247" spans="1:3">
      <c r="A247" s="109">
        <v>246</v>
      </c>
      <c r="B247" s="99" t="s">
        <v>58</v>
      </c>
      <c r="C247" s="99">
        <v>-0.77248563727212105</v>
      </c>
    </row>
    <row r="248" spans="1:3">
      <c r="A248" s="109">
        <v>247</v>
      </c>
      <c r="B248" s="99" t="s">
        <v>58</v>
      </c>
      <c r="C248" s="99">
        <v>-0.77248563727212105</v>
      </c>
    </row>
    <row r="249" spans="1:3">
      <c r="A249" s="109">
        <v>248</v>
      </c>
      <c r="B249" s="99" t="s">
        <v>58</v>
      </c>
      <c r="C249" s="99">
        <v>-0.59551391093651895</v>
      </c>
    </row>
    <row r="250" spans="1:3">
      <c r="A250" s="109">
        <v>249</v>
      </c>
      <c r="B250" s="99" t="s">
        <v>58</v>
      </c>
      <c r="C250" s="99">
        <v>-0.66239189295226997</v>
      </c>
    </row>
    <row r="251" spans="1:3">
      <c r="A251" s="109">
        <v>250</v>
      </c>
      <c r="B251" s="99" t="s">
        <v>58</v>
      </c>
      <c r="C251" s="99">
        <v>-0.21811996825376001</v>
      </c>
    </row>
    <row r="252" spans="1:3">
      <c r="A252" s="109">
        <v>251</v>
      </c>
      <c r="B252" s="99" t="s">
        <v>58</v>
      </c>
      <c r="C252" s="99">
        <v>-0.77248563727212105</v>
      </c>
    </row>
    <row r="253" spans="1:3">
      <c r="A253" s="109">
        <v>252</v>
      </c>
      <c r="B253" s="99" t="s">
        <v>58</v>
      </c>
      <c r="C253" s="99">
        <v>-0.450283838413779</v>
      </c>
    </row>
    <row r="254" spans="1:3">
      <c r="A254" s="109">
        <v>253</v>
      </c>
      <c r="B254" s="99" t="s">
        <v>58</v>
      </c>
      <c r="C254" s="99">
        <v>-0.59551391093651895</v>
      </c>
    </row>
    <row r="255" spans="1:3">
      <c r="A255" s="109">
        <v>254</v>
      </c>
      <c r="B255" s="99" t="s">
        <v>58</v>
      </c>
      <c r="C255" s="99">
        <v>-0.21811996825376001</v>
      </c>
    </row>
    <row r="256" spans="1:3">
      <c r="A256" s="109">
        <v>255</v>
      </c>
      <c r="B256" s="99" t="s">
        <v>58</v>
      </c>
      <c r="C256" s="99">
        <v>-0.77248563727212105</v>
      </c>
    </row>
    <row r="257" spans="1:3">
      <c r="A257" s="109">
        <v>256</v>
      </c>
      <c r="B257" s="99" t="s">
        <v>58</v>
      </c>
      <c r="C257" s="99">
        <v>-0.20816472598289301</v>
      </c>
    </row>
    <row r="258" spans="1:3">
      <c r="A258" s="109">
        <v>257</v>
      </c>
      <c r="B258" s="99" t="s">
        <v>58</v>
      </c>
      <c r="C258" s="99">
        <v>-0.77248563727212105</v>
      </c>
    </row>
    <row r="259" spans="1:3">
      <c r="A259" s="109">
        <v>258</v>
      </c>
      <c r="B259" s="99" t="s">
        <v>58</v>
      </c>
      <c r="C259" s="99">
        <v>-0.77248563727212105</v>
      </c>
    </row>
    <row r="260" spans="1:3">
      <c r="A260" s="109">
        <v>259</v>
      </c>
      <c r="B260" s="99" t="s">
        <v>58</v>
      </c>
      <c r="C260" s="99">
        <v>-0.20816472598289301</v>
      </c>
    </row>
    <row r="261" spans="1:3">
      <c r="A261" s="109">
        <v>260</v>
      </c>
      <c r="B261" s="99" t="s">
        <v>58</v>
      </c>
      <c r="C261" s="99">
        <v>3.0346584616574399E-2</v>
      </c>
    </row>
    <row r="262" spans="1:3">
      <c r="A262" s="109">
        <v>261</v>
      </c>
      <c r="B262" s="99" t="s">
        <v>58</v>
      </c>
      <c r="C262" s="99">
        <v>0.20825922031887201</v>
      </c>
    </row>
    <row r="263" spans="1:3">
      <c r="A263" s="109">
        <v>262</v>
      </c>
      <c r="B263" s="99" t="s">
        <v>58</v>
      </c>
      <c r="C263" s="99">
        <v>0.35615618530633503</v>
      </c>
    </row>
    <row r="264" spans="1:3">
      <c r="A264" s="109">
        <v>263</v>
      </c>
      <c r="B264" s="99" t="s">
        <v>58</v>
      </c>
      <c r="C264" s="99">
        <v>-0.20816472598289301</v>
      </c>
    </row>
    <row r="265" spans="1:3">
      <c r="A265" s="109">
        <v>264</v>
      </c>
      <c r="B265" s="99" t="s">
        <v>58</v>
      </c>
      <c r="C265" s="99">
        <v>0.92047709659556298</v>
      </c>
    </row>
    <row r="266" spans="1:3">
      <c r="A266" s="109">
        <v>265</v>
      </c>
      <c r="B266" s="99" t="s">
        <v>58</v>
      </c>
      <c r="C266" s="99">
        <v>2.693072220793E-2</v>
      </c>
    </row>
    <row r="267" spans="1:3">
      <c r="A267" s="109">
        <v>266</v>
      </c>
      <c r="B267" s="99" t="s">
        <v>58</v>
      </c>
      <c r="C267" s="99">
        <v>2.693072220793E-2</v>
      </c>
    </row>
    <row r="268" spans="1:3">
      <c r="A268" s="109">
        <v>267</v>
      </c>
      <c r="B268" s="99" t="s">
        <v>58</v>
      </c>
      <c r="C268" s="99">
        <v>-0.77248563727212105</v>
      </c>
    </row>
    <row r="269" spans="1:3">
      <c r="A269" s="109">
        <v>268</v>
      </c>
      <c r="B269" s="99" t="s">
        <v>58</v>
      </c>
      <c r="C269" s="99">
        <v>-0.450283838413779</v>
      </c>
    </row>
    <row r="270" spans="1:3">
      <c r="A270" s="109">
        <v>269</v>
      </c>
      <c r="B270" s="99" t="s">
        <v>58</v>
      </c>
      <c r="C270" s="99">
        <v>-0.59551391093651895</v>
      </c>
    </row>
    <row r="271" spans="1:3">
      <c r="A271" s="109">
        <v>270</v>
      </c>
      <c r="B271" s="99" t="s">
        <v>58</v>
      </c>
      <c r="C271" s="99">
        <v>0.59125163349715804</v>
      </c>
    </row>
    <row r="272" spans="1:3">
      <c r="A272" s="109">
        <v>271</v>
      </c>
      <c r="B272" s="99" t="s">
        <v>58</v>
      </c>
      <c r="C272" s="99">
        <v>-0.293183702182783</v>
      </c>
    </row>
    <row r="273" spans="1:3">
      <c r="A273" s="109">
        <v>272</v>
      </c>
      <c r="B273" s="99" t="s">
        <v>58</v>
      </c>
      <c r="C273" s="99">
        <v>-0.77248563727212105</v>
      </c>
    </row>
    <row r="274" spans="1:3">
      <c r="A274" s="109">
        <v>273</v>
      </c>
      <c r="B274" s="99" t="s">
        <v>58</v>
      </c>
      <c r="C274" s="99">
        <v>-0.20816472598289301</v>
      </c>
    </row>
    <row r="275" spans="1:3">
      <c r="A275" s="109">
        <v>274</v>
      </c>
      <c r="B275" s="99" t="s">
        <v>58</v>
      </c>
      <c r="C275" s="99">
        <v>0.36191998122163399</v>
      </c>
    </row>
    <row r="276" spans="1:3">
      <c r="A276" s="109">
        <v>275</v>
      </c>
      <c r="B276" s="99" t="s">
        <v>58</v>
      </c>
      <c r="C276" s="99">
        <v>-0.20816472598289301</v>
      </c>
    </row>
    <row r="277" spans="1:3">
      <c r="A277" s="109">
        <v>276</v>
      </c>
      <c r="B277" s="99" t="s">
        <v>58</v>
      </c>
      <c r="C277" s="99">
        <v>0</v>
      </c>
    </row>
    <row r="278" spans="1:3">
      <c r="A278" s="109">
        <v>277</v>
      </c>
      <c r="B278" s="99" t="s">
        <v>58</v>
      </c>
      <c r="C278" s="99">
        <v>0.22420137142706001</v>
      </c>
    </row>
    <row r="279" spans="1:3">
      <c r="A279" s="109">
        <v>278</v>
      </c>
      <c r="B279" s="99" t="s">
        <v>58</v>
      </c>
      <c r="C279" s="99">
        <v>0.54482694236546902</v>
      </c>
    </row>
    <row r="280" spans="1:3">
      <c r="A280" s="109">
        <v>279</v>
      </c>
      <c r="B280" s="99" t="s">
        <v>58</v>
      </c>
      <c r="C280" s="99">
        <v>-0.66239189295226997</v>
      </c>
    </row>
    <row r="281" spans="1:3">
      <c r="A281" s="109">
        <v>280</v>
      </c>
      <c r="B281" s="99" t="s">
        <v>58</v>
      </c>
      <c r="C281" s="99">
        <v>-0.77248563727212105</v>
      </c>
    </row>
    <row r="282" spans="1:3">
      <c r="A282" s="109">
        <v>281</v>
      </c>
      <c r="B282" s="99" t="s">
        <v>58</v>
      </c>
      <c r="C282" s="99">
        <v>-0.59551391093651895</v>
      </c>
    </row>
    <row r="283" spans="1:3">
      <c r="A283" s="109">
        <v>282</v>
      </c>
      <c r="B283" s="99" t="s">
        <v>58</v>
      </c>
      <c r="C283" s="99">
        <v>-0.66239189295226997</v>
      </c>
    </row>
    <row r="284" spans="1:3">
      <c r="A284" s="109">
        <v>283</v>
      </c>
      <c r="B284" s="99" t="s">
        <v>58</v>
      </c>
      <c r="C284" s="99">
        <v>0.82634708168798099</v>
      </c>
    </row>
    <row r="285" spans="1:3">
      <c r="A285" s="109">
        <v>284</v>
      </c>
      <c r="B285" s="99" t="s">
        <v>58</v>
      </c>
      <c r="C285" s="99">
        <v>-0.77248563727212105</v>
      </c>
    </row>
    <row r="286" spans="1:3">
      <c r="A286" s="109">
        <v>285</v>
      </c>
      <c r="B286" s="99" t="s">
        <v>58</v>
      </c>
      <c r="C286" s="99">
        <v>0.59125163349715804</v>
      </c>
    </row>
    <row r="287" spans="1:3">
      <c r="A287" s="109">
        <v>286</v>
      </c>
      <c r="B287" s="99" t="s">
        <v>58</v>
      </c>
      <c r="C287" s="99">
        <v>1.5719964910881501</v>
      </c>
    </row>
    <row r="288" spans="1:3">
      <c r="A288" s="109">
        <v>287</v>
      </c>
      <c r="B288" s="99" t="s">
        <v>58</v>
      </c>
      <c r="C288" s="99">
        <v>-0.77248563727212105</v>
      </c>
    </row>
    <row r="289" spans="1:3">
      <c r="A289" s="109">
        <v>288</v>
      </c>
      <c r="B289" s="99" t="s">
        <v>58</v>
      </c>
      <c r="C289" s="99">
        <v>0.17031484272991301</v>
      </c>
    </row>
    <row r="290" spans="1:3">
      <c r="A290" s="109">
        <v>289</v>
      </c>
      <c r="B290" s="99" t="s">
        <v>58</v>
      </c>
      <c r="C290" s="99">
        <v>0.49800659711525103</v>
      </c>
    </row>
    <row r="291" spans="1:3">
      <c r="A291" s="109">
        <v>290</v>
      </c>
      <c r="B291" s="99" t="s">
        <v>58</v>
      </c>
      <c r="C291" s="99">
        <v>-0.45554565282317999</v>
      </c>
    </row>
    <row r="292" spans="1:3">
      <c r="A292" s="109">
        <v>291</v>
      </c>
      <c r="B292" s="99" t="s">
        <v>58</v>
      </c>
      <c r="C292" s="99">
        <v>-0.77248563727212105</v>
      </c>
    </row>
    <row r="293" spans="1:3">
      <c r="A293" s="109">
        <v>292</v>
      </c>
      <c r="B293" s="99" t="s">
        <v>58</v>
      </c>
      <c r="C293" s="99">
        <v>0.49800659711525103</v>
      </c>
    </row>
    <row r="294" spans="1:3">
      <c r="A294" s="109">
        <v>293</v>
      </c>
      <c r="B294" s="99" t="s">
        <v>58</v>
      </c>
      <c r="C294" s="99">
        <v>0.17031484272991301</v>
      </c>
    </row>
    <row r="295" spans="1:3">
      <c r="A295" s="109">
        <v>294</v>
      </c>
      <c r="B295" s="99" t="s">
        <v>58</v>
      </c>
      <c r="C295" s="99">
        <v>-0.77248563727212105</v>
      </c>
    </row>
    <row r="296" spans="1:3">
      <c r="A296" s="109">
        <v>295</v>
      </c>
      <c r="B296" s="99" t="s">
        <v>58</v>
      </c>
      <c r="C296" s="99">
        <v>0.20825922031887301</v>
      </c>
    </row>
    <row r="297" spans="1:3">
      <c r="A297" s="109">
        <v>296</v>
      </c>
      <c r="B297" s="99" t="s">
        <v>58</v>
      </c>
      <c r="C297" s="99">
        <v>-0.20816472598289301</v>
      </c>
    </row>
    <row r="298" spans="1:3">
      <c r="A298" s="109">
        <v>297</v>
      </c>
      <c r="B298" s="99" t="s">
        <v>58</v>
      </c>
      <c r="C298" s="99">
        <v>-0.77248563727212105</v>
      </c>
    </row>
    <row r="299" spans="1:3">
      <c r="A299" s="109">
        <v>298</v>
      </c>
      <c r="B299" s="99" t="s">
        <v>58</v>
      </c>
      <c r="C299" s="99">
        <v>0.20825922031887301</v>
      </c>
    </row>
    <row r="300" spans="1:3">
      <c r="A300" s="109">
        <v>299</v>
      </c>
      <c r="B300" s="99" t="s">
        <v>58</v>
      </c>
      <c r="C300" s="99">
        <v>1.7551649025459899</v>
      </c>
    </row>
    <row r="301" spans="1:3">
      <c r="A301" s="109">
        <v>300</v>
      </c>
      <c r="B301" s="99" t="s">
        <v>58</v>
      </c>
      <c r="C301" s="99">
        <v>-0.20816472598289301</v>
      </c>
    </row>
    <row r="302" spans="1:3">
      <c r="A302" s="109">
        <v>301</v>
      </c>
      <c r="B302" s="99" t="s">
        <v>58</v>
      </c>
      <c r="C302" s="99">
        <v>-0.77248563727212105</v>
      </c>
    </row>
    <row r="303" spans="1:3">
      <c r="A303" s="109">
        <v>302</v>
      </c>
      <c r="B303" s="99" t="s">
        <v>58</v>
      </c>
      <c r="C303" s="99">
        <v>-0.20816472598289301</v>
      </c>
    </row>
    <row r="304" spans="1:3">
      <c r="A304" s="109">
        <v>303</v>
      </c>
      <c r="B304" s="99" t="s">
        <v>58</v>
      </c>
      <c r="C304" s="99">
        <v>-0.77248563727212105</v>
      </c>
    </row>
    <row r="305" spans="1:3">
      <c r="A305" s="109">
        <v>304</v>
      </c>
      <c r="B305" s="99" t="s">
        <v>58</v>
      </c>
      <c r="C305" s="99">
        <v>0.17031484272991301</v>
      </c>
    </row>
    <row r="306" spans="1:3">
      <c r="A306" s="109">
        <v>305</v>
      </c>
      <c r="B306" s="99" t="s">
        <v>58</v>
      </c>
      <c r="C306" s="99">
        <v>-0.45554565282317999</v>
      </c>
    </row>
    <row r="307" spans="1:3">
      <c r="A307" s="109">
        <v>306</v>
      </c>
      <c r="B307" s="99" t="s">
        <v>58</v>
      </c>
      <c r="C307" s="99">
        <v>-0.77248563727212105</v>
      </c>
    </row>
    <row r="308" spans="1:3">
      <c r="A308" s="109">
        <v>307</v>
      </c>
      <c r="B308" s="99" t="s">
        <v>58</v>
      </c>
      <c r="C308" s="99">
        <v>0</v>
      </c>
    </row>
    <row r="309" spans="1:3">
      <c r="A309" s="109">
        <v>308</v>
      </c>
      <c r="B309" s="99" t="s">
        <v>58</v>
      </c>
      <c r="C309" s="99">
        <v>-0.450283838413779</v>
      </c>
    </row>
    <row r="310" spans="1:3">
      <c r="A310" s="109">
        <v>309</v>
      </c>
      <c r="B310" s="99" t="s">
        <v>58</v>
      </c>
      <c r="C310" s="99">
        <v>-0.21811996825376001</v>
      </c>
    </row>
    <row r="311" spans="1:3">
      <c r="A311" s="109">
        <v>310</v>
      </c>
      <c r="B311" s="99" t="s">
        <v>58</v>
      </c>
      <c r="C311" s="99">
        <v>0</v>
      </c>
    </row>
    <row r="312" spans="1:3">
      <c r="A312" s="109">
        <v>311</v>
      </c>
      <c r="B312" s="99" t="s">
        <v>58</v>
      </c>
      <c r="C312" s="99">
        <v>-0.450283838413779</v>
      </c>
    </row>
    <row r="313" spans="1:3">
      <c r="A313" s="109">
        <v>312</v>
      </c>
      <c r="B313" s="99" t="s">
        <v>58</v>
      </c>
      <c r="C313" s="99">
        <v>-0.20816472598289301</v>
      </c>
    </row>
    <row r="314" spans="1:3">
      <c r="A314" s="109">
        <v>313</v>
      </c>
      <c r="B314" s="99" t="s">
        <v>58</v>
      </c>
      <c r="C314" s="99">
        <v>-0.450283838413779</v>
      </c>
    </row>
    <row r="315" spans="1:3">
      <c r="A315" s="109">
        <v>314</v>
      </c>
      <c r="B315" s="99" t="s">
        <v>58</v>
      </c>
      <c r="C315" s="99">
        <v>0</v>
      </c>
    </row>
    <row r="316" spans="1:3">
      <c r="A316" s="109">
        <v>315</v>
      </c>
      <c r="B316" s="99" t="s">
        <v>58</v>
      </c>
      <c r="C316" s="99">
        <v>-0.77248563727212105</v>
      </c>
    </row>
    <row r="317" spans="1:3">
      <c r="A317" s="109">
        <v>316</v>
      </c>
      <c r="B317" s="99" t="s">
        <v>58</v>
      </c>
      <c r="C317" s="99">
        <v>-0.21811996825376001</v>
      </c>
    </row>
    <row r="318" spans="1:3">
      <c r="A318" s="109">
        <v>317</v>
      </c>
      <c r="B318" s="99" t="s">
        <v>58</v>
      </c>
      <c r="C318" s="99">
        <v>-0.21811996825376001</v>
      </c>
    </row>
    <row r="319" spans="1:3">
      <c r="A319" s="109">
        <v>318</v>
      </c>
      <c r="B319" s="99" t="s">
        <v>58</v>
      </c>
      <c r="C319" s="99">
        <v>0</v>
      </c>
    </row>
    <row r="320" spans="1:3">
      <c r="A320" s="109">
        <v>319</v>
      </c>
      <c r="B320" s="99" t="s">
        <v>58</v>
      </c>
      <c r="C320" s="99">
        <v>-0.77248563727212105</v>
      </c>
    </row>
    <row r="321" spans="1:3">
      <c r="A321" s="109">
        <v>320</v>
      </c>
      <c r="B321" s="99" t="s">
        <v>58</v>
      </c>
      <c r="C321" s="99">
        <v>-0.293183702182783</v>
      </c>
    </row>
    <row r="322" spans="1:3">
      <c r="A322" s="109">
        <v>1</v>
      </c>
      <c r="B322" s="99" t="s">
        <v>59</v>
      </c>
      <c r="C322" s="99">
        <v>5.1471085450684404</v>
      </c>
    </row>
    <row r="323" spans="1:3">
      <c r="A323" s="109">
        <v>2</v>
      </c>
      <c r="B323" s="99" t="s">
        <v>59</v>
      </c>
      <c r="C323" s="99">
        <v>5.0058982188124599</v>
      </c>
    </row>
    <row r="324" spans="1:3">
      <c r="A324" s="109">
        <v>3</v>
      </c>
      <c r="B324" s="99" t="s">
        <v>59</v>
      </c>
      <c r="C324" s="99">
        <v>2.21919302166939</v>
      </c>
    </row>
    <row r="325" spans="1:3">
      <c r="A325" s="109">
        <v>4</v>
      </c>
      <c r="B325" s="99" t="s">
        <v>59</v>
      </c>
      <c r="C325" s="99">
        <v>5.8220020682691702</v>
      </c>
    </row>
    <row r="326" spans="1:3">
      <c r="A326" s="109">
        <v>5</v>
      </c>
      <c r="B326" s="99" t="s">
        <v>59</v>
      </c>
      <c r="C326" s="99">
        <v>5.8437275709625904</v>
      </c>
    </row>
    <row r="327" spans="1:3">
      <c r="A327" s="109">
        <v>6</v>
      </c>
      <c r="B327" s="99" t="s">
        <v>59</v>
      </c>
      <c r="C327" s="99">
        <v>7.8291043884844198</v>
      </c>
    </row>
    <row r="328" spans="1:3">
      <c r="A328" s="109">
        <v>7</v>
      </c>
      <c r="B328" s="99" t="s">
        <v>59</v>
      </c>
      <c r="C328" s="99">
        <v>1.6639334899251901</v>
      </c>
    </row>
    <row r="329" spans="1:3">
      <c r="A329" s="109">
        <v>8</v>
      </c>
      <c r="B329" s="99" t="s">
        <v>59</v>
      </c>
      <c r="C329" s="99">
        <v>-1.9935119817486899</v>
      </c>
    </row>
    <row r="330" spans="1:3">
      <c r="A330" s="109">
        <v>9</v>
      </c>
      <c r="B330" s="99" t="s">
        <v>59</v>
      </c>
      <c r="C330" s="99">
        <v>11.284771128538701</v>
      </c>
    </row>
    <row r="331" spans="1:3">
      <c r="A331" s="109">
        <v>10</v>
      </c>
      <c r="B331" s="99" t="s">
        <v>59</v>
      </c>
      <c r="C331" s="99">
        <v>9.0228430613285706</v>
      </c>
    </row>
    <row r="332" spans="1:3">
      <c r="A332" s="109">
        <v>11</v>
      </c>
      <c r="B332" s="99" t="s">
        <v>59</v>
      </c>
      <c r="C332" s="99">
        <v>7.9170776475514399</v>
      </c>
    </row>
    <row r="333" spans="1:3">
      <c r="A333" s="109">
        <v>12</v>
      </c>
      <c r="B333" s="99" t="s">
        <v>59</v>
      </c>
      <c r="C333" s="99">
        <v>10.3585595023322</v>
      </c>
    </row>
    <row r="334" spans="1:3">
      <c r="A334" s="109">
        <v>13</v>
      </c>
      <c r="B334" s="99" t="s">
        <v>59</v>
      </c>
      <c r="C334" s="99">
        <v>8.3710213633002208</v>
      </c>
    </row>
    <row r="335" spans="1:3">
      <c r="A335" s="109">
        <v>14</v>
      </c>
      <c r="B335" s="99" t="s">
        <v>59</v>
      </c>
      <c r="C335" s="99">
        <v>2.7609237627876402</v>
      </c>
    </row>
    <row r="336" spans="1:3">
      <c r="A336" s="109">
        <v>15</v>
      </c>
      <c r="B336" s="99" t="s">
        <v>59</v>
      </c>
      <c r="C336" s="99">
        <v>5.9927170557543201</v>
      </c>
    </row>
    <row r="337" spans="1:3">
      <c r="A337" s="109">
        <v>16</v>
      </c>
      <c r="B337" s="99" t="s">
        <v>59</v>
      </c>
      <c r="C337" s="99">
        <v>7.6176437219537902</v>
      </c>
    </row>
    <row r="338" spans="1:3">
      <c r="A338" s="109">
        <v>17</v>
      </c>
      <c r="B338" s="99" t="s">
        <v>59</v>
      </c>
      <c r="C338" s="99">
        <v>6.2349823334679302</v>
      </c>
    </row>
    <row r="339" spans="1:3">
      <c r="A339" s="109">
        <v>18</v>
      </c>
      <c r="B339" s="99" t="s">
        <v>59</v>
      </c>
      <c r="C339" s="99">
        <v>-5.3105142257635096</v>
      </c>
    </row>
    <row r="340" spans="1:3">
      <c r="A340" s="109">
        <v>19</v>
      </c>
      <c r="B340" s="99" t="s">
        <v>59</v>
      </c>
      <c r="C340" s="99">
        <v>2.9826469649325902</v>
      </c>
    </row>
    <row r="341" spans="1:3">
      <c r="A341" s="109">
        <v>20</v>
      </c>
      <c r="B341" s="99" t="s">
        <v>59</v>
      </c>
      <c r="C341" s="99">
        <v>0</v>
      </c>
    </row>
    <row r="342" spans="1:3">
      <c r="A342" s="109">
        <v>21</v>
      </c>
      <c r="B342" s="99" t="s">
        <v>59</v>
      </c>
      <c r="C342" s="99">
        <v>0</v>
      </c>
    </row>
    <row r="343" spans="1:3">
      <c r="A343" s="109">
        <v>22</v>
      </c>
      <c r="B343" s="99" t="s">
        <v>59</v>
      </c>
      <c r="C343" s="99">
        <v>0</v>
      </c>
    </row>
    <row r="344" spans="1:3">
      <c r="A344" s="109">
        <v>23</v>
      </c>
      <c r="B344" s="99" t="s">
        <v>59</v>
      </c>
      <c r="C344" s="99">
        <v>0</v>
      </c>
    </row>
    <row r="345" spans="1:3">
      <c r="A345" s="109">
        <v>24</v>
      </c>
      <c r="B345" s="99" t="s">
        <v>59</v>
      </c>
      <c r="C345" s="99">
        <v>-8.8022602645902204</v>
      </c>
    </row>
    <row r="346" spans="1:3">
      <c r="A346" s="109">
        <v>25</v>
      </c>
      <c r="B346" s="99" t="s">
        <v>59</v>
      </c>
      <c r="C346" s="99">
        <v>-11.452297293875899</v>
      </c>
    </row>
    <row r="347" spans="1:3">
      <c r="A347" s="109">
        <v>26</v>
      </c>
      <c r="B347" s="99" t="s">
        <v>59</v>
      </c>
      <c r="C347" s="99">
        <v>4.27150654316321</v>
      </c>
    </row>
    <row r="348" spans="1:3">
      <c r="A348" s="109">
        <v>27</v>
      </c>
      <c r="B348" s="99" t="s">
        <v>59</v>
      </c>
      <c r="C348" s="99">
        <v>-0.24110489490933501</v>
      </c>
    </row>
    <row r="349" spans="1:3">
      <c r="A349" s="109">
        <v>28</v>
      </c>
      <c r="B349" s="99" t="s">
        <v>59</v>
      </c>
      <c r="C349" s="99">
        <v>4.2492748230833399</v>
      </c>
    </row>
    <row r="350" spans="1:3">
      <c r="A350" s="109">
        <v>29</v>
      </c>
      <c r="B350" s="99" t="s">
        <v>59</v>
      </c>
      <c r="C350" s="99">
        <v>4.6352227695634802</v>
      </c>
    </row>
    <row r="351" spans="1:3">
      <c r="A351" s="109">
        <v>30</v>
      </c>
      <c r="B351" s="99" t="s">
        <v>59</v>
      </c>
      <c r="C351" s="99">
        <v>5.23385844318965</v>
      </c>
    </row>
    <row r="352" spans="1:3">
      <c r="A352" s="109">
        <v>31</v>
      </c>
      <c r="B352" s="99" t="s">
        <v>59</v>
      </c>
      <c r="C352" s="99">
        <v>7.3465098003946794E-2</v>
      </c>
    </row>
    <row r="353" spans="1:3">
      <c r="A353" s="109">
        <v>32</v>
      </c>
      <c r="B353" s="99" t="s">
        <v>59</v>
      </c>
      <c r="C353" s="99">
        <v>6.6118187309753704</v>
      </c>
    </row>
    <row r="354" spans="1:3">
      <c r="A354" s="109">
        <v>33</v>
      </c>
      <c r="B354" s="99" t="s">
        <v>59</v>
      </c>
      <c r="C354" s="99">
        <v>1.93714600771523</v>
      </c>
    </row>
    <row r="355" spans="1:3">
      <c r="A355" s="109">
        <v>34</v>
      </c>
      <c r="B355" s="99" t="s">
        <v>59</v>
      </c>
      <c r="C355" s="99">
        <v>8.4327048768817505</v>
      </c>
    </row>
    <row r="356" spans="1:3">
      <c r="A356" s="109">
        <v>35</v>
      </c>
      <c r="B356" s="99" t="s">
        <v>59</v>
      </c>
      <c r="C356" s="99">
        <v>4.4325708854323196</v>
      </c>
    </row>
    <row r="357" spans="1:3">
      <c r="A357" s="109">
        <v>36</v>
      </c>
      <c r="B357" s="99" t="s">
        <v>59</v>
      </c>
      <c r="C357" s="99">
        <v>-1.37070749644371</v>
      </c>
    </row>
    <row r="358" spans="1:3">
      <c r="A358" s="109">
        <v>37</v>
      </c>
      <c r="B358" s="99" t="s">
        <v>59</v>
      </c>
      <c r="C358" s="99">
        <v>-1.1209656111866</v>
      </c>
    </row>
    <row r="359" spans="1:3">
      <c r="A359" s="109">
        <v>38</v>
      </c>
      <c r="B359" s="99" t="s">
        <v>59</v>
      </c>
      <c r="C359" s="99">
        <v>4.4135839796498297</v>
      </c>
    </row>
    <row r="360" spans="1:3">
      <c r="A360" s="109">
        <v>39</v>
      </c>
      <c r="B360" s="99" t="s">
        <v>59</v>
      </c>
      <c r="C360" s="99">
        <v>0</v>
      </c>
    </row>
    <row r="361" spans="1:3">
      <c r="A361" s="109">
        <v>40</v>
      </c>
      <c r="B361" s="99" t="s">
        <v>59</v>
      </c>
      <c r="C361" s="99">
        <v>-5.8415217536462798</v>
      </c>
    </row>
    <row r="362" spans="1:3">
      <c r="A362" s="109">
        <v>41</v>
      </c>
      <c r="B362" s="99" t="s">
        <v>59</v>
      </c>
      <c r="C362" s="99">
        <v>-3.7252364170201901</v>
      </c>
    </row>
    <row r="363" spans="1:3">
      <c r="A363" s="109">
        <v>42</v>
      </c>
      <c r="B363" s="99" t="s">
        <v>59</v>
      </c>
      <c r="C363" s="99">
        <v>12.6580808773521</v>
      </c>
    </row>
    <row r="364" spans="1:3">
      <c r="A364" s="109">
        <v>43</v>
      </c>
      <c r="B364" s="99" t="s">
        <v>59</v>
      </c>
      <c r="C364" s="99">
        <v>-12.874927721020599</v>
      </c>
    </row>
    <row r="365" spans="1:3">
      <c r="A365" s="109">
        <v>44</v>
      </c>
      <c r="B365" s="99" t="s">
        <v>59</v>
      </c>
      <c r="C365" s="99">
        <v>6.6342123661483701</v>
      </c>
    </row>
    <row r="366" spans="1:3">
      <c r="A366" s="109">
        <v>45</v>
      </c>
      <c r="B366" s="99" t="s">
        <v>59</v>
      </c>
      <c r="C366" s="99">
        <v>-1.1209656111866</v>
      </c>
    </row>
    <row r="367" spans="1:3">
      <c r="A367" s="109">
        <v>46</v>
      </c>
      <c r="B367" s="99" t="s">
        <v>59</v>
      </c>
      <c r="C367" s="99">
        <v>-2.6569206531126999</v>
      </c>
    </row>
    <row r="368" spans="1:3">
      <c r="A368" s="109">
        <v>47</v>
      </c>
      <c r="B368" s="99" t="s">
        <v>59</v>
      </c>
      <c r="C368" s="99">
        <v>-1.5064885115243301</v>
      </c>
    </row>
    <row r="369" spans="1:3">
      <c r="A369" s="109">
        <v>48</v>
      </c>
      <c r="B369" s="99" t="s">
        <v>59</v>
      </c>
      <c r="C369" s="99">
        <v>-0.637121722046322</v>
      </c>
    </row>
    <row r="370" spans="1:3">
      <c r="A370" s="109">
        <v>49</v>
      </c>
      <c r="B370" s="99" t="s">
        <v>59</v>
      </c>
      <c r="C370" s="99">
        <v>-0.513247575687656</v>
      </c>
    </row>
    <row r="371" spans="1:3">
      <c r="A371" s="109">
        <v>50</v>
      </c>
      <c r="B371" s="99" t="s">
        <v>59</v>
      </c>
      <c r="C371" s="99">
        <v>-5.1095952400103597</v>
      </c>
    </row>
    <row r="372" spans="1:3">
      <c r="A372" s="109">
        <v>51</v>
      </c>
      <c r="B372" s="99" t="s">
        <v>59</v>
      </c>
      <c r="C372" s="99">
        <v>6.0849717321101098</v>
      </c>
    </row>
    <row r="373" spans="1:3">
      <c r="A373" s="109">
        <v>52</v>
      </c>
      <c r="B373" s="99" t="s">
        <v>59</v>
      </c>
      <c r="C373" s="99">
        <v>-0.585996784455312</v>
      </c>
    </row>
    <row r="374" spans="1:3">
      <c r="A374" s="109">
        <v>53</v>
      </c>
      <c r="B374" s="99" t="s">
        <v>59</v>
      </c>
      <c r="C374" s="99">
        <v>2.4349469757847899</v>
      </c>
    </row>
    <row r="375" spans="1:3">
      <c r="A375" s="109">
        <v>54</v>
      </c>
      <c r="B375" s="99" t="s">
        <v>59</v>
      </c>
      <c r="C375" s="99">
        <v>-3.7595932730755601</v>
      </c>
    </row>
    <row r="376" spans="1:3">
      <c r="A376" s="109">
        <v>55</v>
      </c>
      <c r="B376" s="99" t="s">
        <v>59</v>
      </c>
      <c r="C376" s="99">
        <v>2.1993814327697399</v>
      </c>
    </row>
    <row r="377" spans="1:3">
      <c r="A377" s="109">
        <v>56</v>
      </c>
      <c r="B377" s="99" t="s">
        <v>59</v>
      </c>
      <c r="C377" s="99">
        <v>0.58126375561169596</v>
      </c>
    </row>
    <row r="378" spans="1:3">
      <c r="A378" s="109">
        <v>57</v>
      </c>
      <c r="B378" s="99" t="s">
        <v>59</v>
      </c>
      <c r="C378" s="99">
        <v>6.7240984589415698</v>
      </c>
    </row>
    <row r="379" spans="1:3">
      <c r="A379" s="109">
        <v>58</v>
      </c>
      <c r="B379" s="99" t="s">
        <v>59</v>
      </c>
      <c r="C379" s="99">
        <v>3.1735845768417401</v>
      </c>
    </row>
    <row r="380" spans="1:3">
      <c r="A380" s="109">
        <v>59</v>
      </c>
      <c r="B380" s="99" t="s">
        <v>59</v>
      </c>
      <c r="C380" s="99">
        <v>3.4335807314707201</v>
      </c>
    </row>
    <row r="381" spans="1:3">
      <c r="A381" s="109">
        <v>60</v>
      </c>
      <c r="B381" s="99" t="s">
        <v>59</v>
      </c>
      <c r="C381" s="99">
        <v>7.5711307141830204</v>
      </c>
    </row>
    <row r="382" spans="1:3">
      <c r="A382" s="109">
        <v>61</v>
      </c>
      <c r="B382" s="99" t="s">
        <v>59</v>
      </c>
      <c r="C382" s="99">
        <v>4.2768274093476499</v>
      </c>
    </row>
    <row r="383" spans="1:3">
      <c r="A383" s="109">
        <v>62</v>
      </c>
      <c r="B383" s="99" t="s">
        <v>59</v>
      </c>
      <c r="C383" s="99">
        <v>2.7169235957986002</v>
      </c>
    </row>
    <row r="384" spans="1:3">
      <c r="A384" s="109">
        <v>63</v>
      </c>
      <c r="B384" s="99" t="s">
        <v>59</v>
      </c>
      <c r="C384" s="99">
        <v>4.7039415348499896</v>
      </c>
    </row>
    <row r="385" spans="1:3">
      <c r="A385" s="109">
        <v>64</v>
      </c>
      <c r="B385" s="99" t="s">
        <v>59</v>
      </c>
      <c r="C385" s="99">
        <v>6.3034098879192397</v>
      </c>
    </row>
    <row r="386" spans="1:3">
      <c r="A386" s="109">
        <v>65</v>
      </c>
      <c r="B386" s="99" t="s">
        <v>59</v>
      </c>
      <c r="C386" s="99">
        <v>5.9465066198453398</v>
      </c>
    </row>
    <row r="387" spans="1:3">
      <c r="A387" s="109">
        <v>66</v>
      </c>
      <c r="B387" s="99" t="s">
        <v>59</v>
      </c>
      <c r="C387" s="99">
        <v>7.0839959130676604</v>
      </c>
    </row>
    <row r="388" spans="1:3">
      <c r="A388" s="109">
        <v>67</v>
      </c>
      <c r="B388" s="99" t="s">
        <v>59</v>
      </c>
      <c r="C388" s="99">
        <v>6.9495789115432096</v>
      </c>
    </row>
    <row r="389" spans="1:3">
      <c r="A389" s="109">
        <v>68</v>
      </c>
      <c r="B389" s="99" t="s">
        <v>59</v>
      </c>
      <c r="C389" s="99">
        <v>1.6543127948102101</v>
      </c>
    </row>
    <row r="390" spans="1:3">
      <c r="A390" s="109">
        <v>69</v>
      </c>
      <c r="B390" s="99" t="s">
        <v>59</v>
      </c>
      <c r="C390" s="99">
        <v>0.76393135965467496</v>
      </c>
    </row>
    <row r="391" spans="1:3">
      <c r="A391" s="109">
        <v>70</v>
      </c>
      <c r="B391" s="99" t="s">
        <v>59</v>
      </c>
      <c r="C391" s="99">
        <v>4.1487657198572299</v>
      </c>
    </row>
    <row r="392" spans="1:3">
      <c r="A392" s="109">
        <v>71</v>
      </c>
      <c r="B392" s="99" t="s">
        <v>59</v>
      </c>
      <c r="C392" s="99">
        <v>0</v>
      </c>
    </row>
    <row r="393" spans="1:3">
      <c r="A393" s="109">
        <v>72</v>
      </c>
      <c r="B393" s="99" t="s">
        <v>59</v>
      </c>
      <c r="C393" s="99">
        <v>2.88369712052243</v>
      </c>
    </row>
    <row r="394" spans="1:3">
      <c r="A394" s="109">
        <v>73</v>
      </c>
      <c r="B394" s="99" t="s">
        <v>59</v>
      </c>
      <c r="C394" s="99">
        <v>0.11575973870779201</v>
      </c>
    </row>
    <row r="395" spans="1:3">
      <c r="A395" s="109">
        <v>74</v>
      </c>
      <c r="B395" s="99" t="s">
        <v>59</v>
      </c>
      <c r="C395" s="99">
        <v>6.5203274359688699</v>
      </c>
    </row>
    <row r="396" spans="1:3">
      <c r="A396" s="109">
        <v>75</v>
      </c>
      <c r="B396" s="99" t="s">
        <v>59</v>
      </c>
      <c r="C396" s="99">
        <v>11.615641864441701</v>
      </c>
    </row>
    <row r="397" spans="1:3">
      <c r="A397" s="109">
        <v>76</v>
      </c>
      <c r="B397" s="99" t="s">
        <v>59</v>
      </c>
      <c r="C397" s="99">
        <v>0</v>
      </c>
    </row>
    <row r="398" spans="1:3">
      <c r="A398" s="109">
        <v>77</v>
      </c>
      <c r="B398" s="99" t="s">
        <v>59</v>
      </c>
      <c r="C398" s="99">
        <v>4.7311811575281997</v>
      </c>
    </row>
    <row r="399" spans="1:3">
      <c r="A399" s="109">
        <v>78</v>
      </c>
      <c r="B399" s="99" t="s">
        <v>59</v>
      </c>
      <c r="C399" s="99">
        <v>8.86695504344382</v>
      </c>
    </row>
    <row r="400" spans="1:3">
      <c r="A400" s="109">
        <v>79</v>
      </c>
      <c r="B400" s="99" t="s">
        <v>59</v>
      </c>
      <c r="C400" s="99">
        <v>0.10196401610285601</v>
      </c>
    </row>
    <row r="401" spans="1:3">
      <c r="A401" s="109">
        <v>80</v>
      </c>
      <c r="B401" s="99" t="s">
        <v>59</v>
      </c>
      <c r="C401" s="99">
        <v>5.67740219914845E-2</v>
      </c>
    </row>
    <row r="402" spans="1:3">
      <c r="A402" s="109">
        <v>81</v>
      </c>
      <c r="B402" s="99" t="s">
        <v>59</v>
      </c>
      <c r="C402" s="99">
        <v>-1.0342259904083899</v>
      </c>
    </row>
    <row r="403" spans="1:3">
      <c r="A403" s="109">
        <v>82</v>
      </c>
      <c r="B403" s="99" t="s">
        <v>59</v>
      </c>
      <c r="C403" s="99">
        <v>8.8963318890518099</v>
      </c>
    </row>
    <row r="404" spans="1:3">
      <c r="A404" s="109">
        <v>83</v>
      </c>
      <c r="B404" s="99" t="s">
        <v>59</v>
      </c>
      <c r="C404" s="99">
        <v>4.6190806107572699</v>
      </c>
    </row>
    <row r="405" spans="1:3">
      <c r="A405" s="109">
        <v>84</v>
      </c>
      <c r="B405" s="99" t="s">
        <v>59</v>
      </c>
      <c r="C405" s="99">
        <v>4.6105758691724699</v>
      </c>
    </row>
    <row r="406" spans="1:3">
      <c r="A406" s="109">
        <v>85</v>
      </c>
      <c r="B406" s="99" t="s">
        <v>59</v>
      </c>
      <c r="C406" s="99">
        <v>-2.9816049749150699</v>
      </c>
    </row>
    <row r="407" spans="1:3">
      <c r="A407" s="109">
        <v>86</v>
      </c>
      <c r="B407" s="99" t="s">
        <v>59</v>
      </c>
      <c r="C407" s="99">
        <v>0.74173263876129003</v>
      </c>
    </row>
    <row r="408" spans="1:3">
      <c r="A408" s="109">
        <v>87</v>
      </c>
      <c r="B408" s="99" t="s">
        <v>59</v>
      </c>
      <c r="C408" s="99">
        <v>-6.15741019946213</v>
      </c>
    </row>
    <row r="409" spans="1:3">
      <c r="A409" s="109">
        <v>88</v>
      </c>
      <c r="B409" s="99" t="s">
        <v>59</v>
      </c>
      <c r="C409" s="99">
        <v>8.44469428448065E-2</v>
      </c>
    </row>
    <row r="410" spans="1:3">
      <c r="A410" s="109">
        <v>89</v>
      </c>
      <c r="B410" s="99" t="s">
        <v>59</v>
      </c>
      <c r="C410" s="99">
        <v>-12.874927721020599</v>
      </c>
    </row>
    <row r="411" spans="1:3">
      <c r="A411" s="109">
        <v>90</v>
      </c>
      <c r="B411" s="99" t="s">
        <v>59</v>
      </c>
      <c r="C411" s="99">
        <v>1.3562430405332699</v>
      </c>
    </row>
    <row r="412" spans="1:3">
      <c r="A412" s="109">
        <v>91</v>
      </c>
      <c r="B412" s="99" t="s">
        <v>59</v>
      </c>
      <c r="C412" s="99">
        <v>-8.8404118627480894E-3</v>
      </c>
    </row>
    <row r="413" spans="1:3">
      <c r="A413" s="109">
        <v>92</v>
      </c>
      <c r="B413" s="99" t="s">
        <v>59</v>
      </c>
      <c r="C413" s="99">
        <v>9.0349192543041408</v>
      </c>
    </row>
    <row r="414" spans="1:3">
      <c r="A414" s="109">
        <v>93</v>
      </c>
      <c r="B414" s="99" t="s">
        <v>59</v>
      </c>
      <c r="C414" s="99">
        <v>-7.3351377113297698</v>
      </c>
    </row>
    <row r="415" spans="1:3">
      <c r="A415" s="109">
        <v>94</v>
      </c>
      <c r="B415" s="99" t="s">
        <v>59</v>
      </c>
      <c r="C415" s="99">
        <v>9.5871424266241903</v>
      </c>
    </row>
    <row r="416" spans="1:3">
      <c r="A416" s="109">
        <v>95</v>
      </c>
      <c r="B416" s="99" t="s">
        <v>59</v>
      </c>
      <c r="C416" s="99">
        <v>0</v>
      </c>
    </row>
    <row r="417" spans="1:3">
      <c r="A417" s="109">
        <v>96</v>
      </c>
      <c r="B417" s="99" t="s">
        <v>59</v>
      </c>
      <c r="C417" s="99">
        <v>0</v>
      </c>
    </row>
    <row r="418" spans="1:3">
      <c r="A418" s="109">
        <v>97</v>
      </c>
      <c r="B418" s="99" t="s">
        <v>59</v>
      </c>
      <c r="C418" s="99">
        <v>0</v>
      </c>
    </row>
    <row r="419" spans="1:3">
      <c r="A419" s="109">
        <v>98</v>
      </c>
      <c r="B419" s="99" t="s">
        <v>59</v>
      </c>
      <c r="C419" s="99">
        <v>0</v>
      </c>
    </row>
    <row r="420" spans="1:3">
      <c r="A420" s="109">
        <v>99</v>
      </c>
      <c r="B420" s="99" t="s">
        <v>59</v>
      </c>
      <c r="C420" s="99">
        <v>-7.2265913437162101</v>
      </c>
    </row>
    <row r="421" spans="1:3">
      <c r="A421" s="109">
        <v>100</v>
      </c>
      <c r="B421" s="99" t="s">
        <v>59</v>
      </c>
      <c r="C421" s="99">
        <v>-4.1397949232229898</v>
      </c>
    </row>
    <row r="422" spans="1:3">
      <c r="A422" s="109">
        <v>101</v>
      </c>
      <c r="B422" s="99" t="s">
        <v>59</v>
      </c>
      <c r="C422" s="99">
        <v>0</v>
      </c>
    </row>
    <row r="423" spans="1:3">
      <c r="A423" s="109">
        <v>102</v>
      </c>
      <c r="B423" s="99" t="s">
        <v>59</v>
      </c>
      <c r="C423" s="99">
        <v>-6.9231261306776899</v>
      </c>
    </row>
    <row r="424" spans="1:3">
      <c r="A424" s="109">
        <v>103</v>
      </c>
      <c r="B424" s="99" t="s">
        <v>59</v>
      </c>
      <c r="C424" s="99">
        <v>-12.874927721020599</v>
      </c>
    </row>
    <row r="425" spans="1:3">
      <c r="A425" s="109">
        <v>104</v>
      </c>
      <c r="B425" s="99" t="s">
        <v>59</v>
      </c>
      <c r="C425" s="99">
        <v>2.0659851626997301</v>
      </c>
    </row>
    <row r="426" spans="1:3">
      <c r="A426" s="109">
        <v>105</v>
      </c>
      <c r="B426" s="99" t="s">
        <v>59</v>
      </c>
      <c r="C426" s="99">
        <v>-0.26357836832230502</v>
      </c>
    </row>
    <row r="427" spans="1:3">
      <c r="A427" s="109">
        <v>106</v>
      </c>
      <c r="B427" s="99" t="s">
        <v>59</v>
      </c>
      <c r="C427" s="99">
        <v>-1.9474161903815099</v>
      </c>
    </row>
    <row r="428" spans="1:3">
      <c r="A428" s="109">
        <v>107</v>
      </c>
      <c r="B428" s="99" t="s">
        <v>59</v>
      </c>
      <c r="C428" s="99">
        <v>2.3210809339147298</v>
      </c>
    </row>
    <row r="429" spans="1:3">
      <c r="A429" s="109">
        <v>108</v>
      </c>
      <c r="B429" s="99" t="s">
        <v>59</v>
      </c>
      <c r="C429" s="99">
        <v>0</v>
      </c>
    </row>
    <row r="430" spans="1:3">
      <c r="A430" s="109">
        <v>109</v>
      </c>
      <c r="B430" s="99" t="s">
        <v>59</v>
      </c>
      <c r="C430" s="99">
        <v>-12.874927721020599</v>
      </c>
    </row>
    <row r="431" spans="1:3">
      <c r="A431" s="109">
        <v>110</v>
      </c>
      <c r="B431" s="99" t="s">
        <v>59</v>
      </c>
      <c r="C431" s="99">
        <v>-10.725437418474</v>
      </c>
    </row>
    <row r="432" spans="1:3">
      <c r="A432" s="109">
        <v>111</v>
      </c>
      <c r="B432" s="99" t="s">
        <v>59</v>
      </c>
      <c r="C432" s="99">
        <v>-0.70545943775689901</v>
      </c>
    </row>
    <row r="433" spans="1:3">
      <c r="A433" s="109">
        <v>112</v>
      </c>
      <c r="B433" s="99" t="s">
        <v>59</v>
      </c>
      <c r="C433" s="99">
        <v>2.9632055176080998</v>
      </c>
    </row>
    <row r="434" spans="1:3">
      <c r="A434" s="109">
        <v>113</v>
      </c>
      <c r="B434" s="99" t="s">
        <v>59</v>
      </c>
      <c r="C434" s="99">
        <v>0</v>
      </c>
    </row>
    <row r="435" spans="1:3">
      <c r="A435" s="109">
        <v>114</v>
      </c>
      <c r="B435" s="99" t="s">
        <v>59</v>
      </c>
      <c r="C435" s="99">
        <v>-6.5067465225101699</v>
      </c>
    </row>
    <row r="436" spans="1:3">
      <c r="A436" s="109">
        <v>115</v>
      </c>
      <c r="B436" s="99" t="s">
        <v>59</v>
      </c>
      <c r="C436" s="99">
        <v>-1.68455088725271</v>
      </c>
    </row>
    <row r="437" spans="1:3">
      <c r="A437" s="109">
        <v>116</v>
      </c>
      <c r="B437" s="99" t="s">
        <v>59</v>
      </c>
      <c r="C437" s="99">
        <v>-1.9935119817486899</v>
      </c>
    </row>
    <row r="438" spans="1:3">
      <c r="A438" s="109">
        <v>117</v>
      </c>
      <c r="B438" s="99" t="s">
        <v>59</v>
      </c>
      <c r="C438" s="99">
        <v>-6.2541454041233902</v>
      </c>
    </row>
    <row r="439" spans="1:3">
      <c r="A439" s="109">
        <v>118</v>
      </c>
      <c r="B439" s="99" t="s">
        <v>59</v>
      </c>
      <c r="C439" s="99">
        <v>-4.5588896126842702</v>
      </c>
    </row>
    <row r="440" spans="1:3">
      <c r="A440" s="109">
        <v>119</v>
      </c>
      <c r="B440" s="99" t="s">
        <v>59</v>
      </c>
      <c r="C440" s="99">
        <v>9.1678592009934796</v>
      </c>
    </row>
    <row r="441" spans="1:3">
      <c r="A441" s="109">
        <v>120</v>
      </c>
      <c r="B441" s="99" t="s">
        <v>59</v>
      </c>
      <c r="C441" s="99">
        <v>2.1248385079577599</v>
      </c>
    </row>
    <row r="442" spans="1:3">
      <c r="A442" s="109">
        <v>121</v>
      </c>
      <c r="B442" s="99" t="s">
        <v>59</v>
      </c>
      <c r="C442" s="99">
        <v>4.9171403895602399</v>
      </c>
    </row>
    <row r="443" spans="1:3">
      <c r="A443" s="109">
        <v>122</v>
      </c>
      <c r="B443" s="99" t="s">
        <v>59</v>
      </c>
      <c r="C443" s="99">
        <v>0</v>
      </c>
    </row>
    <row r="444" spans="1:3">
      <c r="A444" s="109">
        <v>123</v>
      </c>
      <c r="B444" s="99" t="s">
        <v>59</v>
      </c>
      <c r="C444" s="99">
        <v>0</v>
      </c>
    </row>
    <row r="445" spans="1:3">
      <c r="A445" s="109">
        <v>124</v>
      </c>
      <c r="B445" s="99" t="s">
        <v>59</v>
      </c>
      <c r="C445" s="99">
        <v>-8.0143702257556306</v>
      </c>
    </row>
    <row r="446" spans="1:3">
      <c r="A446" s="109">
        <v>125</v>
      </c>
      <c r="B446" s="99" t="s">
        <v>59</v>
      </c>
      <c r="C446" s="99">
        <v>-5.8691519776762897</v>
      </c>
    </row>
    <row r="447" spans="1:3">
      <c r="A447" s="109">
        <v>126</v>
      </c>
      <c r="B447" s="99" t="s">
        <v>59</v>
      </c>
      <c r="C447" s="99">
        <v>1.6008187068609601</v>
      </c>
    </row>
    <row r="448" spans="1:3">
      <c r="A448" s="109">
        <v>127</v>
      </c>
      <c r="B448" s="99" t="s">
        <v>59</v>
      </c>
      <c r="C448" s="99">
        <v>-5.8456128060528698</v>
      </c>
    </row>
    <row r="449" spans="1:3">
      <c r="A449" s="109">
        <v>128</v>
      </c>
      <c r="B449" s="99" t="s">
        <v>59</v>
      </c>
      <c r="C449" s="99">
        <v>0</v>
      </c>
    </row>
    <row r="450" spans="1:3">
      <c r="A450" s="109">
        <v>129</v>
      </c>
      <c r="B450" s="99" t="s">
        <v>59</v>
      </c>
      <c r="C450" s="99">
        <v>3.3074933463468801</v>
      </c>
    </row>
    <row r="451" spans="1:3">
      <c r="A451" s="109">
        <v>130</v>
      </c>
      <c r="B451" s="99" t="s">
        <v>59</v>
      </c>
      <c r="C451" s="99">
        <v>0</v>
      </c>
    </row>
    <row r="452" spans="1:3">
      <c r="A452" s="109">
        <v>131</v>
      </c>
      <c r="B452" s="99" t="s">
        <v>59</v>
      </c>
      <c r="C452" s="99">
        <v>0</v>
      </c>
    </row>
    <row r="453" spans="1:3">
      <c r="A453" s="109">
        <v>132</v>
      </c>
      <c r="B453" s="99" t="s">
        <v>59</v>
      </c>
      <c r="C453" s="99">
        <v>5.9764386123475104</v>
      </c>
    </row>
    <row r="454" spans="1:3">
      <c r="A454" s="109">
        <v>133</v>
      </c>
      <c r="B454" s="99" t="s">
        <v>59</v>
      </c>
      <c r="C454" s="99">
        <v>-11.3104129565076</v>
      </c>
    </row>
    <row r="455" spans="1:3">
      <c r="A455" s="109">
        <v>134</v>
      </c>
      <c r="B455" s="99" t="s">
        <v>59</v>
      </c>
      <c r="C455" s="99">
        <v>5.4184316089753297</v>
      </c>
    </row>
    <row r="456" spans="1:3">
      <c r="A456" s="109">
        <v>135</v>
      </c>
      <c r="B456" s="99" t="s">
        <v>59</v>
      </c>
      <c r="C456" s="99">
        <v>7.46180696778592</v>
      </c>
    </row>
    <row r="457" spans="1:3">
      <c r="A457" s="109">
        <v>136</v>
      </c>
      <c r="B457" s="99" t="s">
        <v>59</v>
      </c>
      <c r="C457" s="99">
        <v>1.75767690998725</v>
      </c>
    </row>
    <row r="458" spans="1:3">
      <c r="A458" s="109">
        <v>137</v>
      </c>
      <c r="B458" s="99" t="s">
        <v>59</v>
      </c>
      <c r="C458" s="99">
        <v>-8.6628671345463708</v>
      </c>
    </row>
    <row r="459" spans="1:3">
      <c r="A459" s="109">
        <v>138</v>
      </c>
      <c r="B459" s="99" t="s">
        <v>59</v>
      </c>
      <c r="C459" s="99">
        <v>-5.6877311550682697</v>
      </c>
    </row>
    <row r="460" spans="1:3">
      <c r="A460" s="109">
        <v>139</v>
      </c>
      <c r="B460" s="99" t="s">
        <v>59</v>
      </c>
      <c r="C460" s="99">
        <v>-1.8668585782934599</v>
      </c>
    </row>
    <row r="461" spans="1:3">
      <c r="A461" s="109">
        <v>140</v>
      </c>
      <c r="B461" s="99" t="s">
        <v>59</v>
      </c>
      <c r="C461" s="99">
        <v>-7.3351377113297698</v>
      </c>
    </row>
    <row r="462" spans="1:3">
      <c r="A462" s="109">
        <v>141</v>
      </c>
      <c r="B462" s="99" t="s">
        <v>59</v>
      </c>
      <c r="C462" s="99">
        <v>3.33297083560592</v>
      </c>
    </row>
    <row r="463" spans="1:3">
      <c r="A463" s="109">
        <v>142</v>
      </c>
      <c r="B463" s="99" t="s">
        <v>59</v>
      </c>
      <c r="C463" s="99">
        <v>4.2792765682968401</v>
      </c>
    </row>
    <row r="464" spans="1:3">
      <c r="A464" s="109">
        <v>143</v>
      </c>
      <c r="B464" s="99" t="s">
        <v>59</v>
      </c>
      <c r="C464" s="99">
        <v>3.3926333709385301</v>
      </c>
    </row>
    <row r="465" spans="1:3">
      <c r="A465" s="109">
        <v>144</v>
      </c>
      <c r="B465" s="99" t="s">
        <v>59</v>
      </c>
      <c r="C465" s="99">
        <v>1.1181173210428099</v>
      </c>
    </row>
    <row r="466" spans="1:3">
      <c r="A466" s="109">
        <v>145</v>
      </c>
      <c r="B466" s="99" t="s">
        <v>59</v>
      </c>
      <c r="C466" s="99">
        <v>2.1101124798788802</v>
      </c>
    </row>
    <row r="467" spans="1:3">
      <c r="A467" s="109">
        <v>146</v>
      </c>
      <c r="B467" s="99" t="s">
        <v>59</v>
      </c>
      <c r="C467" s="99">
        <v>4.7132382350529003</v>
      </c>
    </row>
    <row r="468" spans="1:3">
      <c r="A468" s="109">
        <v>147</v>
      </c>
      <c r="B468" s="99" t="s">
        <v>59</v>
      </c>
      <c r="C468" s="99">
        <v>-2.2793560890582798</v>
      </c>
    </row>
    <row r="469" spans="1:3">
      <c r="A469" s="109">
        <v>148</v>
      </c>
      <c r="B469" s="99" t="s">
        <v>59</v>
      </c>
      <c r="C469" s="99">
        <v>-4.6829268889066098</v>
      </c>
    </row>
    <row r="470" spans="1:3">
      <c r="A470" s="109">
        <v>149</v>
      </c>
      <c r="B470" s="99" t="s">
        <v>59</v>
      </c>
      <c r="C470" s="99">
        <v>7.4860187135520002</v>
      </c>
    </row>
    <row r="471" spans="1:3">
      <c r="A471" s="109">
        <v>150</v>
      </c>
      <c r="B471" s="99" t="s">
        <v>59</v>
      </c>
      <c r="C471" s="99">
        <v>1.27684269593036</v>
      </c>
    </row>
    <row r="472" spans="1:3">
      <c r="A472" s="109">
        <v>151</v>
      </c>
      <c r="B472" s="99" t="s">
        <v>59</v>
      </c>
      <c r="C472" s="99">
        <v>7.9170776475514399</v>
      </c>
    </row>
    <row r="473" spans="1:3">
      <c r="A473" s="109">
        <v>152</v>
      </c>
      <c r="B473" s="99" t="s">
        <v>59</v>
      </c>
      <c r="C473" s="99">
        <v>3.4564771784944801</v>
      </c>
    </row>
    <row r="474" spans="1:3">
      <c r="A474" s="109">
        <v>153</v>
      </c>
      <c r="B474" s="99" t="s">
        <v>59</v>
      </c>
      <c r="C474" s="99">
        <v>-2.9833194013578899</v>
      </c>
    </row>
    <row r="475" spans="1:3">
      <c r="A475" s="109">
        <v>154</v>
      </c>
      <c r="B475" s="99" t="s">
        <v>59</v>
      </c>
      <c r="C475" s="99">
        <v>6.84202401887375</v>
      </c>
    </row>
    <row r="476" spans="1:3">
      <c r="A476" s="109">
        <v>155</v>
      </c>
      <c r="B476" s="99" t="s">
        <v>59</v>
      </c>
      <c r="C476" s="99">
        <v>8.8715943490442708</v>
      </c>
    </row>
    <row r="477" spans="1:3">
      <c r="A477" s="109">
        <v>156</v>
      </c>
      <c r="B477" s="99" t="s">
        <v>59</v>
      </c>
      <c r="C477" s="99">
        <v>-2.9913600403070402</v>
      </c>
    </row>
    <row r="478" spans="1:3">
      <c r="A478" s="109">
        <v>157</v>
      </c>
      <c r="B478" s="99" t="s">
        <v>59</v>
      </c>
      <c r="C478" s="99">
        <v>-2.9913600403070402</v>
      </c>
    </row>
    <row r="479" spans="1:3">
      <c r="A479" s="109">
        <v>158</v>
      </c>
      <c r="B479" s="99" t="s">
        <v>59</v>
      </c>
      <c r="C479" s="99">
        <v>-0.61290231370557702</v>
      </c>
    </row>
    <row r="480" spans="1:3">
      <c r="A480" s="109">
        <v>159</v>
      </c>
      <c r="B480" s="99" t="s">
        <v>59</v>
      </c>
      <c r="C480" s="99">
        <v>-2.7651615191390899</v>
      </c>
    </row>
    <row r="481" spans="1:3">
      <c r="A481" s="109">
        <v>160</v>
      </c>
      <c r="B481" s="99" t="s">
        <v>59</v>
      </c>
      <c r="C481" s="99">
        <v>-5.6691698660898</v>
      </c>
    </row>
    <row r="482" spans="1:3">
      <c r="A482" s="109">
        <v>161</v>
      </c>
      <c r="B482" s="99" t="s">
        <v>59</v>
      </c>
      <c r="C482" s="99">
        <v>0</v>
      </c>
    </row>
    <row r="483" spans="1:3">
      <c r="A483" s="109">
        <v>162</v>
      </c>
      <c r="B483" s="99" t="s">
        <v>59</v>
      </c>
      <c r="C483" s="99">
        <v>-3.3384230617125401</v>
      </c>
    </row>
    <row r="484" spans="1:3">
      <c r="A484" s="109">
        <v>163</v>
      </c>
      <c r="B484" s="99" t="s">
        <v>59</v>
      </c>
      <c r="C484" s="99">
        <v>0.74173263876129003</v>
      </c>
    </row>
    <row r="485" spans="1:3">
      <c r="A485" s="109">
        <v>164</v>
      </c>
      <c r="B485" s="99" t="s">
        <v>59</v>
      </c>
      <c r="C485" s="99">
        <v>-2.9913600403070402</v>
      </c>
    </row>
    <row r="486" spans="1:3">
      <c r="A486" s="109">
        <v>165</v>
      </c>
      <c r="B486" s="99" t="s">
        <v>59</v>
      </c>
      <c r="C486" s="99">
        <v>2.5388528932352599</v>
      </c>
    </row>
    <row r="487" spans="1:3">
      <c r="A487" s="109">
        <v>166</v>
      </c>
      <c r="B487" s="99" t="s">
        <v>59</v>
      </c>
      <c r="C487" s="99">
        <v>0.590742993193062</v>
      </c>
    </row>
    <row r="488" spans="1:3">
      <c r="A488" s="109">
        <v>167</v>
      </c>
      <c r="B488" s="99" t="s">
        <v>59</v>
      </c>
      <c r="C488" s="99">
        <v>-3.7595932730755601</v>
      </c>
    </row>
    <row r="489" spans="1:3">
      <c r="A489" s="109">
        <v>168</v>
      </c>
      <c r="B489" s="99" t="s">
        <v>59</v>
      </c>
      <c r="C489" s="99">
        <v>0</v>
      </c>
    </row>
    <row r="490" spans="1:3">
      <c r="A490" s="109">
        <v>169</v>
      </c>
      <c r="B490" s="99" t="s">
        <v>59</v>
      </c>
      <c r="C490" s="99">
        <v>0</v>
      </c>
    </row>
    <row r="491" spans="1:3">
      <c r="A491" s="109">
        <v>170</v>
      </c>
      <c r="B491" s="99" t="s">
        <v>59</v>
      </c>
      <c r="C491" s="99">
        <v>-4.6661524849291398</v>
      </c>
    </row>
    <row r="492" spans="1:3">
      <c r="A492" s="109">
        <v>171</v>
      </c>
      <c r="B492" s="99" t="s">
        <v>59</v>
      </c>
      <c r="C492" s="99">
        <v>-7.9998399269825002</v>
      </c>
    </row>
    <row r="493" spans="1:3">
      <c r="A493" s="109">
        <v>172</v>
      </c>
      <c r="B493" s="99" t="s">
        <v>59</v>
      </c>
      <c r="C493" s="99">
        <v>-4.2201168952407597</v>
      </c>
    </row>
    <row r="494" spans="1:3">
      <c r="A494" s="109">
        <v>173</v>
      </c>
      <c r="B494" s="99" t="s">
        <v>59</v>
      </c>
      <c r="C494" s="99">
        <v>0</v>
      </c>
    </row>
    <row r="495" spans="1:3">
      <c r="A495" s="109">
        <v>174</v>
      </c>
      <c r="B495" s="99" t="s">
        <v>59</v>
      </c>
      <c r="C495" s="99">
        <v>0</v>
      </c>
    </row>
    <row r="496" spans="1:3">
      <c r="A496" s="109">
        <v>175</v>
      </c>
      <c r="B496" s="99" t="s">
        <v>59</v>
      </c>
      <c r="C496" s="99">
        <v>-6.1544501686756501</v>
      </c>
    </row>
    <row r="497" spans="1:3">
      <c r="A497" s="109">
        <v>176</v>
      </c>
      <c r="B497" s="99" t="s">
        <v>59</v>
      </c>
      <c r="C497" s="99">
        <v>-8.6628671345463708</v>
      </c>
    </row>
    <row r="498" spans="1:3">
      <c r="A498" s="109">
        <v>177</v>
      </c>
      <c r="B498" s="99" t="s">
        <v>59</v>
      </c>
      <c r="C498" s="99">
        <v>0</v>
      </c>
    </row>
    <row r="499" spans="1:3">
      <c r="A499" s="109">
        <v>178</v>
      </c>
      <c r="B499" s="99" t="s">
        <v>59</v>
      </c>
      <c r="C499" s="99">
        <v>2.6284535864763998</v>
      </c>
    </row>
    <row r="500" spans="1:3">
      <c r="A500" s="109">
        <v>179</v>
      </c>
      <c r="B500" s="99" t="s">
        <v>59</v>
      </c>
      <c r="C500" s="99">
        <v>0</v>
      </c>
    </row>
    <row r="501" spans="1:3">
      <c r="A501" s="109">
        <v>180</v>
      </c>
      <c r="B501" s="99" t="s">
        <v>59</v>
      </c>
      <c r="C501" s="99">
        <v>-6.5067465225101699</v>
      </c>
    </row>
    <row r="502" spans="1:3">
      <c r="A502" s="109">
        <v>181</v>
      </c>
      <c r="B502" s="99" t="s">
        <v>59</v>
      </c>
      <c r="C502" s="99">
        <v>-10.0151365679582</v>
      </c>
    </row>
    <row r="503" spans="1:3">
      <c r="A503" s="109">
        <v>182</v>
      </c>
      <c r="B503" s="99" t="s">
        <v>59</v>
      </c>
      <c r="C503" s="99">
        <v>-4.90721131145642</v>
      </c>
    </row>
    <row r="504" spans="1:3">
      <c r="A504" s="109">
        <v>183</v>
      </c>
      <c r="B504" s="99" t="s">
        <v>59</v>
      </c>
      <c r="C504" s="99">
        <v>0</v>
      </c>
    </row>
    <row r="505" spans="1:3">
      <c r="A505" s="109">
        <v>184</v>
      </c>
      <c r="B505" s="99" t="s">
        <v>59</v>
      </c>
      <c r="C505" s="99">
        <v>-6.9231261306776899</v>
      </c>
    </row>
    <row r="506" spans="1:3">
      <c r="A506" s="109">
        <v>185</v>
      </c>
      <c r="B506" s="99" t="s">
        <v>59</v>
      </c>
      <c r="C506" s="99">
        <v>-6.2341405888256798</v>
      </c>
    </row>
    <row r="507" spans="1:3">
      <c r="A507" s="109">
        <v>186</v>
      </c>
      <c r="B507" s="99" t="s">
        <v>59</v>
      </c>
      <c r="C507" s="99">
        <v>12.141725051953999</v>
      </c>
    </row>
    <row r="508" spans="1:3">
      <c r="A508" s="109">
        <v>187</v>
      </c>
      <c r="B508" s="99" t="s">
        <v>59</v>
      </c>
      <c r="C508" s="99">
        <v>-7.3351377113297698</v>
      </c>
    </row>
    <row r="509" spans="1:3">
      <c r="A509" s="109">
        <v>188</v>
      </c>
      <c r="B509" s="99" t="s">
        <v>59</v>
      </c>
      <c r="C509" s="99">
        <v>4.2557681875298403</v>
      </c>
    </row>
    <row r="510" spans="1:3">
      <c r="A510" s="109">
        <v>189</v>
      </c>
      <c r="B510" s="99" t="s">
        <v>59</v>
      </c>
      <c r="C510" s="99">
        <v>-4.3724741074220601</v>
      </c>
    </row>
    <row r="511" spans="1:3">
      <c r="A511" s="109">
        <v>190</v>
      </c>
      <c r="B511" s="99" t="s">
        <v>59</v>
      </c>
      <c r="C511" s="99">
        <v>0</v>
      </c>
    </row>
    <row r="512" spans="1:3">
      <c r="A512" s="109">
        <v>191</v>
      </c>
      <c r="B512" s="99" t="s">
        <v>59</v>
      </c>
      <c r="C512" s="99">
        <v>0.85917939472302396</v>
      </c>
    </row>
    <row r="513" spans="1:3">
      <c r="A513" s="109">
        <v>192</v>
      </c>
      <c r="B513" s="99" t="s">
        <v>59</v>
      </c>
      <c r="C513" s="99">
        <v>-6.0506101394610798</v>
      </c>
    </row>
    <row r="514" spans="1:3">
      <c r="A514" s="109">
        <v>193</v>
      </c>
      <c r="B514" s="99" t="s">
        <v>59</v>
      </c>
      <c r="C514" s="99">
        <v>0</v>
      </c>
    </row>
    <row r="515" spans="1:3">
      <c r="A515" s="109">
        <v>194</v>
      </c>
      <c r="B515" s="99" t="s">
        <v>59</v>
      </c>
      <c r="C515" s="99">
        <v>-6.71406812420837</v>
      </c>
    </row>
    <row r="516" spans="1:3">
      <c r="A516" s="109">
        <v>195</v>
      </c>
      <c r="B516" s="99" t="s">
        <v>59</v>
      </c>
      <c r="C516" s="99">
        <v>-10.859631080044901</v>
      </c>
    </row>
    <row r="517" spans="1:3">
      <c r="A517" s="109">
        <v>196</v>
      </c>
      <c r="B517" s="99" t="s">
        <v>59</v>
      </c>
      <c r="C517" s="99">
        <v>-8.5925061408135406</v>
      </c>
    </row>
    <row r="518" spans="1:3">
      <c r="A518" s="109">
        <v>197</v>
      </c>
      <c r="B518" s="99" t="s">
        <v>59</v>
      </c>
      <c r="C518" s="99">
        <v>0</v>
      </c>
    </row>
    <row r="519" spans="1:3">
      <c r="A519" s="109">
        <v>198</v>
      </c>
      <c r="B519" s="99" t="s">
        <v>59</v>
      </c>
      <c r="C519" s="99">
        <v>0</v>
      </c>
    </row>
    <row r="520" spans="1:3">
      <c r="A520" s="109">
        <v>199</v>
      </c>
      <c r="B520" s="99" t="s">
        <v>59</v>
      </c>
      <c r="C520" s="99">
        <v>-5.9424691115278296</v>
      </c>
    </row>
    <row r="521" spans="1:3">
      <c r="A521" s="109">
        <v>200</v>
      </c>
      <c r="B521" s="99" t="s">
        <v>59</v>
      </c>
      <c r="C521" s="99">
        <v>-11.3104129565076</v>
      </c>
    </row>
    <row r="522" spans="1:3">
      <c r="A522" s="109">
        <v>201</v>
      </c>
      <c r="B522" s="99" t="s">
        <v>59</v>
      </c>
      <c r="C522" s="99">
        <v>-5.8415217536462798</v>
      </c>
    </row>
    <row r="523" spans="1:3">
      <c r="A523" s="109">
        <v>202</v>
      </c>
      <c r="B523" s="99" t="s">
        <v>59</v>
      </c>
      <c r="C523" s="99">
        <v>-8.08032056566272E-2</v>
      </c>
    </row>
    <row r="524" spans="1:3">
      <c r="A524" s="109">
        <v>203</v>
      </c>
      <c r="B524" s="99" t="s">
        <v>59</v>
      </c>
      <c r="C524" s="99">
        <v>-9.5210627036246294</v>
      </c>
    </row>
    <row r="525" spans="1:3">
      <c r="A525" s="109">
        <v>204</v>
      </c>
      <c r="B525" s="99" t="s">
        <v>59</v>
      </c>
      <c r="C525" s="99">
        <v>-2.25011995362946</v>
      </c>
    </row>
    <row r="526" spans="1:3">
      <c r="A526" s="109">
        <v>205</v>
      </c>
      <c r="B526" s="99" t="s">
        <v>59</v>
      </c>
      <c r="C526" s="99">
        <v>2.2251306453812698</v>
      </c>
    </row>
    <row r="527" spans="1:3">
      <c r="A527" s="109">
        <v>206</v>
      </c>
      <c r="B527" s="99" t="s">
        <v>59</v>
      </c>
      <c r="C527" s="99">
        <v>-8.6628671345463708</v>
      </c>
    </row>
    <row r="528" spans="1:3">
      <c r="A528" s="109">
        <v>207</v>
      </c>
      <c r="B528" s="99" t="s">
        <v>59</v>
      </c>
      <c r="C528" s="99">
        <v>-10.3090578103065</v>
      </c>
    </row>
    <row r="529" spans="1:3">
      <c r="A529" s="109">
        <v>208</v>
      </c>
      <c r="B529" s="99" t="s">
        <v>59</v>
      </c>
      <c r="C529" s="99">
        <v>0.62652865897010601</v>
      </c>
    </row>
    <row r="530" spans="1:3">
      <c r="A530" s="109">
        <v>209</v>
      </c>
      <c r="B530" s="99" t="s">
        <v>59</v>
      </c>
      <c r="C530" s="99">
        <v>-5.60112854417895</v>
      </c>
    </row>
    <row r="531" spans="1:3">
      <c r="A531" s="109">
        <v>210</v>
      </c>
      <c r="B531" s="99" t="s">
        <v>59</v>
      </c>
      <c r="C531" s="99">
        <v>-5.3436520559807796</v>
      </c>
    </row>
    <row r="532" spans="1:3">
      <c r="A532" s="109">
        <v>211</v>
      </c>
      <c r="B532" s="99" t="s">
        <v>59</v>
      </c>
      <c r="C532" s="99">
        <v>-4.7347797723175002</v>
      </c>
    </row>
    <row r="533" spans="1:3">
      <c r="A533" s="109">
        <v>212</v>
      </c>
      <c r="B533" s="99" t="s">
        <v>59</v>
      </c>
      <c r="C533" s="99">
        <v>-0.36490679688161398</v>
      </c>
    </row>
    <row r="534" spans="1:3">
      <c r="A534" s="109">
        <v>213</v>
      </c>
      <c r="B534" s="99" t="s">
        <v>59</v>
      </c>
      <c r="C534" s="99">
        <v>-2.0232445034767998</v>
      </c>
    </row>
    <row r="535" spans="1:3">
      <c r="A535" s="109">
        <v>214</v>
      </c>
      <c r="B535" s="99" t="s">
        <v>59</v>
      </c>
      <c r="C535" s="99">
        <v>-3.6724345140925898</v>
      </c>
    </row>
    <row r="536" spans="1:3">
      <c r="A536" s="109">
        <v>215</v>
      </c>
      <c r="B536" s="99" t="s">
        <v>59</v>
      </c>
      <c r="C536" s="99">
        <v>-8.9798787678867704</v>
      </c>
    </row>
    <row r="537" spans="1:3">
      <c r="A537" s="109">
        <v>216</v>
      </c>
      <c r="B537" s="99" t="s">
        <v>59</v>
      </c>
      <c r="C537" s="99">
        <v>4.3601206684681797</v>
      </c>
    </row>
    <row r="538" spans="1:3">
      <c r="A538" s="109">
        <v>217</v>
      </c>
      <c r="B538" s="99" t="s">
        <v>59</v>
      </c>
      <c r="C538" s="99">
        <v>-4.7586765179471904</v>
      </c>
    </row>
    <row r="539" spans="1:3">
      <c r="A539" s="109">
        <v>218</v>
      </c>
      <c r="B539" s="99" t="s">
        <v>59</v>
      </c>
      <c r="C539" s="99">
        <v>-8.8404118627479992E-3</v>
      </c>
    </row>
    <row r="540" spans="1:3">
      <c r="A540" s="109">
        <v>219</v>
      </c>
      <c r="B540" s="99" t="s">
        <v>59</v>
      </c>
      <c r="C540" s="99">
        <v>0</v>
      </c>
    </row>
    <row r="541" spans="1:3">
      <c r="A541" s="109">
        <v>220</v>
      </c>
      <c r="B541" s="99" t="s">
        <v>59</v>
      </c>
      <c r="C541" s="99">
        <v>-5.0414187597995301</v>
      </c>
    </row>
    <row r="542" spans="1:3">
      <c r="A542" s="109">
        <v>221</v>
      </c>
      <c r="B542" s="99" t="s">
        <v>59</v>
      </c>
      <c r="C542" s="99">
        <v>-4.8725550965718796</v>
      </c>
    </row>
    <row r="543" spans="1:3">
      <c r="A543" s="109">
        <v>222</v>
      </c>
      <c r="B543" s="99" t="s">
        <v>59</v>
      </c>
      <c r="C543" s="99">
        <v>-2.9913600403070402</v>
      </c>
    </row>
    <row r="544" spans="1:3">
      <c r="A544" s="109">
        <v>223</v>
      </c>
      <c r="B544" s="99" t="s">
        <v>59</v>
      </c>
      <c r="C544" s="99">
        <v>-2.3132570379188202</v>
      </c>
    </row>
    <row r="545" spans="1:3">
      <c r="A545" s="109">
        <v>224</v>
      </c>
      <c r="B545" s="99" t="s">
        <v>59</v>
      </c>
      <c r="C545" s="99">
        <v>-2.43186384985896</v>
      </c>
    </row>
    <row r="546" spans="1:3">
      <c r="A546" s="109">
        <v>225</v>
      </c>
      <c r="B546" s="99" t="s">
        <v>59</v>
      </c>
      <c r="C546" s="99">
        <v>0</v>
      </c>
    </row>
    <row r="547" spans="1:3">
      <c r="A547" s="109">
        <v>226</v>
      </c>
      <c r="B547" s="99" t="s">
        <v>59</v>
      </c>
      <c r="C547" s="99">
        <v>0</v>
      </c>
    </row>
    <row r="548" spans="1:3">
      <c r="A548" s="109">
        <v>227</v>
      </c>
      <c r="B548" s="99" t="s">
        <v>59</v>
      </c>
      <c r="C548" s="99">
        <v>0</v>
      </c>
    </row>
    <row r="549" spans="1:3">
      <c r="A549" s="109">
        <v>228</v>
      </c>
      <c r="B549" s="99" t="s">
        <v>59</v>
      </c>
      <c r="C549" s="99">
        <v>5.2090978641841996</v>
      </c>
    </row>
    <row r="550" spans="1:3">
      <c r="A550" s="109">
        <v>229</v>
      </c>
      <c r="B550" s="99" t="s">
        <v>59</v>
      </c>
      <c r="C550" s="99">
        <v>-0.42676740483712899</v>
      </c>
    </row>
    <row r="551" spans="1:3">
      <c r="A551" s="109">
        <v>230</v>
      </c>
      <c r="B551" s="99" t="s">
        <v>59</v>
      </c>
      <c r="C551" s="99">
        <v>-3.1835358318724598</v>
      </c>
    </row>
    <row r="552" spans="1:3">
      <c r="A552" s="109">
        <v>231</v>
      </c>
      <c r="B552" s="99" t="s">
        <v>59</v>
      </c>
      <c r="C552" s="99">
        <v>0</v>
      </c>
    </row>
    <row r="553" spans="1:3">
      <c r="A553" s="109">
        <v>232</v>
      </c>
      <c r="B553" s="99" t="s">
        <v>59</v>
      </c>
      <c r="C553" s="99">
        <v>2.1869088179396301</v>
      </c>
    </row>
    <row r="554" spans="1:3">
      <c r="A554" s="109">
        <v>233</v>
      </c>
      <c r="B554" s="99" t="s">
        <v>59</v>
      </c>
      <c r="C554" s="99">
        <v>-6.4669897476286096</v>
      </c>
    </row>
    <row r="555" spans="1:3">
      <c r="A555" s="109">
        <v>234</v>
      </c>
      <c r="B555" s="99" t="s">
        <v>59</v>
      </c>
      <c r="C555" s="99">
        <v>-7.9300906690422304</v>
      </c>
    </row>
    <row r="556" spans="1:3">
      <c r="A556" s="109">
        <v>235</v>
      </c>
      <c r="B556" s="99" t="s">
        <v>59</v>
      </c>
      <c r="C556" s="99">
        <v>2.1016451223608401</v>
      </c>
    </row>
    <row r="557" spans="1:3">
      <c r="A557" s="109">
        <v>236</v>
      </c>
      <c r="B557" s="99" t="s">
        <v>59</v>
      </c>
      <c r="C557" s="99">
        <v>0</v>
      </c>
    </row>
    <row r="558" spans="1:3">
      <c r="A558" s="109">
        <v>237</v>
      </c>
      <c r="B558" s="99" t="s">
        <v>59</v>
      </c>
      <c r="C558" s="99">
        <v>1.3007241632597999</v>
      </c>
    </row>
    <row r="559" spans="1:3">
      <c r="A559" s="109">
        <v>238</v>
      </c>
      <c r="B559" s="99" t="s">
        <v>59</v>
      </c>
      <c r="C559" s="99">
        <v>-5.8415217536462798</v>
      </c>
    </row>
    <row r="560" spans="1:3">
      <c r="A560" s="109">
        <v>239</v>
      </c>
      <c r="B560" s="99" t="s">
        <v>59</v>
      </c>
      <c r="C560" s="99">
        <v>14.082505771116001</v>
      </c>
    </row>
    <row r="561" spans="1:3">
      <c r="A561" s="109">
        <v>240</v>
      </c>
      <c r="B561" s="99" t="s">
        <v>59</v>
      </c>
      <c r="C561" s="99">
        <v>1.3991183721304301</v>
      </c>
    </row>
    <row r="562" spans="1:3">
      <c r="A562" s="109">
        <v>241</v>
      </c>
      <c r="B562" s="99" t="s">
        <v>59</v>
      </c>
      <c r="C562" s="99">
        <v>2.91408700583378</v>
      </c>
    </row>
    <row r="563" spans="1:3">
      <c r="A563" s="109">
        <v>242</v>
      </c>
      <c r="B563" s="99" t="s">
        <v>59</v>
      </c>
      <c r="C563" s="99">
        <v>0.39965469063737502</v>
      </c>
    </row>
    <row r="564" spans="1:3">
      <c r="A564" s="109">
        <v>243</v>
      </c>
      <c r="B564" s="99" t="s">
        <v>59</v>
      </c>
      <c r="C564" s="99">
        <v>0</v>
      </c>
    </row>
    <row r="565" spans="1:3">
      <c r="A565" s="109">
        <v>244</v>
      </c>
      <c r="B565" s="99" t="s">
        <v>59</v>
      </c>
      <c r="C565" s="99">
        <v>0</v>
      </c>
    </row>
    <row r="566" spans="1:3">
      <c r="A566" s="109">
        <v>245</v>
      </c>
      <c r="B566" s="99" t="s">
        <v>59</v>
      </c>
      <c r="C566" s="99">
        <v>0</v>
      </c>
    </row>
    <row r="567" spans="1:3">
      <c r="A567" s="109">
        <v>246</v>
      </c>
      <c r="B567" s="99" t="s">
        <v>59</v>
      </c>
      <c r="C567" s="99">
        <v>0</v>
      </c>
    </row>
    <row r="568" spans="1:3">
      <c r="A568" s="109">
        <v>247</v>
      </c>
      <c r="B568" s="99" t="s">
        <v>59</v>
      </c>
      <c r="C568" s="99">
        <v>4.6474770509477201</v>
      </c>
    </row>
    <row r="569" spans="1:3">
      <c r="A569" s="109">
        <v>248</v>
      </c>
      <c r="B569" s="99" t="s">
        <v>59</v>
      </c>
      <c r="C569" s="99">
        <v>0</v>
      </c>
    </row>
    <row r="570" spans="1:3">
      <c r="A570" s="109">
        <v>249</v>
      </c>
      <c r="B570" s="99" t="s">
        <v>59</v>
      </c>
      <c r="C570" s="99">
        <v>0</v>
      </c>
    </row>
    <row r="571" spans="1:3">
      <c r="A571" s="109">
        <v>250</v>
      </c>
      <c r="B571" s="99" t="s">
        <v>59</v>
      </c>
      <c r="C571" s="99">
        <v>0</v>
      </c>
    </row>
    <row r="572" spans="1:3">
      <c r="A572" s="109">
        <v>251</v>
      </c>
      <c r="B572" s="99" t="s">
        <v>59</v>
      </c>
      <c r="C572" s="99">
        <v>-4.5137923304296796</v>
      </c>
    </row>
    <row r="573" spans="1:3">
      <c r="A573" s="109">
        <v>252</v>
      </c>
      <c r="B573" s="99" t="s">
        <v>59</v>
      </c>
      <c r="C573" s="99">
        <v>0</v>
      </c>
    </row>
    <row r="574" spans="1:3">
      <c r="A574" s="109">
        <v>253</v>
      </c>
      <c r="B574" s="99" t="s">
        <v>59</v>
      </c>
      <c r="C574" s="99">
        <v>-8.6628671345463708</v>
      </c>
    </row>
    <row r="575" spans="1:3">
      <c r="A575" s="109">
        <v>254</v>
      </c>
      <c r="B575" s="99" t="s">
        <v>59</v>
      </c>
      <c r="C575" s="99">
        <v>0</v>
      </c>
    </row>
    <row r="576" spans="1:3">
      <c r="A576" s="109">
        <v>255</v>
      </c>
      <c r="B576" s="99" t="s">
        <v>59</v>
      </c>
      <c r="C576" s="99">
        <v>-2.69130445768725</v>
      </c>
    </row>
    <row r="577" spans="1:3">
      <c r="A577" s="109">
        <v>256</v>
      </c>
      <c r="B577" s="99" t="s">
        <v>59</v>
      </c>
      <c r="C577" s="99">
        <v>1.3007241632597999</v>
      </c>
    </row>
    <row r="578" spans="1:3">
      <c r="A578" s="109">
        <v>257</v>
      </c>
      <c r="B578" s="99" t="s">
        <v>59</v>
      </c>
      <c r="C578" s="99">
        <v>0</v>
      </c>
    </row>
    <row r="579" spans="1:3">
      <c r="A579" s="109">
        <v>258</v>
      </c>
      <c r="B579" s="99" t="s">
        <v>59</v>
      </c>
      <c r="C579" s="99">
        <v>0</v>
      </c>
    </row>
    <row r="580" spans="1:3">
      <c r="A580" s="109">
        <v>259</v>
      </c>
      <c r="B580" s="99" t="s">
        <v>59</v>
      </c>
      <c r="C580" s="99">
        <v>4.9434990129373402</v>
      </c>
    </row>
    <row r="581" spans="1:3">
      <c r="A581" s="109">
        <v>260</v>
      </c>
      <c r="B581" s="99" t="s">
        <v>59</v>
      </c>
      <c r="C581" s="99">
        <v>2.3953342489248</v>
      </c>
    </row>
    <row r="582" spans="1:3">
      <c r="A582" s="109">
        <v>261</v>
      </c>
      <c r="B582" s="99" t="s">
        <v>59</v>
      </c>
      <c r="C582" s="99">
        <v>1.72663740360363</v>
      </c>
    </row>
    <row r="583" spans="1:3">
      <c r="A583" s="109">
        <v>262</v>
      </c>
      <c r="B583" s="99" t="s">
        <v>59</v>
      </c>
      <c r="C583" s="99">
        <v>-4.1271749897725396</v>
      </c>
    </row>
    <row r="584" spans="1:3">
      <c r="A584" s="109">
        <v>263</v>
      </c>
      <c r="B584" s="99" t="s">
        <v>59</v>
      </c>
      <c r="C584" s="99">
        <v>0</v>
      </c>
    </row>
    <row r="585" spans="1:3">
      <c r="A585" s="109">
        <v>264</v>
      </c>
      <c r="B585" s="99" t="s">
        <v>59</v>
      </c>
      <c r="C585" s="99">
        <v>-3.7595932730755601</v>
      </c>
    </row>
    <row r="586" spans="1:3">
      <c r="A586" s="109">
        <v>265</v>
      </c>
      <c r="B586" s="99" t="s">
        <v>59</v>
      </c>
      <c r="C586" s="99">
        <v>0</v>
      </c>
    </row>
    <row r="587" spans="1:3">
      <c r="A587" s="109">
        <v>266</v>
      </c>
      <c r="B587" s="99" t="s">
        <v>59</v>
      </c>
      <c r="C587" s="99">
        <v>0</v>
      </c>
    </row>
    <row r="588" spans="1:3">
      <c r="A588" s="109">
        <v>267</v>
      </c>
      <c r="B588" s="99" t="s">
        <v>59</v>
      </c>
      <c r="C588" s="99">
        <v>0</v>
      </c>
    </row>
    <row r="589" spans="1:3">
      <c r="A589" s="109">
        <v>268</v>
      </c>
      <c r="B589" s="99" t="s">
        <v>59</v>
      </c>
      <c r="C589" s="99">
        <v>0</v>
      </c>
    </row>
    <row r="590" spans="1:3">
      <c r="A590" s="109">
        <v>269</v>
      </c>
      <c r="B590" s="99" t="s">
        <v>59</v>
      </c>
      <c r="C590" s="99">
        <v>0</v>
      </c>
    </row>
    <row r="591" spans="1:3">
      <c r="A591" s="109">
        <v>270</v>
      </c>
      <c r="B591" s="99" t="s">
        <v>59</v>
      </c>
      <c r="C591" s="99">
        <v>0</v>
      </c>
    </row>
    <row r="592" spans="1:3">
      <c r="A592" s="109">
        <v>271</v>
      </c>
      <c r="B592" s="99" t="s">
        <v>59</v>
      </c>
      <c r="C592" s="99">
        <v>0</v>
      </c>
    </row>
    <row r="593" spans="1:3">
      <c r="A593" s="109">
        <v>272</v>
      </c>
      <c r="B593" s="99" t="s">
        <v>59</v>
      </c>
      <c r="C593" s="99">
        <v>0</v>
      </c>
    </row>
    <row r="594" spans="1:3">
      <c r="A594" s="109">
        <v>273</v>
      </c>
      <c r="B594" s="99" t="s">
        <v>59</v>
      </c>
      <c r="C594" s="99">
        <v>-0.17493593825745199</v>
      </c>
    </row>
    <row r="595" spans="1:3">
      <c r="A595" s="109">
        <v>274</v>
      </c>
      <c r="B595" s="99" t="s">
        <v>59</v>
      </c>
      <c r="C595" s="99">
        <v>3.6316373183976598</v>
      </c>
    </row>
    <row r="596" spans="1:3">
      <c r="A596" s="109">
        <v>275</v>
      </c>
      <c r="B596" s="99" t="s">
        <v>59</v>
      </c>
      <c r="C596" s="99">
        <v>4.3963693402545996</v>
      </c>
    </row>
    <row r="597" spans="1:3">
      <c r="A597" s="109">
        <v>276</v>
      </c>
      <c r="B597" s="99" t="s">
        <v>59</v>
      </c>
      <c r="C597" s="99">
        <v>-8.6628671345463708</v>
      </c>
    </row>
    <row r="598" spans="1:3">
      <c r="A598" s="109">
        <v>277</v>
      </c>
      <c r="B598" s="99" t="s">
        <v>59</v>
      </c>
      <c r="C598" s="99">
        <v>0</v>
      </c>
    </row>
    <row r="599" spans="1:3">
      <c r="A599" s="109">
        <v>278</v>
      </c>
      <c r="B599" s="99" t="s">
        <v>59</v>
      </c>
      <c r="C599" s="99">
        <v>6.7272136908893696</v>
      </c>
    </row>
    <row r="600" spans="1:3">
      <c r="A600" s="109">
        <v>279</v>
      </c>
      <c r="B600" s="99" t="s">
        <v>59</v>
      </c>
      <c r="C600" s="99">
        <v>-8.8339413469157808</v>
      </c>
    </row>
    <row r="601" spans="1:3">
      <c r="A601" s="109">
        <v>280</v>
      </c>
      <c r="B601" s="99" t="s">
        <v>59</v>
      </c>
      <c r="C601" s="99">
        <v>7.25189329582527</v>
      </c>
    </row>
    <row r="602" spans="1:3">
      <c r="A602" s="109">
        <v>281</v>
      </c>
      <c r="B602" s="99" t="s">
        <v>59</v>
      </c>
      <c r="C602" s="99">
        <v>4.9110794089667396</v>
      </c>
    </row>
    <row r="603" spans="1:3">
      <c r="A603" s="109">
        <v>282</v>
      </c>
      <c r="B603" s="99" t="s">
        <v>59</v>
      </c>
      <c r="C603" s="99">
        <v>0</v>
      </c>
    </row>
    <row r="604" spans="1:3">
      <c r="A604" s="109">
        <v>283</v>
      </c>
      <c r="B604" s="99" t="s">
        <v>59</v>
      </c>
      <c r="C604" s="99">
        <v>-1.9935119817486899</v>
      </c>
    </row>
    <row r="605" spans="1:3">
      <c r="A605" s="109">
        <v>284</v>
      </c>
      <c r="B605" s="99" t="s">
        <v>59</v>
      </c>
      <c r="C605" s="99">
        <v>3.8333474355431001</v>
      </c>
    </row>
    <row r="606" spans="1:3">
      <c r="A606" s="109">
        <v>285</v>
      </c>
      <c r="B606" s="99" t="s">
        <v>59</v>
      </c>
      <c r="C606" s="99">
        <v>0.55499830000859096</v>
      </c>
    </row>
    <row r="607" spans="1:3">
      <c r="A607" s="109">
        <v>286</v>
      </c>
      <c r="B607" s="99" t="s">
        <v>59</v>
      </c>
      <c r="C607" s="99">
        <v>4.1674021383453699</v>
      </c>
    </row>
    <row r="608" spans="1:3">
      <c r="A608" s="109">
        <v>287</v>
      </c>
      <c r="B608" s="99" t="s">
        <v>59</v>
      </c>
      <c r="C608" s="99">
        <v>6.6642819354398704</v>
      </c>
    </row>
    <row r="609" spans="1:3">
      <c r="A609" s="109">
        <v>288</v>
      </c>
      <c r="B609" s="99" t="s">
        <v>59</v>
      </c>
      <c r="C609" s="99">
        <v>7.1900408578598602</v>
      </c>
    </row>
    <row r="610" spans="1:3">
      <c r="A610" s="109">
        <v>289</v>
      </c>
      <c r="B610" s="99" t="s">
        <v>59</v>
      </c>
      <c r="C610" s="99">
        <v>1.07328895028083</v>
      </c>
    </row>
    <row r="611" spans="1:3">
      <c r="A611" s="109">
        <v>290</v>
      </c>
      <c r="B611" s="99" t="s">
        <v>59</v>
      </c>
      <c r="C611" s="99">
        <v>3.3946224156318898</v>
      </c>
    </row>
    <row r="612" spans="1:3">
      <c r="A612" s="109">
        <v>291</v>
      </c>
      <c r="B612" s="99" t="s">
        <v>59</v>
      </c>
      <c r="C612" s="99">
        <v>4.6391004450091504</v>
      </c>
    </row>
    <row r="613" spans="1:3">
      <c r="A613" s="109">
        <v>292</v>
      </c>
      <c r="B613" s="99" t="s">
        <v>59</v>
      </c>
      <c r="C613" s="99">
        <v>5.5396764621387398</v>
      </c>
    </row>
    <row r="614" spans="1:3">
      <c r="A614" s="109">
        <v>293</v>
      </c>
      <c r="B614" s="99" t="s">
        <v>59</v>
      </c>
      <c r="C614" s="99">
        <v>-3.3436904531636</v>
      </c>
    </row>
    <row r="615" spans="1:3">
      <c r="A615" s="109">
        <v>294</v>
      </c>
      <c r="B615" s="99" t="s">
        <v>59</v>
      </c>
      <c r="C615" s="99">
        <v>1.43846703024752</v>
      </c>
    </row>
    <row r="616" spans="1:3">
      <c r="A616" s="109">
        <v>295</v>
      </c>
      <c r="B616" s="99" t="s">
        <v>59</v>
      </c>
      <c r="C616" s="99">
        <v>2.13882355572748</v>
      </c>
    </row>
    <row r="617" spans="1:3">
      <c r="A617" s="109">
        <v>296</v>
      </c>
      <c r="B617" s="99" t="s">
        <v>59</v>
      </c>
      <c r="C617" s="99">
        <v>2.2860279390384499</v>
      </c>
    </row>
    <row r="618" spans="1:3">
      <c r="A618" s="109">
        <v>297</v>
      </c>
      <c r="B618" s="99" t="s">
        <v>59</v>
      </c>
      <c r="C618" s="99">
        <v>0.17973666798867399</v>
      </c>
    </row>
    <row r="619" spans="1:3">
      <c r="A619" s="109">
        <v>298</v>
      </c>
      <c r="B619" s="99" t="s">
        <v>59</v>
      </c>
      <c r="C619" s="99">
        <v>2.70014463587043</v>
      </c>
    </row>
    <row r="620" spans="1:3">
      <c r="A620" s="109">
        <v>299</v>
      </c>
      <c r="B620" s="99" t="s">
        <v>59</v>
      </c>
      <c r="C620" s="99">
        <v>-2.9816049749150699</v>
      </c>
    </row>
    <row r="621" spans="1:3">
      <c r="A621" s="109">
        <v>300</v>
      </c>
      <c r="B621" s="99" t="s">
        <v>59</v>
      </c>
      <c r="C621" s="99">
        <v>-7.3351377113297698</v>
      </c>
    </row>
    <row r="622" spans="1:3">
      <c r="A622" s="109">
        <v>301</v>
      </c>
      <c r="B622" s="99" t="s">
        <v>59</v>
      </c>
      <c r="C622" s="99">
        <v>-2.3213016631302001</v>
      </c>
    </row>
    <row r="623" spans="1:3">
      <c r="A623" s="109">
        <v>302</v>
      </c>
      <c r="B623" s="99" t="s">
        <v>59</v>
      </c>
      <c r="C623" s="99">
        <v>3.82860844161624</v>
      </c>
    </row>
    <row r="624" spans="1:3">
      <c r="A624" s="109">
        <v>303</v>
      </c>
      <c r="B624" s="99" t="s">
        <v>59</v>
      </c>
      <c r="C624" s="99">
        <v>-0.585996784455312</v>
      </c>
    </row>
    <row r="625" spans="1:3">
      <c r="A625" s="109">
        <v>304</v>
      </c>
      <c r="B625" s="99" t="s">
        <v>59</v>
      </c>
      <c r="C625" s="99">
        <v>0</v>
      </c>
    </row>
    <row r="626" spans="1:3">
      <c r="A626" s="109">
        <v>305</v>
      </c>
      <c r="B626" s="99" t="s">
        <v>59</v>
      </c>
      <c r="C626" s="99">
        <v>0</v>
      </c>
    </row>
    <row r="627" spans="1:3">
      <c r="A627" s="109">
        <v>306</v>
      </c>
      <c r="B627" s="99" t="s">
        <v>59</v>
      </c>
      <c r="C627" s="99">
        <v>-6.1544501686756501</v>
      </c>
    </row>
    <row r="628" spans="1:3">
      <c r="A628" s="109">
        <v>307</v>
      </c>
      <c r="B628" s="99" t="s">
        <v>59</v>
      </c>
      <c r="C628" s="99">
        <v>0</v>
      </c>
    </row>
    <row r="629" spans="1:3">
      <c r="A629" s="109">
        <v>308</v>
      </c>
      <c r="B629" s="99" t="s">
        <v>59</v>
      </c>
      <c r="C629" s="99">
        <v>0</v>
      </c>
    </row>
    <row r="630" spans="1:3">
      <c r="A630" s="109">
        <v>309</v>
      </c>
      <c r="B630" s="99" t="s">
        <v>59</v>
      </c>
      <c r="C630" s="99">
        <v>0</v>
      </c>
    </row>
    <row r="631" spans="1:3">
      <c r="A631" s="109">
        <v>310</v>
      </c>
      <c r="B631" s="99" t="s">
        <v>59</v>
      </c>
      <c r="C631" s="99">
        <v>0</v>
      </c>
    </row>
    <row r="632" spans="1:3">
      <c r="A632" s="109">
        <v>311</v>
      </c>
      <c r="B632" s="99" t="s">
        <v>59</v>
      </c>
      <c r="C632" s="99">
        <v>0</v>
      </c>
    </row>
    <row r="633" spans="1:3">
      <c r="A633" s="109">
        <v>312</v>
      </c>
      <c r="B633" s="99" t="s">
        <v>59</v>
      </c>
      <c r="C633" s="99">
        <v>0</v>
      </c>
    </row>
    <row r="634" spans="1:3">
      <c r="A634" s="109">
        <v>313</v>
      </c>
      <c r="B634" s="99" t="s">
        <v>59</v>
      </c>
      <c r="C634" s="99">
        <v>0</v>
      </c>
    </row>
    <row r="635" spans="1:3">
      <c r="A635" s="109">
        <v>314</v>
      </c>
      <c r="B635" s="99" t="s">
        <v>59</v>
      </c>
      <c r="C635" s="99">
        <v>7.0852373150536803</v>
      </c>
    </row>
    <row r="636" spans="1:3">
      <c r="A636" s="109">
        <v>315</v>
      </c>
      <c r="B636" s="99" t="s">
        <v>59</v>
      </c>
      <c r="C636" s="99">
        <v>-4.6548364887326201</v>
      </c>
    </row>
    <row r="637" spans="1:3">
      <c r="A637" s="109">
        <v>316</v>
      </c>
      <c r="B637" s="99" t="s">
        <v>59</v>
      </c>
      <c r="C637" s="99">
        <v>0</v>
      </c>
    </row>
    <row r="638" spans="1:3">
      <c r="A638" s="109">
        <v>317</v>
      </c>
      <c r="B638" s="99" t="s">
        <v>59</v>
      </c>
      <c r="C638" s="99">
        <v>0</v>
      </c>
    </row>
    <row r="639" spans="1:3">
      <c r="A639" s="109">
        <v>318</v>
      </c>
      <c r="B639" s="99" t="s">
        <v>59</v>
      </c>
      <c r="C639" s="99">
        <v>0</v>
      </c>
    </row>
    <row r="640" spans="1:3">
      <c r="A640" s="109">
        <v>319</v>
      </c>
      <c r="B640" s="99" t="s">
        <v>59</v>
      </c>
      <c r="C640" s="99">
        <v>-8.08032056566272E-2</v>
      </c>
    </row>
    <row r="641" spans="1:3">
      <c r="A641" s="109">
        <v>320</v>
      </c>
      <c r="B641" s="99" t="s">
        <v>59</v>
      </c>
      <c r="C641" s="99">
        <v>0</v>
      </c>
    </row>
    <row r="642" spans="1:3">
      <c r="A642" s="109">
        <v>1</v>
      </c>
      <c r="B642" s="99" t="s">
        <v>61</v>
      </c>
      <c r="C642" s="99">
        <v>2.6096342986137402</v>
      </c>
    </row>
    <row r="643" spans="1:3">
      <c r="A643" s="109">
        <v>2</v>
      </c>
      <c r="B643" s="99" t="s">
        <v>61</v>
      </c>
      <c r="C643" s="99">
        <v>-3.49014840291369</v>
      </c>
    </row>
    <row r="644" spans="1:3">
      <c r="A644" s="109">
        <v>3</v>
      </c>
      <c r="B644" s="99" t="s">
        <v>61</v>
      </c>
      <c r="C644" s="99">
        <v>-4.3681458016653698</v>
      </c>
    </row>
    <row r="645" spans="1:3">
      <c r="A645" s="109">
        <v>4</v>
      </c>
      <c r="B645" s="99" t="s">
        <v>61</v>
      </c>
      <c r="C645" s="99">
        <v>-1.08093686616949</v>
      </c>
    </row>
    <row r="646" spans="1:3">
      <c r="A646" s="109">
        <v>5</v>
      </c>
      <c r="B646" s="99" t="s">
        <v>61</v>
      </c>
      <c r="C646" s="99">
        <v>-1.0494499554827299</v>
      </c>
    </row>
    <row r="647" spans="1:3">
      <c r="A647" s="109">
        <v>6</v>
      </c>
      <c r="B647" s="99" t="s">
        <v>61</v>
      </c>
      <c r="C647" s="99">
        <v>-6.7852454263947606E-2</v>
      </c>
    </row>
    <row r="648" spans="1:3">
      <c r="A648" s="109">
        <v>7</v>
      </c>
      <c r="B648" s="99" t="s">
        <v>61</v>
      </c>
      <c r="C648" s="99">
        <v>-2.9892042100446101</v>
      </c>
    </row>
    <row r="649" spans="1:3">
      <c r="A649" s="109">
        <v>8</v>
      </c>
      <c r="B649" s="99" t="s">
        <v>61</v>
      </c>
      <c r="C649" s="99">
        <v>15.242565358048299</v>
      </c>
    </row>
    <row r="650" spans="1:3">
      <c r="A650" s="109">
        <v>9</v>
      </c>
      <c r="B650" s="99" t="s">
        <v>61</v>
      </c>
      <c r="C650" s="99">
        <v>-1.0677625373002999</v>
      </c>
    </row>
    <row r="651" spans="1:3">
      <c r="A651" s="109">
        <v>10</v>
      </c>
      <c r="B651" s="99" t="s">
        <v>61</v>
      </c>
      <c r="C651" s="99">
        <v>-0.446176318592446</v>
      </c>
    </row>
    <row r="652" spans="1:3">
      <c r="A652" s="109">
        <v>11</v>
      </c>
      <c r="B652" s="99" t="s">
        <v>61</v>
      </c>
      <c r="C652" s="99">
        <v>-3.66457973486111</v>
      </c>
    </row>
    <row r="653" spans="1:3">
      <c r="A653" s="109">
        <v>12</v>
      </c>
      <c r="B653" s="99" t="s">
        <v>61</v>
      </c>
      <c r="C653" s="99">
        <v>3.0888559784957401</v>
      </c>
    </row>
    <row r="654" spans="1:3">
      <c r="A654" s="109">
        <v>13</v>
      </c>
      <c r="B654" s="99" t="s">
        <v>61</v>
      </c>
      <c r="C654" s="99">
        <v>-0.44245103974445099</v>
      </c>
    </row>
    <row r="655" spans="1:3">
      <c r="A655" s="109">
        <v>14</v>
      </c>
      <c r="B655" s="99" t="s">
        <v>61</v>
      </c>
      <c r="C655" s="99">
        <v>0.57866487972332503</v>
      </c>
    </row>
    <row r="656" spans="1:3">
      <c r="A656" s="109">
        <v>15</v>
      </c>
      <c r="B656" s="99" t="s">
        <v>61</v>
      </c>
      <c r="C656" s="99">
        <v>5.2049527012537098</v>
      </c>
    </row>
    <row r="657" spans="1:3">
      <c r="A657" s="109">
        <v>16</v>
      </c>
      <c r="B657" s="99" t="s">
        <v>61</v>
      </c>
      <c r="C657" s="99">
        <v>-0.465242537530551</v>
      </c>
    </row>
    <row r="658" spans="1:3">
      <c r="A658" s="109">
        <v>17</v>
      </c>
      <c r="B658" s="99" t="s">
        <v>61</v>
      </c>
      <c r="C658" s="99">
        <v>0.66422109830885601</v>
      </c>
    </row>
    <row r="659" spans="1:3">
      <c r="A659" s="109">
        <v>18</v>
      </c>
      <c r="B659" s="99" t="s">
        <v>61</v>
      </c>
      <c r="C659" s="99">
        <v>4.1362766279605898</v>
      </c>
    </row>
    <row r="660" spans="1:3">
      <c r="A660" s="109">
        <v>19</v>
      </c>
      <c r="B660" s="99" t="s">
        <v>61</v>
      </c>
      <c r="C660" s="99">
        <v>-2.5198809087472598</v>
      </c>
    </row>
    <row r="661" spans="1:3">
      <c r="A661" s="109">
        <v>20</v>
      </c>
      <c r="B661" s="99" t="s">
        <v>61</v>
      </c>
      <c r="C661" s="99">
        <v>6.3440722436626604</v>
      </c>
    </row>
    <row r="662" spans="1:3">
      <c r="A662" s="109">
        <v>21</v>
      </c>
      <c r="B662" s="99" t="s">
        <v>61</v>
      </c>
      <c r="C662" s="99">
        <v>0</v>
      </c>
    </row>
    <row r="663" spans="1:3">
      <c r="A663" s="109">
        <v>22</v>
      </c>
      <c r="B663" s="99" t="s">
        <v>61</v>
      </c>
      <c r="C663" s="99">
        <v>5.5832515050870102</v>
      </c>
    </row>
    <row r="664" spans="1:3">
      <c r="A664" s="109">
        <v>23</v>
      </c>
      <c r="B664" s="99" t="s">
        <v>61</v>
      </c>
      <c r="C664" s="99">
        <v>0.57769932752865505</v>
      </c>
    </row>
    <row r="665" spans="1:3">
      <c r="A665" s="109">
        <v>24</v>
      </c>
      <c r="B665" s="99" t="s">
        <v>61</v>
      </c>
      <c r="C665" s="99">
        <v>8.0193534098953307</v>
      </c>
    </row>
    <row r="666" spans="1:3">
      <c r="A666" s="109">
        <v>25</v>
      </c>
      <c r="B666" s="99" t="s">
        <v>61</v>
      </c>
      <c r="C666" s="99">
        <v>-0.62665873683550599</v>
      </c>
    </row>
    <row r="667" spans="1:3">
      <c r="A667" s="109">
        <v>26</v>
      </c>
      <c r="B667" s="99" t="s">
        <v>61</v>
      </c>
      <c r="C667" s="99">
        <v>11.175379351201</v>
      </c>
    </row>
    <row r="668" spans="1:3">
      <c r="A668" s="109">
        <v>27</v>
      </c>
      <c r="B668" s="99" t="s">
        <v>61</v>
      </c>
      <c r="C668" s="99">
        <v>8.1346851293229694</v>
      </c>
    </row>
    <row r="669" spans="1:3">
      <c r="A669" s="109">
        <v>28</v>
      </c>
      <c r="B669" s="99" t="s">
        <v>61</v>
      </c>
      <c r="C669" s="99">
        <v>-1.66967733365125</v>
      </c>
    </row>
    <row r="670" spans="1:3">
      <c r="A670" s="109">
        <v>29</v>
      </c>
      <c r="B670" s="99" t="s">
        <v>61</v>
      </c>
      <c r="C670" s="99">
        <v>4.2763817478759902</v>
      </c>
    </row>
    <row r="671" spans="1:3">
      <c r="A671" s="109">
        <v>30</v>
      </c>
      <c r="B671" s="99" t="s">
        <v>61</v>
      </c>
      <c r="C671" s="99">
        <v>2.8726891706406401</v>
      </c>
    </row>
    <row r="672" spans="1:3">
      <c r="A672" s="109">
        <v>31</v>
      </c>
      <c r="B672" s="99" t="s">
        <v>61</v>
      </c>
      <c r="C672" s="99">
        <v>0.74687953835522103</v>
      </c>
    </row>
    <row r="673" spans="1:3">
      <c r="A673" s="109">
        <v>32</v>
      </c>
      <c r="B673" s="99" t="s">
        <v>61</v>
      </c>
      <c r="C673" s="99">
        <v>6.2990937256764203</v>
      </c>
    </row>
    <row r="674" spans="1:3">
      <c r="A674" s="109">
        <v>33</v>
      </c>
      <c r="B674" s="99" t="s">
        <v>61</v>
      </c>
      <c r="C674" s="99">
        <v>11.5171472674927</v>
      </c>
    </row>
    <row r="675" spans="1:3">
      <c r="A675" s="109">
        <v>34</v>
      </c>
      <c r="B675" s="99" t="s">
        <v>61</v>
      </c>
      <c r="C675" s="99">
        <v>1.2944688112573399</v>
      </c>
    </row>
    <row r="676" spans="1:3">
      <c r="A676" s="109">
        <v>35</v>
      </c>
      <c r="B676" s="99" t="s">
        <v>61</v>
      </c>
      <c r="C676" s="99">
        <v>1.73745507342621</v>
      </c>
    </row>
    <row r="677" spans="1:3">
      <c r="A677" s="109">
        <v>36</v>
      </c>
      <c r="B677" s="99" t="s">
        <v>61</v>
      </c>
      <c r="C677" s="99">
        <v>-3.9198884230020399</v>
      </c>
    </row>
    <row r="678" spans="1:3">
      <c r="A678" s="109">
        <v>37</v>
      </c>
      <c r="B678" s="99" t="s">
        <v>61</v>
      </c>
      <c r="C678" s="99">
        <v>-6.9892107588520203</v>
      </c>
    </row>
    <row r="679" spans="1:3">
      <c r="A679" s="109">
        <v>38</v>
      </c>
      <c r="B679" s="99" t="s">
        <v>61</v>
      </c>
      <c r="C679" s="99">
        <v>-5.98356482639426</v>
      </c>
    </row>
    <row r="680" spans="1:3">
      <c r="A680" s="109">
        <v>39</v>
      </c>
      <c r="B680" s="99" t="s">
        <v>61</v>
      </c>
      <c r="C680" s="99">
        <v>-5.5798795431493904</v>
      </c>
    </row>
    <row r="681" spans="1:3">
      <c r="A681" s="109">
        <v>40</v>
      </c>
      <c r="B681" s="99" t="s">
        <v>61</v>
      </c>
      <c r="C681" s="99">
        <v>0</v>
      </c>
    </row>
    <row r="682" spans="1:3">
      <c r="A682" s="109">
        <v>41</v>
      </c>
      <c r="B682" s="99" t="s">
        <v>61</v>
      </c>
      <c r="C682" s="99">
        <v>15.435817795355099</v>
      </c>
    </row>
    <row r="683" spans="1:3">
      <c r="A683" s="109">
        <v>42</v>
      </c>
      <c r="B683" s="99" t="s">
        <v>61</v>
      </c>
      <c r="C683" s="99">
        <v>3.4303717608684101</v>
      </c>
    </row>
    <row r="684" spans="1:3">
      <c r="A684" s="109">
        <v>43</v>
      </c>
      <c r="B684" s="99" t="s">
        <v>61</v>
      </c>
      <c r="C684" s="99">
        <v>14.562109124127</v>
      </c>
    </row>
    <row r="685" spans="1:3">
      <c r="A685" s="109">
        <v>44</v>
      </c>
      <c r="B685" s="99" t="s">
        <v>61</v>
      </c>
      <c r="C685" s="99">
        <v>7.1696185303435698</v>
      </c>
    </row>
    <row r="686" spans="1:3">
      <c r="A686" s="109">
        <v>45</v>
      </c>
      <c r="B686" s="99" t="s">
        <v>61</v>
      </c>
      <c r="C686" s="99">
        <v>2.3140701817290501</v>
      </c>
    </row>
    <row r="687" spans="1:3">
      <c r="A687" s="109">
        <v>46</v>
      </c>
      <c r="B687" s="99" t="s">
        <v>61</v>
      </c>
      <c r="C687" s="99">
        <v>-3.8818980400357099</v>
      </c>
    </row>
    <row r="688" spans="1:3">
      <c r="A688" s="109">
        <v>47</v>
      </c>
      <c r="B688" s="99" t="s">
        <v>61</v>
      </c>
      <c r="C688" s="99">
        <v>5.41641328795082</v>
      </c>
    </row>
    <row r="689" spans="1:3">
      <c r="A689" s="109">
        <v>48</v>
      </c>
      <c r="B689" s="99" t="s">
        <v>61</v>
      </c>
      <c r="C689" s="99">
        <v>5.6691662309136204</v>
      </c>
    </row>
    <row r="690" spans="1:3">
      <c r="A690" s="109">
        <v>49</v>
      </c>
      <c r="B690" s="99" t="s">
        <v>61</v>
      </c>
      <c r="C690" s="99">
        <v>0.78059326853202404</v>
      </c>
    </row>
    <row r="691" spans="1:3">
      <c r="A691" s="109">
        <v>50</v>
      </c>
      <c r="B691" s="99" t="s">
        <v>61</v>
      </c>
      <c r="C691" s="99">
        <v>3.0410076105239998</v>
      </c>
    </row>
    <row r="692" spans="1:3">
      <c r="A692" s="109">
        <v>51</v>
      </c>
      <c r="B692" s="99" t="s">
        <v>61</v>
      </c>
      <c r="C692" s="99">
        <v>2.1672193672392499</v>
      </c>
    </row>
    <row r="693" spans="1:3">
      <c r="A693" s="109">
        <v>52</v>
      </c>
      <c r="B693" s="99" t="s">
        <v>61</v>
      </c>
      <c r="C693" s="99">
        <v>-8.1360117525019007</v>
      </c>
    </row>
    <row r="694" spans="1:3">
      <c r="A694" s="109">
        <v>53</v>
      </c>
      <c r="B694" s="99" t="s">
        <v>61</v>
      </c>
      <c r="C694" s="99">
        <v>-5.6569673999241399E-2</v>
      </c>
    </row>
    <row r="695" spans="1:3">
      <c r="A695" s="109">
        <v>54</v>
      </c>
      <c r="B695" s="99" t="s">
        <v>61</v>
      </c>
      <c r="C695" s="99">
        <v>-2.2296145730261698</v>
      </c>
    </row>
    <row r="696" spans="1:3">
      <c r="A696" s="109">
        <v>55</v>
      </c>
      <c r="B696" s="99" t="s">
        <v>61</v>
      </c>
      <c r="C696" s="99">
        <v>0.76305789176973304</v>
      </c>
    </row>
    <row r="697" spans="1:3">
      <c r="A697" s="109">
        <v>56</v>
      </c>
      <c r="B697" s="99" t="s">
        <v>61</v>
      </c>
      <c r="C697" s="99">
        <v>4.2940623414841297E-2</v>
      </c>
    </row>
    <row r="698" spans="1:3">
      <c r="A698" s="109">
        <v>57</v>
      </c>
      <c r="B698" s="99" t="s">
        <v>61</v>
      </c>
      <c r="C698" s="99">
        <v>10.5953582270777</v>
      </c>
    </row>
    <row r="699" spans="1:3">
      <c r="A699" s="109">
        <v>58</v>
      </c>
      <c r="B699" s="99" t="s">
        <v>61</v>
      </c>
      <c r="C699" s="99">
        <v>1.87566911174656</v>
      </c>
    </row>
    <row r="700" spans="1:3">
      <c r="A700" s="109">
        <v>59</v>
      </c>
      <c r="B700" s="99" t="s">
        <v>61</v>
      </c>
      <c r="C700" s="99">
        <v>4.0267317260692002</v>
      </c>
    </row>
    <row r="701" spans="1:3">
      <c r="A701" s="109">
        <v>60</v>
      </c>
      <c r="B701" s="99" t="s">
        <v>61</v>
      </c>
      <c r="C701" s="99">
        <v>4.2951004921821303</v>
      </c>
    </row>
    <row r="702" spans="1:3">
      <c r="A702" s="109">
        <v>61</v>
      </c>
      <c r="B702" s="99" t="s">
        <v>61</v>
      </c>
      <c r="C702" s="99">
        <v>6.3584274937320302</v>
      </c>
    </row>
    <row r="703" spans="1:3">
      <c r="A703" s="109">
        <v>62</v>
      </c>
      <c r="B703" s="99" t="s">
        <v>61</v>
      </c>
      <c r="C703" s="99">
        <v>-0.34876884516175799</v>
      </c>
    </row>
    <row r="704" spans="1:3">
      <c r="A704" s="109">
        <v>63</v>
      </c>
      <c r="B704" s="99" t="s">
        <v>61</v>
      </c>
      <c r="C704" s="99">
        <v>3.6145951491650501</v>
      </c>
    </row>
    <row r="705" spans="1:3">
      <c r="A705" s="109">
        <v>64</v>
      </c>
      <c r="B705" s="99" t="s">
        <v>61</v>
      </c>
      <c r="C705" s="99">
        <v>3.0407519008546999</v>
      </c>
    </row>
    <row r="706" spans="1:3">
      <c r="A706" s="109">
        <v>65</v>
      </c>
      <c r="B706" s="99" t="s">
        <v>61</v>
      </c>
      <c r="C706" s="99">
        <v>5.8952816851259504</v>
      </c>
    </row>
    <row r="707" spans="1:3">
      <c r="A707" s="109">
        <v>66</v>
      </c>
      <c r="B707" s="99" t="s">
        <v>61</v>
      </c>
      <c r="C707" s="99">
        <v>12.5493088702358</v>
      </c>
    </row>
    <row r="708" spans="1:3">
      <c r="A708" s="109">
        <v>67</v>
      </c>
      <c r="B708" s="99" t="s">
        <v>61</v>
      </c>
      <c r="C708" s="99">
        <v>12.200533038949199</v>
      </c>
    </row>
    <row r="709" spans="1:3">
      <c r="A709" s="109">
        <v>68</v>
      </c>
      <c r="B709" s="99" t="s">
        <v>61</v>
      </c>
      <c r="C709" s="99">
        <v>4.1567929597723596</v>
      </c>
    </row>
    <row r="710" spans="1:3">
      <c r="A710" s="109">
        <v>69</v>
      </c>
      <c r="B710" s="99" t="s">
        <v>61</v>
      </c>
      <c r="C710" s="99">
        <v>-0.141499644520474</v>
      </c>
    </row>
    <row r="711" spans="1:3">
      <c r="A711" s="109">
        <v>70</v>
      </c>
      <c r="B711" s="99" t="s">
        <v>61</v>
      </c>
      <c r="C711" s="99">
        <v>2.6261941729971401</v>
      </c>
    </row>
    <row r="712" spans="1:3">
      <c r="A712" s="109">
        <v>71</v>
      </c>
      <c r="B712" s="99" t="s">
        <v>61</v>
      </c>
      <c r="C712" s="99">
        <v>19.000801143156099</v>
      </c>
    </row>
    <row r="713" spans="1:3">
      <c r="A713" s="109">
        <v>72</v>
      </c>
      <c r="B713" s="99" t="s">
        <v>61</v>
      </c>
      <c r="C713" s="99">
        <v>2.4517792905103399</v>
      </c>
    </row>
    <row r="714" spans="1:3">
      <c r="A714" s="109">
        <v>73</v>
      </c>
      <c r="B714" s="99" t="s">
        <v>61</v>
      </c>
      <c r="C714" s="99">
        <v>3.7518001626537298</v>
      </c>
    </row>
    <row r="715" spans="1:3">
      <c r="A715" s="109">
        <v>74</v>
      </c>
      <c r="B715" s="99" t="s">
        <v>61</v>
      </c>
      <c r="C715" s="99">
        <v>4.1494108987497098</v>
      </c>
    </row>
    <row r="716" spans="1:3">
      <c r="A716" s="109">
        <v>75</v>
      </c>
      <c r="B716" s="99" t="s">
        <v>61</v>
      </c>
      <c r="C716" s="99">
        <v>5.9405843557400102</v>
      </c>
    </row>
    <row r="717" spans="1:3">
      <c r="A717" s="109">
        <v>76</v>
      </c>
      <c r="B717" s="99" t="s">
        <v>61</v>
      </c>
      <c r="C717" s="99">
        <v>2.2690883152180001</v>
      </c>
    </row>
    <row r="718" spans="1:3">
      <c r="A718" s="109">
        <v>77</v>
      </c>
      <c r="B718" s="99" t="s">
        <v>61</v>
      </c>
      <c r="C718" s="99">
        <v>2.38633454467469</v>
      </c>
    </row>
    <row r="719" spans="1:3">
      <c r="A719" s="109">
        <v>78</v>
      </c>
      <c r="B719" s="99" t="s">
        <v>61</v>
      </c>
      <c r="C719" s="99">
        <v>1.5985923271145299</v>
      </c>
    </row>
    <row r="720" spans="1:3">
      <c r="A720" s="109">
        <v>79</v>
      </c>
      <c r="B720" s="99" t="s">
        <v>61</v>
      </c>
      <c r="C720" s="99">
        <v>-4.5356980047218496</v>
      </c>
    </row>
    <row r="721" spans="1:3">
      <c r="A721" s="109">
        <v>80</v>
      </c>
      <c r="B721" s="99" t="s">
        <v>61</v>
      </c>
      <c r="C721" s="99">
        <v>2.8076607491894401</v>
      </c>
    </row>
    <row r="722" spans="1:3">
      <c r="A722" s="109">
        <v>81</v>
      </c>
      <c r="B722" s="99" t="s">
        <v>61</v>
      </c>
      <c r="C722" s="99">
        <v>-2.8180772304819999</v>
      </c>
    </row>
    <row r="723" spans="1:3">
      <c r="A723" s="109">
        <v>82</v>
      </c>
      <c r="B723" s="99" t="s">
        <v>61</v>
      </c>
      <c r="C723" s="99">
        <v>-2.49214309889354</v>
      </c>
    </row>
    <row r="724" spans="1:3">
      <c r="A724" s="109">
        <v>83</v>
      </c>
      <c r="B724" s="99" t="s">
        <v>61</v>
      </c>
      <c r="C724" s="99">
        <v>-1.3000982435975399</v>
      </c>
    </row>
    <row r="725" spans="1:3">
      <c r="A725" s="109">
        <v>84</v>
      </c>
      <c r="B725" s="99" t="s">
        <v>61</v>
      </c>
      <c r="C725" s="99">
        <v>3.0797793995803802</v>
      </c>
    </row>
    <row r="726" spans="1:3">
      <c r="A726" s="109">
        <v>85</v>
      </c>
      <c r="B726" s="99" t="s">
        <v>61</v>
      </c>
      <c r="C726" s="99">
        <v>-5.5015686145391598</v>
      </c>
    </row>
    <row r="727" spans="1:3">
      <c r="A727" s="109">
        <v>86</v>
      </c>
      <c r="B727" s="99" t="s">
        <v>61</v>
      </c>
      <c r="C727" s="99">
        <v>6.8585467050005899</v>
      </c>
    </row>
    <row r="728" spans="1:3">
      <c r="A728" s="109">
        <v>87</v>
      </c>
      <c r="B728" s="99" t="s">
        <v>61</v>
      </c>
      <c r="C728" s="99">
        <v>3.26247037487272</v>
      </c>
    </row>
    <row r="729" spans="1:3">
      <c r="A729" s="109">
        <v>88</v>
      </c>
      <c r="B729" s="99" t="s">
        <v>61</v>
      </c>
      <c r="C729" s="99">
        <v>1.6683999111052801</v>
      </c>
    </row>
    <row r="730" spans="1:3">
      <c r="A730" s="109">
        <v>89</v>
      </c>
      <c r="B730" s="99" t="s">
        <v>61</v>
      </c>
      <c r="C730" s="99">
        <v>-5.5015686145391598</v>
      </c>
    </row>
    <row r="731" spans="1:3">
      <c r="A731" s="109">
        <v>90</v>
      </c>
      <c r="B731" s="99" t="s">
        <v>61</v>
      </c>
      <c r="C731" s="99">
        <v>-4.3761754848564198</v>
      </c>
    </row>
    <row r="732" spans="1:3">
      <c r="A732" s="109">
        <v>91</v>
      </c>
      <c r="B732" s="99" t="s">
        <v>61</v>
      </c>
      <c r="C732" s="99">
        <v>0</v>
      </c>
    </row>
    <row r="733" spans="1:3">
      <c r="A733" s="109">
        <v>92</v>
      </c>
      <c r="B733" s="99" t="s">
        <v>61</v>
      </c>
      <c r="C733" s="99">
        <v>-0.94584985301562596</v>
      </c>
    </row>
    <row r="734" spans="1:3">
      <c r="A734" s="109">
        <v>93</v>
      </c>
      <c r="B734" s="99" t="s">
        <v>61</v>
      </c>
      <c r="C734" s="99">
        <v>-12.313829350755601</v>
      </c>
    </row>
    <row r="735" spans="1:3">
      <c r="A735" s="109">
        <v>94</v>
      </c>
      <c r="B735" s="99" t="s">
        <v>61</v>
      </c>
      <c r="C735" s="99">
        <v>11.1477058211239</v>
      </c>
    </row>
    <row r="736" spans="1:3">
      <c r="A736" s="109">
        <v>95</v>
      </c>
      <c r="B736" s="99" t="s">
        <v>61</v>
      </c>
      <c r="C736" s="99">
        <v>-9.0418753092426396</v>
      </c>
    </row>
    <row r="737" spans="1:3">
      <c r="A737" s="109">
        <v>96</v>
      </c>
      <c r="B737" s="99" t="s">
        <v>61</v>
      </c>
      <c r="C737" s="99">
        <v>-7.76768096388572</v>
      </c>
    </row>
    <row r="738" spans="1:3">
      <c r="A738" s="109">
        <v>97</v>
      </c>
      <c r="B738" s="99" t="s">
        <v>61</v>
      </c>
      <c r="C738" s="99">
        <v>-11.1132312827165</v>
      </c>
    </row>
    <row r="739" spans="1:3">
      <c r="A739" s="109">
        <v>98</v>
      </c>
      <c r="B739" s="99" t="s">
        <v>61</v>
      </c>
      <c r="C739" s="99">
        <v>-10.570407729224</v>
      </c>
    </row>
    <row r="740" spans="1:3">
      <c r="A740" s="109">
        <v>99</v>
      </c>
      <c r="B740" s="99" t="s">
        <v>61</v>
      </c>
      <c r="C740" s="99">
        <v>-11.1132312827165</v>
      </c>
    </row>
    <row r="741" spans="1:3">
      <c r="A741" s="109">
        <v>100</v>
      </c>
      <c r="B741" s="99" t="s">
        <v>61</v>
      </c>
      <c r="C741" s="99">
        <v>6.3872386627359399</v>
      </c>
    </row>
    <row r="742" spans="1:3">
      <c r="A742" s="109">
        <v>101</v>
      </c>
      <c r="B742" s="99" t="s">
        <v>61</v>
      </c>
      <c r="C742" s="99">
        <v>6.6554204821189096</v>
      </c>
    </row>
    <row r="743" spans="1:3">
      <c r="A743" s="109">
        <v>102</v>
      </c>
      <c r="B743" s="99" t="s">
        <v>61</v>
      </c>
      <c r="C743" s="99">
        <v>0</v>
      </c>
    </row>
    <row r="744" spans="1:3">
      <c r="A744" s="109">
        <v>103</v>
      </c>
      <c r="B744" s="99" t="s">
        <v>61</v>
      </c>
      <c r="C744" s="99">
        <v>0</v>
      </c>
    </row>
    <row r="745" spans="1:3">
      <c r="A745" s="109">
        <v>104</v>
      </c>
      <c r="B745" s="99" t="s">
        <v>61</v>
      </c>
      <c r="C745" s="99">
        <v>-0.76339293721655999</v>
      </c>
    </row>
    <row r="746" spans="1:3">
      <c r="A746" s="109">
        <v>105</v>
      </c>
      <c r="B746" s="99" t="s">
        <v>61</v>
      </c>
      <c r="C746" s="99">
        <v>0.16914261220955401</v>
      </c>
    </row>
    <row r="747" spans="1:3">
      <c r="A747" s="109">
        <v>106</v>
      </c>
      <c r="B747" s="99" t="s">
        <v>61</v>
      </c>
      <c r="C747" s="99">
        <v>-0.43105718629432799</v>
      </c>
    </row>
    <row r="748" spans="1:3">
      <c r="A748" s="109">
        <v>107</v>
      </c>
      <c r="B748" s="99" t="s">
        <v>61</v>
      </c>
      <c r="C748" s="99">
        <v>4.0534807238786303</v>
      </c>
    </row>
    <row r="749" spans="1:3">
      <c r="A749" s="109">
        <v>108</v>
      </c>
      <c r="B749" s="99" t="s">
        <v>61</v>
      </c>
      <c r="C749" s="99">
        <v>0</v>
      </c>
    </row>
    <row r="750" spans="1:3">
      <c r="A750" s="109">
        <v>109</v>
      </c>
      <c r="B750" s="99" t="s">
        <v>61</v>
      </c>
      <c r="C750" s="99">
        <v>-7.76768096388572</v>
      </c>
    </row>
    <row r="751" spans="1:3">
      <c r="A751" s="109">
        <v>110</v>
      </c>
      <c r="B751" s="99" t="s">
        <v>61</v>
      </c>
      <c r="C751" s="99">
        <v>0</v>
      </c>
    </row>
    <row r="752" spans="1:3">
      <c r="A752" s="109">
        <v>111</v>
      </c>
      <c r="B752" s="99" t="s">
        <v>61</v>
      </c>
      <c r="C752" s="99">
        <v>0.20153824503812001</v>
      </c>
    </row>
    <row r="753" spans="1:3">
      <c r="A753" s="109">
        <v>112</v>
      </c>
      <c r="B753" s="99" t="s">
        <v>61</v>
      </c>
      <c r="C753" s="99">
        <v>-4.2190345285617896</v>
      </c>
    </row>
    <row r="754" spans="1:3">
      <c r="A754" s="109">
        <v>113</v>
      </c>
      <c r="B754" s="99" t="s">
        <v>61</v>
      </c>
      <c r="C754" s="99">
        <v>-12.313829350755601</v>
      </c>
    </row>
    <row r="755" spans="1:3">
      <c r="A755" s="109">
        <v>114</v>
      </c>
      <c r="B755" s="99" t="s">
        <v>61</v>
      </c>
      <c r="C755" s="99">
        <v>1.5332250719120399</v>
      </c>
    </row>
    <row r="756" spans="1:3">
      <c r="A756" s="109">
        <v>115</v>
      </c>
      <c r="B756" s="99" t="s">
        <v>61</v>
      </c>
      <c r="C756" s="99">
        <v>1.1726987214609701</v>
      </c>
    </row>
    <row r="757" spans="1:3">
      <c r="A757" s="109">
        <v>116</v>
      </c>
      <c r="B757" s="99" t="s">
        <v>61</v>
      </c>
      <c r="C757" s="99">
        <v>-1.3902661714762701</v>
      </c>
    </row>
    <row r="758" spans="1:3">
      <c r="A758" s="109">
        <v>117</v>
      </c>
      <c r="B758" s="99" t="s">
        <v>61</v>
      </c>
      <c r="C758" s="99">
        <v>0</v>
      </c>
    </row>
    <row r="759" spans="1:3">
      <c r="A759" s="109">
        <v>118</v>
      </c>
      <c r="B759" s="99" t="s">
        <v>61</v>
      </c>
      <c r="C759" s="99">
        <v>-0.989676175205915</v>
      </c>
    </row>
    <row r="760" spans="1:3">
      <c r="A760" s="109">
        <v>119</v>
      </c>
      <c r="B760" s="99" t="s">
        <v>61</v>
      </c>
      <c r="C760" s="99">
        <v>5.50675957623627</v>
      </c>
    </row>
    <row r="761" spans="1:3">
      <c r="A761" s="109">
        <v>120</v>
      </c>
      <c r="B761" s="99" t="s">
        <v>61</v>
      </c>
      <c r="C761" s="99">
        <v>3.57901099604668</v>
      </c>
    </row>
    <row r="762" spans="1:3">
      <c r="A762" s="109">
        <v>121</v>
      </c>
      <c r="B762" s="99" t="s">
        <v>61</v>
      </c>
      <c r="C762" s="99">
        <v>1.0934409158307601</v>
      </c>
    </row>
    <row r="763" spans="1:3">
      <c r="A763" s="109">
        <v>122</v>
      </c>
      <c r="B763" s="99" t="s">
        <v>61</v>
      </c>
      <c r="C763" s="99">
        <v>-6.0785710002348701</v>
      </c>
    </row>
    <row r="764" spans="1:3">
      <c r="A764" s="109">
        <v>123</v>
      </c>
      <c r="B764" s="99" t="s">
        <v>61</v>
      </c>
      <c r="C764" s="99">
        <v>0.90809993390341903</v>
      </c>
    </row>
    <row r="765" spans="1:3">
      <c r="A765" s="109">
        <v>124</v>
      </c>
      <c r="B765" s="99" t="s">
        <v>61</v>
      </c>
      <c r="C765" s="99">
        <v>-2.9835573481079698</v>
      </c>
    </row>
    <row r="766" spans="1:3">
      <c r="A766" s="109">
        <v>125</v>
      </c>
      <c r="B766" s="99" t="s">
        <v>61</v>
      </c>
      <c r="C766" s="99">
        <v>-6.47183610870559</v>
      </c>
    </row>
    <row r="767" spans="1:3">
      <c r="A767" s="109">
        <v>126</v>
      </c>
      <c r="B767" s="99" t="s">
        <v>61</v>
      </c>
      <c r="C767" s="99">
        <v>1.04706393277106</v>
      </c>
    </row>
    <row r="768" spans="1:3">
      <c r="A768" s="109">
        <v>127</v>
      </c>
      <c r="B768" s="99" t="s">
        <v>61</v>
      </c>
      <c r="C768" s="99">
        <v>2.0702630547976799</v>
      </c>
    </row>
    <row r="769" spans="1:3">
      <c r="A769" s="109">
        <v>128</v>
      </c>
      <c r="B769" s="99" t="s">
        <v>61</v>
      </c>
      <c r="C769" s="99">
        <v>-3.9839581447011998</v>
      </c>
    </row>
    <row r="770" spans="1:3">
      <c r="A770" s="109">
        <v>129</v>
      </c>
      <c r="B770" s="99" t="s">
        <v>61</v>
      </c>
      <c r="C770" s="99">
        <v>0</v>
      </c>
    </row>
    <row r="771" spans="1:3">
      <c r="A771" s="109">
        <v>130</v>
      </c>
      <c r="B771" s="99" t="s">
        <v>61</v>
      </c>
      <c r="C771" s="99">
        <v>-2.5708422995088802</v>
      </c>
    </row>
    <row r="772" spans="1:3">
      <c r="A772" s="109">
        <v>131</v>
      </c>
      <c r="B772" s="99" t="s">
        <v>61</v>
      </c>
      <c r="C772" s="99">
        <v>-10.0121428034091</v>
      </c>
    </row>
    <row r="773" spans="1:3">
      <c r="A773" s="109">
        <v>132</v>
      </c>
      <c r="B773" s="99" t="s">
        <v>61</v>
      </c>
      <c r="C773" s="99">
        <v>2.0583600870389001</v>
      </c>
    </row>
    <row r="774" spans="1:3">
      <c r="A774" s="109">
        <v>133</v>
      </c>
      <c r="B774" s="99" t="s">
        <v>61</v>
      </c>
      <c r="C774" s="99">
        <v>5.41641328795082</v>
      </c>
    </row>
    <row r="775" spans="1:3">
      <c r="A775" s="109">
        <v>134</v>
      </c>
      <c r="B775" s="99" t="s">
        <v>61</v>
      </c>
      <c r="C775" s="99">
        <v>-5.0401009478990701</v>
      </c>
    </row>
    <row r="776" spans="1:3">
      <c r="A776" s="109">
        <v>135</v>
      </c>
      <c r="B776" s="99" t="s">
        <v>61</v>
      </c>
      <c r="C776" s="99">
        <v>-5.2332159613486597</v>
      </c>
    </row>
    <row r="777" spans="1:3">
      <c r="A777" s="109">
        <v>136</v>
      </c>
      <c r="B777" s="99" t="s">
        <v>61</v>
      </c>
      <c r="C777" s="99">
        <v>0.80222664915084496</v>
      </c>
    </row>
    <row r="778" spans="1:3">
      <c r="A778" s="109">
        <v>137</v>
      </c>
      <c r="B778" s="99" t="s">
        <v>61</v>
      </c>
      <c r="C778" s="99">
        <v>-10.570407729224</v>
      </c>
    </row>
    <row r="779" spans="1:3">
      <c r="A779" s="109">
        <v>138</v>
      </c>
      <c r="B779" s="99" t="s">
        <v>61</v>
      </c>
      <c r="C779" s="99">
        <v>4.0519177393319596</v>
      </c>
    </row>
    <row r="780" spans="1:3">
      <c r="A780" s="109">
        <v>139</v>
      </c>
      <c r="B780" s="99" t="s">
        <v>61</v>
      </c>
      <c r="C780" s="99">
        <v>2.4242349704500898</v>
      </c>
    </row>
    <row r="781" spans="1:3">
      <c r="A781" s="109">
        <v>140</v>
      </c>
      <c r="B781" s="99" t="s">
        <v>61</v>
      </c>
      <c r="C781" s="99">
        <v>8.4481241438340895</v>
      </c>
    </row>
    <row r="782" spans="1:3">
      <c r="A782" s="109">
        <v>141</v>
      </c>
      <c r="B782" s="99" t="s">
        <v>61</v>
      </c>
      <c r="C782" s="99">
        <v>6.8882726574619504</v>
      </c>
    </row>
    <row r="783" spans="1:3">
      <c r="A783" s="109">
        <v>142</v>
      </c>
      <c r="B783" s="99" t="s">
        <v>61</v>
      </c>
      <c r="C783" s="99">
        <v>-2.83925931858735</v>
      </c>
    </row>
    <row r="784" spans="1:3">
      <c r="A784" s="109">
        <v>143</v>
      </c>
      <c r="B784" s="99" t="s">
        <v>61</v>
      </c>
      <c r="C784" s="99">
        <v>6.4432883418454896</v>
      </c>
    </row>
    <row r="785" spans="1:3">
      <c r="A785" s="109">
        <v>144</v>
      </c>
      <c r="B785" s="99" t="s">
        <v>61</v>
      </c>
      <c r="C785" s="99">
        <v>13.052642774074201</v>
      </c>
    </row>
    <row r="786" spans="1:3">
      <c r="A786" s="109">
        <v>145</v>
      </c>
      <c r="B786" s="99" t="s">
        <v>61</v>
      </c>
      <c r="C786" s="99">
        <v>0.23517502894405101</v>
      </c>
    </row>
    <row r="787" spans="1:3">
      <c r="A787" s="109">
        <v>146</v>
      </c>
      <c r="B787" s="99" t="s">
        <v>61</v>
      </c>
      <c r="C787" s="99">
        <v>0.95083898878751505</v>
      </c>
    </row>
    <row r="788" spans="1:3">
      <c r="A788" s="109">
        <v>147</v>
      </c>
      <c r="B788" s="99" t="s">
        <v>61</v>
      </c>
      <c r="C788" s="99">
        <v>-0.42653996813813999</v>
      </c>
    </row>
    <row r="789" spans="1:3">
      <c r="A789" s="109">
        <v>148</v>
      </c>
      <c r="B789" s="99" t="s">
        <v>61</v>
      </c>
      <c r="C789" s="99">
        <v>6.3432387723536303</v>
      </c>
    </row>
    <row r="790" spans="1:3">
      <c r="A790" s="109">
        <v>149</v>
      </c>
      <c r="B790" s="99" t="s">
        <v>61</v>
      </c>
      <c r="C790" s="99">
        <v>-0.55734566432456401</v>
      </c>
    </row>
    <row r="791" spans="1:3">
      <c r="A791" s="109">
        <v>150</v>
      </c>
      <c r="B791" s="99" t="s">
        <v>61</v>
      </c>
      <c r="C791" s="99">
        <v>12.273037712059701</v>
      </c>
    </row>
    <row r="792" spans="1:3">
      <c r="A792" s="109">
        <v>151</v>
      </c>
      <c r="B792" s="99" t="s">
        <v>61</v>
      </c>
      <c r="C792" s="99">
        <v>1.97818925570836</v>
      </c>
    </row>
    <row r="793" spans="1:3">
      <c r="A793" s="109">
        <v>152</v>
      </c>
      <c r="B793" s="99" t="s">
        <v>61</v>
      </c>
      <c r="C793" s="99">
        <v>3.4712323126902498</v>
      </c>
    </row>
    <row r="794" spans="1:3">
      <c r="A794" s="109">
        <v>153</v>
      </c>
      <c r="B794" s="99" t="s">
        <v>61</v>
      </c>
      <c r="C794" s="99">
        <v>4.1733682026362002</v>
      </c>
    </row>
    <row r="795" spans="1:3">
      <c r="A795" s="109">
        <v>154</v>
      </c>
      <c r="B795" s="99" t="s">
        <v>61</v>
      </c>
      <c r="C795" s="99">
        <v>-10.989438159869101</v>
      </c>
    </row>
    <row r="796" spans="1:3">
      <c r="A796" s="109">
        <v>155</v>
      </c>
      <c r="B796" s="99" t="s">
        <v>61</v>
      </c>
      <c r="C796" s="99">
        <v>-2.77349489837869</v>
      </c>
    </row>
    <row r="797" spans="1:3">
      <c r="A797" s="109">
        <v>156</v>
      </c>
      <c r="B797" s="99" t="s">
        <v>61</v>
      </c>
      <c r="C797" s="99">
        <v>5.0137698340122201</v>
      </c>
    </row>
    <row r="798" spans="1:3">
      <c r="A798" s="109">
        <v>157</v>
      </c>
      <c r="B798" s="99" t="s">
        <v>61</v>
      </c>
      <c r="C798" s="99">
        <v>-4.52135288020561</v>
      </c>
    </row>
    <row r="799" spans="1:3">
      <c r="A799" s="109">
        <v>158</v>
      </c>
      <c r="B799" s="99" t="s">
        <v>61</v>
      </c>
      <c r="C799" s="99">
        <v>-1.19066093766124</v>
      </c>
    </row>
    <row r="800" spans="1:3">
      <c r="A800" s="109">
        <v>159</v>
      </c>
      <c r="B800" s="99" t="s">
        <v>61</v>
      </c>
      <c r="C800" s="99">
        <v>3.1532281671154201</v>
      </c>
    </row>
    <row r="801" spans="1:3">
      <c r="A801" s="109">
        <v>160</v>
      </c>
      <c r="B801" s="99" t="s">
        <v>61</v>
      </c>
      <c r="C801" s="99">
        <v>5.6280058218212297</v>
      </c>
    </row>
    <row r="802" spans="1:3">
      <c r="A802" s="109">
        <v>161</v>
      </c>
      <c r="B802" s="99" t="s">
        <v>61</v>
      </c>
      <c r="C802" s="99">
        <v>2.0649082372280398</v>
      </c>
    </row>
    <row r="803" spans="1:3">
      <c r="A803" s="109">
        <v>162</v>
      </c>
      <c r="B803" s="99" t="s">
        <v>61</v>
      </c>
      <c r="C803" s="99">
        <v>8.7472615338562907</v>
      </c>
    </row>
    <row r="804" spans="1:3">
      <c r="A804" s="109">
        <v>163</v>
      </c>
      <c r="B804" s="99" t="s">
        <v>61</v>
      </c>
      <c r="C804" s="99">
        <v>2.2153363735277201</v>
      </c>
    </row>
    <row r="805" spans="1:3">
      <c r="A805" s="109">
        <v>164</v>
      </c>
      <c r="B805" s="99" t="s">
        <v>61</v>
      </c>
      <c r="C805" s="99">
        <v>0</v>
      </c>
    </row>
    <row r="806" spans="1:3">
      <c r="A806" s="109">
        <v>165</v>
      </c>
      <c r="B806" s="99" t="s">
        <v>61</v>
      </c>
      <c r="C806" s="99">
        <v>-2.0915409821946498</v>
      </c>
    </row>
    <row r="807" spans="1:3">
      <c r="A807" s="109">
        <v>166</v>
      </c>
      <c r="B807" s="99" t="s">
        <v>61</v>
      </c>
      <c r="C807" s="99">
        <v>-5.0481469601107003</v>
      </c>
    </row>
    <row r="808" spans="1:3">
      <c r="A808" s="109">
        <v>167</v>
      </c>
      <c r="B808" s="99" t="s">
        <v>61</v>
      </c>
      <c r="C808" s="99">
        <v>-3.44890406414854</v>
      </c>
    </row>
    <row r="809" spans="1:3">
      <c r="A809" s="109">
        <v>168</v>
      </c>
      <c r="B809" s="99" t="s">
        <v>61</v>
      </c>
      <c r="C809" s="99">
        <v>-4.0075230530601296</v>
      </c>
    </row>
    <row r="810" spans="1:3">
      <c r="A810" s="109">
        <v>169</v>
      </c>
      <c r="B810" s="99" t="s">
        <v>61</v>
      </c>
      <c r="C810" s="99">
        <v>-0.47779252906005798</v>
      </c>
    </row>
    <row r="811" spans="1:3">
      <c r="A811" s="109">
        <v>170</v>
      </c>
      <c r="B811" s="99" t="s">
        <v>61</v>
      </c>
      <c r="C811" s="99">
        <v>2.2499579577656399</v>
      </c>
    </row>
    <row r="812" spans="1:3">
      <c r="A812" s="109">
        <v>171</v>
      </c>
      <c r="B812" s="99" t="s">
        <v>61</v>
      </c>
      <c r="C812" s="99">
        <v>9.0324579615072693</v>
      </c>
    </row>
    <row r="813" spans="1:3">
      <c r="A813" s="109">
        <v>172</v>
      </c>
      <c r="B813" s="99" t="s">
        <v>61</v>
      </c>
      <c r="C813" s="99">
        <v>1.8966093186059101</v>
      </c>
    </row>
    <row r="814" spans="1:3">
      <c r="A814" s="109">
        <v>173</v>
      </c>
      <c r="B814" s="99" t="s">
        <v>61</v>
      </c>
      <c r="C814" s="99">
        <v>1.98909643723961</v>
      </c>
    </row>
    <row r="815" spans="1:3">
      <c r="A815" s="109">
        <v>174</v>
      </c>
      <c r="B815" s="99" t="s">
        <v>61</v>
      </c>
      <c r="C815" s="99">
        <v>0</v>
      </c>
    </row>
    <row r="816" spans="1:3">
      <c r="A816" s="109">
        <v>175</v>
      </c>
      <c r="B816" s="99" t="s">
        <v>61</v>
      </c>
      <c r="C816" s="99">
        <v>-1.26242855064574</v>
      </c>
    </row>
    <row r="817" spans="1:3">
      <c r="A817" s="109">
        <v>176</v>
      </c>
      <c r="B817" s="99" t="s">
        <v>61</v>
      </c>
      <c r="C817" s="99">
        <v>2.5518731743824801</v>
      </c>
    </row>
    <row r="818" spans="1:3">
      <c r="A818" s="109">
        <v>177</v>
      </c>
      <c r="B818" s="99" t="s">
        <v>61</v>
      </c>
      <c r="C818" s="99">
        <v>3.44059330487236</v>
      </c>
    </row>
    <row r="819" spans="1:3">
      <c r="A819" s="109">
        <v>178</v>
      </c>
      <c r="B819" s="99" t="s">
        <v>61</v>
      </c>
      <c r="C819" s="99">
        <v>-7.05553682549301</v>
      </c>
    </row>
    <row r="820" spans="1:3">
      <c r="A820" s="109">
        <v>179</v>
      </c>
      <c r="B820" s="99" t="s">
        <v>61</v>
      </c>
      <c r="C820" s="99">
        <v>-10.989438159869101</v>
      </c>
    </row>
    <row r="821" spans="1:3">
      <c r="A821" s="109">
        <v>180</v>
      </c>
      <c r="B821" s="99" t="s">
        <v>61</v>
      </c>
      <c r="C821" s="99">
        <v>-0.55734566432456401</v>
      </c>
    </row>
    <row r="822" spans="1:3">
      <c r="A822" s="109">
        <v>181</v>
      </c>
      <c r="B822" s="99" t="s">
        <v>61</v>
      </c>
      <c r="C822" s="99">
        <v>1.7407623651595301</v>
      </c>
    </row>
    <row r="823" spans="1:3">
      <c r="A823" s="109">
        <v>182</v>
      </c>
      <c r="B823" s="99" t="s">
        <v>61</v>
      </c>
      <c r="C823" s="99">
        <v>3.3288216503465402</v>
      </c>
    </row>
    <row r="824" spans="1:3">
      <c r="A824" s="109">
        <v>183</v>
      </c>
      <c r="B824" s="99" t="s">
        <v>61</v>
      </c>
      <c r="C824" s="99">
        <v>0</v>
      </c>
    </row>
    <row r="825" spans="1:3">
      <c r="A825" s="109">
        <v>184</v>
      </c>
      <c r="B825" s="99" t="s">
        <v>61</v>
      </c>
      <c r="C825" s="99">
        <v>1.71010959796065</v>
      </c>
    </row>
    <row r="826" spans="1:3">
      <c r="A826" s="109">
        <v>185</v>
      </c>
      <c r="B826" s="99" t="s">
        <v>61</v>
      </c>
      <c r="C826" s="99">
        <v>-3.0655003242570702</v>
      </c>
    </row>
    <row r="827" spans="1:3">
      <c r="A827" s="109">
        <v>186</v>
      </c>
      <c r="B827" s="99" t="s">
        <v>61</v>
      </c>
      <c r="C827" s="99">
        <v>1.88781948976617</v>
      </c>
    </row>
    <row r="828" spans="1:3">
      <c r="A828" s="109">
        <v>187</v>
      </c>
      <c r="B828" s="99" t="s">
        <v>61</v>
      </c>
      <c r="C828" s="99">
        <v>4.6964029595678403</v>
      </c>
    </row>
    <row r="829" spans="1:3">
      <c r="A829" s="109">
        <v>188</v>
      </c>
      <c r="B829" s="99" t="s">
        <v>61</v>
      </c>
      <c r="C829" s="99">
        <v>-4.6434840848298302</v>
      </c>
    </row>
    <row r="830" spans="1:3">
      <c r="A830" s="109">
        <v>189</v>
      </c>
      <c r="B830" s="99" t="s">
        <v>61</v>
      </c>
      <c r="C830" s="99">
        <v>-3.2332660818217298</v>
      </c>
    </row>
    <row r="831" spans="1:3">
      <c r="A831" s="109">
        <v>190</v>
      </c>
      <c r="B831" s="99" t="s">
        <v>61</v>
      </c>
      <c r="C831" s="99">
        <v>0</v>
      </c>
    </row>
    <row r="832" spans="1:3">
      <c r="A832" s="109">
        <v>191</v>
      </c>
      <c r="B832" s="99" t="s">
        <v>61</v>
      </c>
      <c r="C832" s="99">
        <v>2.0649082372280398</v>
      </c>
    </row>
    <row r="833" spans="1:3">
      <c r="A833" s="109">
        <v>192</v>
      </c>
      <c r="B833" s="99" t="s">
        <v>61</v>
      </c>
      <c r="C833" s="99">
        <v>3.0528807328171799</v>
      </c>
    </row>
    <row r="834" spans="1:3">
      <c r="A834" s="109">
        <v>193</v>
      </c>
      <c r="B834" s="99" t="s">
        <v>61</v>
      </c>
      <c r="C834" s="99">
        <v>-6.9922294328588599</v>
      </c>
    </row>
    <row r="835" spans="1:3">
      <c r="A835" s="109">
        <v>194</v>
      </c>
      <c r="B835" s="99" t="s">
        <v>61</v>
      </c>
      <c r="C835" s="99">
        <v>-4.9820917968566896</v>
      </c>
    </row>
    <row r="836" spans="1:3">
      <c r="A836" s="109">
        <v>195</v>
      </c>
      <c r="B836" s="99" t="s">
        <v>61</v>
      </c>
      <c r="C836" s="99">
        <v>-2.69502825194694</v>
      </c>
    </row>
    <row r="837" spans="1:3">
      <c r="A837" s="109">
        <v>196</v>
      </c>
      <c r="B837" s="99" t="s">
        <v>61</v>
      </c>
      <c r="C837" s="99">
        <v>-4.0778794659442701</v>
      </c>
    </row>
    <row r="838" spans="1:3">
      <c r="A838" s="109">
        <v>197</v>
      </c>
      <c r="B838" s="99" t="s">
        <v>61</v>
      </c>
      <c r="C838" s="99">
        <v>-12.313829350755601</v>
      </c>
    </row>
    <row r="839" spans="1:3">
      <c r="A839" s="109">
        <v>198</v>
      </c>
      <c r="B839" s="99" t="s">
        <v>61</v>
      </c>
      <c r="C839" s="99">
        <v>-1.0908515759055699</v>
      </c>
    </row>
    <row r="840" spans="1:3">
      <c r="A840" s="109">
        <v>199</v>
      </c>
      <c r="B840" s="99" t="s">
        <v>61</v>
      </c>
      <c r="C840" s="99">
        <v>-7.3498335074572703</v>
      </c>
    </row>
    <row r="841" spans="1:3">
      <c r="A841" s="109">
        <v>200</v>
      </c>
      <c r="B841" s="99" t="s">
        <v>61</v>
      </c>
      <c r="C841" s="99">
        <v>-6.0785710002348701</v>
      </c>
    </row>
    <row r="842" spans="1:3">
      <c r="A842" s="109">
        <v>201</v>
      </c>
      <c r="B842" s="99" t="s">
        <v>61</v>
      </c>
      <c r="C842" s="99">
        <v>-1.3000982435975399</v>
      </c>
    </row>
    <row r="843" spans="1:3">
      <c r="A843" s="109">
        <v>202</v>
      </c>
      <c r="B843" s="99" t="s">
        <v>61</v>
      </c>
      <c r="C843" s="99">
        <v>2.9916851618204499</v>
      </c>
    </row>
    <row r="844" spans="1:3">
      <c r="A844" s="109">
        <v>203</v>
      </c>
      <c r="B844" s="99" t="s">
        <v>61</v>
      </c>
      <c r="C844" s="99">
        <v>-0.20100423268676201</v>
      </c>
    </row>
    <row r="845" spans="1:3">
      <c r="A845" s="109">
        <v>204</v>
      </c>
      <c r="B845" s="99" t="s">
        <v>61</v>
      </c>
      <c r="C845" s="99">
        <v>-2.4157186365457402</v>
      </c>
    </row>
    <row r="846" spans="1:3">
      <c r="A846" s="109">
        <v>205</v>
      </c>
      <c r="B846" s="99" t="s">
        <v>61</v>
      </c>
      <c r="C846" s="99">
        <v>6.5019684938650704</v>
      </c>
    </row>
    <row r="847" spans="1:3">
      <c r="A847" s="109">
        <v>206</v>
      </c>
      <c r="B847" s="99" t="s">
        <v>61</v>
      </c>
      <c r="C847" s="99">
        <v>0.95003174194606199</v>
      </c>
    </row>
    <row r="848" spans="1:3">
      <c r="A848" s="109">
        <v>207</v>
      </c>
      <c r="B848" s="99" t="s">
        <v>61</v>
      </c>
      <c r="C848" s="99">
        <v>-1.44178510215321</v>
      </c>
    </row>
    <row r="849" spans="1:3">
      <c r="A849" s="109">
        <v>208</v>
      </c>
      <c r="B849" s="99" t="s">
        <v>61</v>
      </c>
      <c r="C849" s="99">
        <v>-2.0918779346094598</v>
      </c>
    </row>
    <row r="850" spans="1:3">
      <c r="A850" s="109">
        <v>209</v>
      </c>
      <c r="B850" s="99" t="s">
        <v>61</v>
      </c>
      <c r="C850" s="99">
        <v>3.4710185872443602</v>
      </c>
    </row>
    <row r="851" spans="1:3">
      <c r="A851" s="109">
        <v>210</v>
      </c>
      <c r="B851" s="99" t="s">
        <v>61</v>
      </c>
      <c r="C851" s="99">
        <v>-6.1835845873822697</v>
      </c>
    </row>
    <row r="852" spans="1:3">
      <c r="A852" s="109">
        <v>211</v>
      </c>
      <c r="B852" s="99" t="s">
        <v>61</v>
      </c>
      <c r="C852" s="99">
        <v>4.2211089468258702</v>
      </c>
    </row>
    <row r="853" spans="1:3">
      <c r="A853" s="109">
        <v>212</v>
      </c>
      <c r="B853" s="99" t="s">
        <v>61</v>
      </c>
      <c r="C853" s="99">
        <v>0.48950280168583399</v>
      </c>
    </row>
    <row r="854" spans="1:3">
      <c r="A854" s="109">
        <v>213</v>
      </c>
      <c r="B854" s="99" t="s">
        <v>61</v>
      </c>
      <c r="C854" s="99">
        <v>-1.2373468227699</v>
      </c>
    </row>
    <row r="855" spans="1:3">
      <c r="A855" s="109">
        <v>214</v>
      </c>
      <c r="B855" s="99" t="s">
        <v>61</v>
      </c>
      <c r="C855" s="99">
        <v>2.2449231280631801</v>
      </c>
    </row>
    <row r="856" spans="1:3">
      <c r="A856" s="109">
        <v>215</v>
      </c>
      <c r="B856" s="99" t="s">
        <v>61</v>
      </c>
      <c r="C856" s="99">
        <v>-4.26828477909398</v>
      </c>
    </row>
    <row r="857" spans="1:3">
      <c r="A857" s="109">
        <v>216</v>
      </c>
      <c r="B857" s="99" t="s">
        <v>61</v>
      </c>
      <c r="C857" s="99">
        <v>-1.8436288511349701</v>
      </c>
    </row>
    <row r="858" spans="1:3">
      <c r="A858" s="109">
        <v>217</v>
      </c>
      <c r="B858" s="99" t="s">
        <v>61</v>
      </c>
      <c r="C858" s="99">
        <v>-2.3937391692189101</v>
      </c>
    </row>
    <row r="859" spans="1:3">
      <c r="A859" s="109">
        <v>218</v>
      </c>
      <c r="B859" s="99" t="s">
        <v>61</v>
      </c>
      <c r="C859" s="99">
        <v>4.5315130619380701</v>
      </c>
    </row>
    <row r="860" spans="1:3">
      <c r="A860" s="109">
        <v>219</v>
      </c>
      <c r="B860" s="99" t="s">
        <v>61</v>
      </c>
      <c r="C860" s="99">
        <v>2.6812700743834998</v>
      </c>
    </row>
    <row r="861" spans="1:3">
      <c r="A861" s="109">
        <v>220</v>
      </c>
      <c r="B861" s="99" t="s">
        <v>61</v>
      </c>
      <c r="C861" s="99">
        <v>-0.22020917579848101</v>
      </c>
    </row>
    <row r="862" spans="1:3">
      <c r="A862" s="109">
        <v>221</v>
      </c>
      <c r="B862" s="99" t="s">
        <v>61</v>
      </c>
      <c r="C862" s="99">
        <v>1.38236678502479</v>
      </c>
    </row>
    <row r="863" spans="1:3">
      <c r="A863" s="109">
        <v>222</v>
      </c>
      <c r="B863" s="99" t="s">
        <v>61</v>
      </c>
      <c r="C863" s="99">
        <v>3.5050821605844402</v>
      </c>
    </row>
    <row r="864" spans="1:3">
      <c r="A864" s="109">
        <v>223</v>
      </c>
      <c r="B864" s="99" t="s">
        <v>61</v>
      </c>
      <c r="C864" s="99">
        <v>-10.437698299848501</v>
      </c>
    </row>
    <row r="865" spans="1:3">
      <c r="A865" s="109">
        <v>224</v>
      </c>
      <c r="B865" s="99" t="s">
        <v>61</v>
      </c>
      <c r="C865" s="99">
        <v>-6.3123459350957196</v>
      </c>
    </row>
    <row r="866" spans="1:3">
      <c r="A866" s="109">
        <v>225</v>
      </c>
      <c r="B866" s="99" t="s">
        <v>61</v>
      </c>
      <c r="C866" s="99">
        <v>-4.3647830844692503</v>
      </c>
    </row>
    <row r="867" spans="1:3">
      <c r="A867" s="109">
        <v>226</v>
      </c>
      <c r="B867" s="99" t="s">
        <v>61</v>
      </c>
      <c r="C867" s="99">
        <v>-2.58693474384211</v>
      </c>
    </row>
    <row r="868" spans="1:3">
      <c r="A868" s="109">
        <v>227</v>
      </c>
      <c r="B868" s="99" t="s">
        <v>61</v>
      </c>
      <c r="C868" s="99">
        <v>-7.6367371259822399</v>
      </c>
    </row>
    <row r="869" spans="1:3">
      <c r="A869" s="109">
        <v>228</v>
      </c>
      <c r="B869" s="99" t="s">
        <v>61</v>
      </c>
      <c r="C869" s="99">
        <v>-0.66529607946617797</v>
      </c>
    </row>
    <row r="870" spans="1:3">
      <c r="A870" s="109">
        <v>229</v>
      </c>
      <c r="B870" s="99" t="s">
        <v>61</v>
      </c>
      <c r="C870" s="99">
        <v>-2.2575553639928598</v>
      </c>
    </row>
    <row r="871" spans="1:3">
      <c r="A871" s="109">
        <v>230</v>
      </c>
      <c r="B871" s="99" t="s">
        <v>61</v>
      </c>
      <c r="C871" s="99">
        <v>8.9783993874012005</v>
      </c>
    </row>
    <row r="872" spans="1:3">
      <c r="A872" s="109">
        <v>231</v>
      </c>
      <c r="B872" s="99" t="s">
        <v>61</v>
      </c>
      <c r="C872" s="99">
        <v>-12.313829350755601</v>
      </c>
    </row>
    <row r="873" spans="1:3">
      <c r="A873" s="109">
        <v>232</v>
      </c>
      <c r="B873" s="99" t="s">
        <v>61</v>
      </c>
      <c r="C873" s="99">
        <v>0.67691861700355405</v>
      </c>
    </row>
    <row r="874" spans="1:3">
      <c r="A874" s="109">
        <v>233</v>
      </c>
      <c r="B874" s="99" t="s">
        <v>61</v>
      </c>
      <c r="C874" s="99">
        <v>-4.5860671207564501</v>
      </c>
    </row>
    <row r="875" spans="1:3">
      <c r="A875" s="109">
        <v>234</v>
      </c>
      <c r="B875" s="99" t="s">
        <v>61</v>
      </c>
      <c r="C875" s="99">
        <v>-2.51709647863404</v>
      </c>
    </row>
    <row r="876" spans="1:3">
      <c r="A876" s="109">
        <v>235</v>
      </c>
      <c r="B876" s="99" t="s">
        <v>61</v>
      </c>
      <c r="C876" s="99">
        <v>-3.61724018427772</v>
      </c>
    </row>
    <row r="877" spans="1:3">
      <c r="A877" s="109">
        <v>236</v>
      </c>
      <c r="B877" s="99" t="s">
        <v>61</v>
      </c>
      <c r="C877" s="99">
        <v>-7.57823742499024</v>
      </c>
    </row>
    <row r="878" spans="1:3">
      <c r="A878" s="109">
        <v>237</v>
      </c>
      <c r="B878" s="99" t="s">
        <v>61</v>
      </c>
      <c r="C878" s="99">
        <v>-4.6239754072606702</v>
      </c>
    </row>
    <row r="879" spans="1:3">
      <c r="A879" s="109">
        <v>238</v>
      </c>
      <c r="B879" s="99" t="s">
        <v>61</v>
      </c>
      <c r="C879" s="99">
        <v>-5.50156861453915</v>
      </c>
    </row>
    <row r="880" spans="1:3">
      <c r="A880" s="109">
        <v>239</v>
      </c>
      <c r="B880" s="99" t="s">
        <v>61</v>
      </c>
      <c r="C880" s="99">
        <v>-2.3882522793249201</v>
      </c>
    </row>
    <row r="881" spans="1:3">
      <c r="A881" s="109">
        <v>240</v>
      </c>
      <c r="B881" s="99" t="s">
        <v>61</v>
      </c>
      <c r="C881" s="99">
        <v>10.7336826735517</v>
      </c>
    </row>
    <row r="882" spans="1:3">
      <c r="A882" s="109">
        <v>241</v>
      </c>
      <c r="B882" s="99" t="s">
        <v>61</v>
      </c>
      <c r="C882" s="99">
        <v>1.46955489703842</v>
      </c>
    </row>
    <row r="883" spans="1:3">
      <c r="A883" s="109">
        <v>242</v>
      </c>
      <c r="B883" s="99" t="s">
        <v>61</v>
      </c>
      <c r="C883" s="99">
        <v>-3.4633704058899299</v>
      </c>
    </row>
    <row r="884" spans="1:3">
      <c r="A884" s="109">
        <v>243</v>
      </c>
      <c r="B884" s="99" t="s">
        <v>61</v>
      </c>
      <c r="C884" s="99">
        <v>-9.0418753092426396</v>
      </c>
    </row>
    <row r="885" spans="1:3">
      <c r="A885" s="109">
        <v>244</v>
      </c>
      <c r="B885" s="99" t="s">
        <v>61</v>
      </c>
      <c r="C885" s="99">
        <v>-6.9922294328588599</v>
      </c>
    </row>
    <row r="886" spans="1:3">
      <c r="A886" s="109">
        <v>245</v>
      </c>
      <c r="B886" s="99" t="s">
        <v>61</v>
      </c>
      <c r="C886" s="99">
        <v>0</v>
      </c>
    </row>
    <row r="887" spans="1:3">
      <c r="A887" s="109">
        <v>246</v>
      </c>
      <c r="B887" s="99" t="s">
        <v>61</v>
      </c>
      <c r="C887" s="99">
        <v>-8.1081449051145196</v>
      </c>
    </row>
    <row r="888" spans="1:3">
      <c r="A888" s="109">
        <v>247</v>
      </c>
      <c r="B888" s="99" t="s">
        <v>61</v>
      </c>
      <c r="C888" s="99">
        <v>-0.110669372003062</v>
      </c>
    </row>
    <row r="889" spans="1:3">
      <c r="A889" s="109">
        <v>248</v>
      </c>
      <c r="B889" s="99" t="s">
        <v>61</v>
      </c>
      <c r="C889" s="99">
        <v>0</v>
      </c>
    </row>
    <row r="890" spans="1:3">
      <c r="A890" s="109">
        <v>249</v>
      </c>
      <c r="B890" s="99" t="s">
        <v>61</v>
      </c>
      <c r="C890" s="99">
        <v>0</v>
      </c>
    </row>
    <row r="891" spans="1:3">
      <c r="A891" s="109">
        <v>250</v>
      </c>
      <c r="B891" s="99" t="s">
        <v>61</v>
      </c>
      <c r="C891" s="99">
        <v>0</v>
      </c>
    </row>
    <row r="892" spans="1:3">
      <c r="A892" s="109">
        <v>251</v>
      </c>
      <c r="B892" s="99" t="s">
        <v>61</v>
      </c>
      <c r="C892" s="99">
        <v>-7.03045509761718</v>
      </c>
    </row>
    <row r="893" spans="1:3">
      <c r="A893" s="109">
        <v>252</v>
      </c>
      <c r="B893" s="99" t="s">
        <v>61</v>
      </c>
      <c r="C893" s="99">
        <v>-8.1081449051145196</v>
      </c>
    </row>
    <row r="894" spans="1:3">
      <c r="A894" s="109">
        <v>253</v>
      </c>
      <c r="B894" s="99" t="s">
        <v>61</v>
      </c>
      <c r="C894" s="99">
        <v>2.7729638986273302</v>
      </c>
    </row>
    <row r="895" spans="1:3">
      <c r="A895" s="109">
        <v>254</v>
      </c>
      <c r="B895" s="99" t="s">
        <v>61</v>
      </c>
      <c r="C895" s="99">
        <v>0</v>
      </c>
    </row>
    <row r="896" spans="1:3">
      <c r="A896" s="109">
        <v>255</v>
      </c>
      <c r="B896" s="99" t="s">
        <v>61</v>
      </c>
      <c r="C896" s="99">
        <v>-4.7868221692138198</v>
      </c>
    </row>
    <row r="897" spans="1:3">
      <c r="A897" s="109">
        <v>256</v>
      </c>
      <c r="B897" s="99" t="s">
        <v>61</v>
      </c>
      <c r="C897" s="99">
        <v>11.920485919907</v>
      </c>
    </row>
    <row r="898" spans="1:3">
      <c r="A898" s="109">
        <v>257</v>
      </c>
      <c r="B898" s="99" t="s">
        <v>61</v>
      </c>
      <c r="C898" s="99">
        <v>10.3435706361185</v>
      </c>
    </row>
    <row r="899" spans="1:3">
      <c r="A899" s="109">
        <v>258</v>
      </c>
      <c r="B899" s="99" t="s">
        <v>61</v>
      </c>
      <c r="C899" s="99">
        <v>9.6124367848877306</v>
      </c>
    </row>
    <row r="900" spans="1:3">
      <c r="A900" s="109">
        <v>259</v>
      </c>
      <c r="B900" s="99" t="s">
        <v>61</v>
      </c>
      <c r="C900" s="99">
        <v>-2.5662256977374098</v>
      </c>
    </row>
    <row r="901" spans="1:3">
      <c r="A901" s="109">
        <v>260</v>
      </c>
      <c r="B901" s="99" t="s">
        <v>61</v>
      </c>
      <c r="C901" s="99">
        <v>1.8510908863976201</v>
      </c>
    </row>
    <row r="902" spans="1:3">
      <c r="A902" s="109">
        <v>261</v>
      </c>
      <c r="B902" s="99" t="s">
        <v>61</v>
      </c>
      <c r="C902" s="99">
        <v>8.3022170330681995</v>
      </c>
    </row>
    <row r="903" spans="1:3">
      <c r="A903" s="109">
        <v>262</v>
      </c>
      <c r="B903" s="99" t="s">
        <v>61</v>
      </c>
      <c r="C903" s="99">
        <v>9.5047872098608295</v>
      </c>
    </row>
    <row r="904" spans="1:3">
      <c r="A904" s="109">
        <v>263</v>
      </c>
      <c r="B904" s="99" t="s">
        <v>61</v>
      </c>
      <c r="C904" s="99">
        <v>0</v>
      </c>
    </row>
    <row r="905" spans="1:3">
      <c r="A905" s="109">
        <v>264</v>
      </c>
      <c r="B905" s="99" t="s">
        <v>61</v>
      </c>
      <c r="C905" s="99">
        <v>8.2011328193593993</v>
      </c>
    </row>
    <row r="906" spans="1:3">
      <c r="A906" s="109">
        <v>265</v>
      </c>
      <c r="B906" s="99" t="s">
        <v>61</v>
      </c>
      <c r="C906" s="99">
        <v>0</v>
      </c>
    </row>
    <row r="907" spans="1:3">
      <c r="A907" s="109">
        <v>266</v>
      </c>
      <c r="B907" s="99" t="s">
        <v>61</v>
      </c>
      <c r="C907" s="99">
        <v>-4.8963207533270898</v>
      </c>
    </row>
    <row r="908" spans="1:3">
      <c r="A908" s="109">
        <v>267</v>
      </c>
      <c r="B908" s="99" t="s">
        <v>61</v>
      </c>
      <c r="C908" s="99">
        <v>-0.76339293721655999</v>
      </c>
    </row>
    <row r="909" spans="1:3">
      <c r="A909" s="109">
        <v>268</v>
      </c>
      <c r="B909" s="99" t="s">
        <v>61</v>
      </c>
      <c r="C909" s="99">
        <v>0.91816326875745102</v>
      </c>
    </row>
    <row r="910" spans="1:3">
      <c r="A910" s="109">
        <v>269</v>
      </c>
      <c r="B910" s="99" t="s">
        <v>61</v>
      </c>
      <c r="C910" s="99">
        <v>-10.332079685472401</v>
      </c>
    </row>
    <row r="911" spans="1:3">
      <c r="A911" s="109">
        <v>270</v>
      </c>
      <c r="B911" s="99" t="s">
        <v>61</v>
      </c>
      <c r="C911" s="99">
        <v>0.45762533722349602</v>
      </c>
    </row>
    <row r="912" spans="1:3">
      <c r="A912" s="109">
        <v>271</v>
      </c>
      <c r="B912" s="99" t="s">
        <v>61</v>
      </c>
      <c r="C912" s="99">
        <v>0</v>
      </c>
    </row>
    <row r="913" spans="1:3">
      <c r="A913" s="109">
        <v>272</v>
      </c>
      <c r="B913" s="99" t="s">
        <v>61</v>
      </c>
      <c r="C913" s="99">
        <v>2.3972467944303699</v>
      </c>
    </row>
    <row r="914" spans="1:3">
      <c r="A914" s="109">
        <v>273</v>
      </c>
      <c r="B914" s="99" t="s">
        <v>61</v>
      </c>
      <c r="C914" s="99">
        <v>2.9529614873683698</v>
      </c>
    </row>
    <row r="915" spans="1:3">
      <c r="A915" s="109">
        <v>274</v>
      </c>
      <c r="B915" s="99" t="s">
        <v>61</v>
      </c>
      <c r="C915" s="99">
        <v>2.8747578028175398</v>
      </c>
    </row>
    <row r="916" spans="1:3">
      <c r="A916" s="109">
        <v>275</v>
      </c>
      <c r="B916" s="99" t="s">
        <v>61</v>
      </c>
      <c r="C916" s="99">
        <v>-5.4541751559898604</v>
      </c>
    </row>
    <row r="917" spans="1:3">
      <c r="A917" s="109">
        <v>276</v>
      </c>
      <c r="B917" s="99" t="s">
        <v>61</v>
      </c>
      <c r="C917" s="99">
        <v>0</v>
      </c>
    </row>
    <row r="918" spans="1:3">
      <c r="A918" s="109">
        <v>277</v>
      </c>
      <c r="B918" s="99" t="s">
        <v>61</v>
      </c>
      <c r="C918" s="99">
        <v>0</v>
      </c>
    </row>
    <row r="919" spans="1:3">
      <c r="A919" s="109">
        <v>278</v>
      </c>
      <c r="B919" s="99" t="s">
        <v>61</v>
      </c>
      <c r="C919" s="99">
        <v>-4.6600845804514099</v>
      </c>
    </row>
    <row r="920" spans="1:3">
      <c r="A920" s="109">
        <v>279</v>
      </c>
      <c r="B920" s="99" t="s">
        <v>61</v>
      </c>
      <c r="C920" s="99">
        <v>-6.9922294328588599</v>
      </c>
    </row>
    <row r="921" spans="1:3">
      <c r="A921" s="109">
        <v>280</v>
      </c>
      <c r="B921" s="99" t="s">
        <v>61</v>
      </c>
      <c r="C921" s="99">
        <v>-7.1094313311927504</v>
      </c>
    </row>
    <row r="922" spans="1:3">
      <c r="A922" s="109">
        <v>281</v>
      </c>
      <c r="B922" s="99" t="s">
        <v>61</v>
      </c>
      <c r="C922" s="99">
        <v>-5.4254033600260897E-2</v>
      </c>
    </row>
    <row r="923" spans="1:3">
      <c r="A923" s="109">
        <v>282</v>
      </c>
      <c r="B923" s="99" t="s">
        <v>61</v>
      </c>
      <c r="C923" s="99">
        <v>4.0338031891336703</v>
      </c>
    </row>
    <row r="924" spans="1:3">
      <c r="A924" s="109">
        <v>283</v>
      </c>
      <c r="B924" s="99" t="s">
        <v>61</v>
      </c>
      <c r="C924" s="99">
        <v>3.9076721791207398</v>
      </c>
    </row>
    <row r="925" spans="1:3">
      <c r="A925" s="109">
        <v>284</v>
      </c>
      <c r="B925" s="99" t="s">
        <v>61</v>
      </c>
      <c r="C925" s="99">
        <v>-9.1133071089619406</v>
      </c>
    </row>
    <row r="926" spans="1:3">
      <c r="A926" s="109">
        <v>285</v>
      </c>
      <c r="B926" s="99" t="s">
        <v>61</v>
      </c>
      <c r="C926" s="99">
        <v>-3.8818980400357099</v>
      </c>
    </row>
    <row r="927" spans="1:3">
      <c r="A927" s="109">
        <v>286</v>
      </c>
      <c r="B927" s="99" t="s">
        <v>61</v>
      </c>
      <c r="C927" s="99">
        <v>7.3197254569562604</v>
      </c>
    </row>
    <row r="928" spans="1:3">
      <c r="A928" s="109">
        <v>287</v>
      </c>
      <c r="B928" s="99" t="s">
        <v>61</v>
      </c>
      <c r="C928" s="99">
        <v>-1.7947438839322001</v>
      </c>
    </row>
    <row r="929" spans="1:3">
      <c r="A929" s="109">
        <v>288</v>
      </c>
      <c r="B929" s="99" t="s">
        <v>61</v>
      </c>
      <c r="C929" s="99">
        <v>-8.3271288639173004</v>
      </c>
    </row>
    <row r="930" spans="1:3">
      <c r="A930" s="109">
        <v>289</v>
      </c>
      <c r="B930" s="99" t="s">
        <v>61</v>
      </c>
      <c r="C930" s="99">
        <v>-0.29733560525705099</v>
      </c>
    </row>
    <row r="931" spans="1:3">
      <c r="A931" s="109">
        <v>290</v>
      </c>
      <c r="B931" s="99" t="s">
        <v>61</v>
      </c>
      <c r="C931" s="99">
        <v>-1.51374180226215</v>
      </c>
    </row>
    <row r="932" spans="1:3">
      <c r="A932" s="109">
        <v>291</v>
      </c>
      <c r="B932" s="99" t="s">
        <v>61</v>
      </c>
      <c r="C932" s="99">
        <v>-1.72476075778052</v>
      </c>
    </row>
    <row r="933" spans="1:3">
      <c r="A933" s="109">
        <v>292</v>
      </c>
      <c r="B933" s="99" t="s">
        <v>61</v>
      </c>
      <c r="C933" s="99">
        <v>-3.0784998976588498</v>
      </c>
    </row>
    <row r="934" spans="1:3">
      <c r="A934" s="109">
        <v>293</v>
      </c>
      <c r="B934" s="99" t="s">
        <v>61</v>
      </c>
      <c r="C934" s="99">
        <v>-3.2390242384217198</v>
      </c>
    </row>
    <row r="935" spans="1:3">
      <c r="A935" s="109">
        <v>294</v>
      </c>
      <c r="B935" s="99" t="s">
        <v>61</v>
      </c>
      <c r="C935" s="99">
        <v>-4.0778794659442701</v>
      </c>
    </row>
    <row r="936" spans="1:3">
      <c r="A936" s="109">
        <v>295</v>
      </c>
      <c r="B936" s="99" t="s">
        <v>61</v>
      </c>
      <c r="C936" s="99">
        <v>-3.2018968815903701</v>
      </c>
    </row>
    <row r="937" spans="1:3">
      <c r="A937" s="109">
        <v>296</v>
      </c>
      <c r="B937" s="99" t="s">
        <v>61</v>
      </c>
      <c r="C937" s="99">
        <v>-1.4341211353269601</v>
      </c>
    </row>
    <row r="938" spans="1:3">
      <c r="A938" s="109">
        <v>297</v>
      </c>
      <c r="B938" s="99" t="s">
        <v>61</v>
      </c>
      <c r="C938" s="99">
        <v>-2.5198809087472598</v>
      </c>
    </row>
    <row r="939" spans="1:3">
      <c r="A939" s="109">
        <v>298</v>
      </c>
      <c r="B939" s="99" t="s">
        <v>61</v>
      </c>
      <c r="C939" s="99">
        <v>-3.4682347203830899</v>
      </c>
    </row>
    <row r="940" spans="1:3">
      <c r="A940" s="109">
        <v>299</v>
      </c>
      <c r="B940" s="99" t="s">
        <v>61</v>
      </c>
      <c r="C940" s="99">
        <v>-0.55612373657527903</v>
      </c>
    </row>
    <row r="941" spans="1:3">
      <c r="A941" s="109">
        <v>300</v>
      </c>
      <c r="B941" s="99" t="s">
        <v>61</v>
      </c>
      <c r="C941" s="99">
        <v>-0.700139932206164</v>
      </c>
    </row>
    <row r="942" spans="1:3">
      <c r="A942" s="109">
        <v>301</v>
      </c>
      <c r="B942" s="99" t="s">
        <v>61</v>
      </c>
      <c r="C942" s="99">
        <v>5.8098324914222603</v>
      </c>
    </row>
    <row r="943" spans="1:3">
      <c r="A943" s="109">
        <v>302</v>
      </c>
      <c r="B943" s="99" t="s">
        <v>61</v>
      </c>
      <c r="C943" s="99">
        <v>-1.3902661714762601</v>
      </c>
    </row>
    <row r="944" spans="1:3">
      <c r="A944" s="109">
        <v>303</v>
      </c>
      <c r="B944" s="99" t="s">
        <v>61</v>
      </c>
      <c r="C944" s="99">
        <v>3.2098704361505601</v>
      </c>
    </row>
    <row r="945" spans="1:3">
      <c r="A945" s="109">
        <v>304</v>
      </c>
      <c r="B945" s="99" t="s">
        <v>61</v>
      </c>
      <c r="C945" s="99">
        <v>6.4187585169194303</v>
      </c>
    </row>
    <row r="946" spans="1:3">
      <c r="A946" s="109">
        <v>305</v>
      </c>
      <c r="B946" s="99" t="s">
        <v>61</v>
      </c>
      <c r="C946" s="99">
        <v>0</v>
      </c>
    </row>
    <row r="947" spans="1:3">
      <c r="A947" s="109">
        <v>306</v>
      </c>
      <c r="B947" s="99" t="s">
        <v>61</v>
      </c>
      <c r="C947" s="99">
        <v>-9.0418753092426396</v>
      </c>
    </row>
    <row r="948" spans="1:3">
      <c r="A948" s="109">
        <v>307</v>
      </c>
      <c r="B948" s="99" t="s">
        <v>61</v>
      </c>
      <c r="C948" s="99">
        <v>-2.7177593429321698</v>
      </c>
    </row>
    <row r="949" spans="1:3">
      <c r="A949" s="109">
        <v>308</v>
      </c>
      <c r="B949" s="99" t="s">
        <v>61</v>
      </c>
      <c r="C949" s="99">
        <v>-6.9922294328588599</v>
      </c>
    </row>
    <row r="950" spans="1:3">
      <c r="A950" s="109">
        <v>309</v>
      </c>
      <c r="B950" s="99" t="s">
        <v>61</v>
      </c>
      <c r="C950" s="99">
        <v>-8.1081449051145196</v>
      </c>
    </row>
    <row r="951" spans="1:3">
      <c r="A951" s="109">
        <v>310</v>
      </c>
      <c r="B951" s="99" t="s">
        <v>61</v>
      </c>
      <c r="C951" s="99">
        <v>0</v>
      </c>
    </row>
    <row r="952" spans="1:3">
      <c r="A952" s="109">
        <v>311</v>
      </c>
      <c r="B952" s="99" t="s">
        <v>61</v>
      </c>
      <c r="C952" s="99">
        <v>-10.570407729224</v>
      </c>
    </row>
    <row r="953" spans="1:3">
      <c r="A953" s="109">
        <v>312</v>
      </c>
      <c r="B953" s="99" t="s">
        <v>61</v>
      </c>
      <c r="C953" s="99">
        <v>-8.1081449051145196</v>
      </c>
    </row>
    <row r="954" spans="1:3">
      <c r="A954" s="109">
        <v>313</v>
      </c>
      <c r="B954" s="99" t="s">
        <v>61</v>
      </c>
      <c r="C954" s="99">
        <v>-2.82349711365692</v>
      </c>
    </row>
    <row r="955" spans="1:3">
      <c r="A955" s="109">
        <v>314</v>
      </c>
      <c r="B955" s="99" t="s">
        <v>61</v>
      </c>
      <c r="C955" s="99">
        <v>0</v>
      </c>
    </row>
    <row r="956" spans="1:3">
      <c r="A956" s="109">
        <v>315</v>
      </c>
      <c r="B956" s="99" t="s">
        <v>61</v>
      </c>
      <c r="C956" s="99">
        <v>-1.7101377553437001</v>
      </c>
    </row>
    <row r="957" spans="1:3">
      <c r="A957" s="109">
        <v>316</v>
      </c>
      <c r="B957" s="99" t="s">
        <v>61</v>
      </c>
      <c r="C957" s="99">
        <v>0</v>
      </c>
    </row>
    <row r="958" spans="1:3">
      <c r="A958" s="109">
        <v>317</v>
      </c>
      <c r="B958" s="99" t="s">
        <v>61</v>
      </c>
      <c r="C958" s="99">
        <v>-8.1081449051145196</v>
      </c>
    </row>
    <row r="959" spans="1:3">
      <c r="A959" s="109">
        <v>318</v>
      </c>
      <c r="B959" s="99" t="s">
        <v>61</v>
      </c>
      <c r="C959" s="99">
        <v>3.6340810333064102</v>
      </c>
    </row>
    <row r="960" spans="1:3">
      <c r="A960" s="109">
        <v>319</v>
      </c>
      <c r="B960" s="99" t="s">
        <v>61</v>
      </c>
      <c r="C960" s="99">
        <v>-6.0254423165707403</v>
      </c>
    </row>
    <row r="961" spans="1:3">
      <c r="A961" s="109">
        <v>320</v>
      </c>
      <c r="B961" s="99" t="s">
        <v>61</v>
      </c>
      <c r="C961" s="99">
        <v>-6.9922294328588599</v>
      </c>
    </row>
    <row r="962" spans="1:3">
      <c r="A962" s="109">
        <v>1</v>
      </c>
      <c r="B962" s="109" t="s">
        <v>60</v>
      </c>
      <c r="C962" s="99">
        <v>-0.22438007348185501</v>
      </c>
    </row>
    <row r="963" spans="1:3">
      <c r="A963" s="109">
        <v>2</v>
      </c>
      <c r="B963" s="109" t="s">
        <v>60</v>
      </c>
      <c r="C963" s="99">
        <v>6.56173317129391</v>
      </c>
    </row>
    <row r="964" spans="1:3">
      <c r="A964" s="109">
        <v>3</v>
      </c>
      <c r="B964" s="109" t="s">
        <v>60</v>
      </c>
      <c r="C964" s="99">
        <v>-4.5459037773984097</v>
      </c>
    </row>
    <row r="965" spans="1:3">
      <c r="A965" s="109">
        <v>4</v>
      </c>
      <c r="B965" s="109" t="s">
        <v>60</v>
      </c>
      <c r="C965" s="99">
        <v>0.69392951655427204</v>
      </c>
    </row>
    <row r="966" spans="1:3">
      <c r="A966" s="109">
        <v>5</v>
      </c>
      <c r="B966" s="109" t="s">
        <v>60</v>
      </c>
      <c r="C966" s="99">
        <v>0.42738757111327502</v>
      </c>
    </row>
    <row r="967" spans="1:3">
      <c r="A967" s="109">
        <v>6</v>
      </c>
      <c r="B967" s="109" t="s">
        <v>60</v>
      </c>
      <c r="C967" s="99">
        <v>-0.32391576166623498</v>
      </c>
    </row>
    <row r="968" spans="1:3">
      <c r="A968" s="109">
        <v>7</v>
      </c>
      <c r="B968" s="109" t="s">
        <v>60</v>
      </c>
      <c r="C968" s="99">
        <v>1.4217850531171199</v>
      </c>
    </row>
    <row r="969" spans="1:3">
      <c r="A969" s="109">
        <v>8</v>
      </c>
      <c r="B969" s="109" t="s">
        <v>60</v>
      </c>
      <c r="C969" s="99">
        <v>0</v>
      </c>
    </row>
    <row r="970" spans="1:3">
      <c r="A970" s="109">
        <v>9</v>
      </c>
      <c r="B970" s="109" t="s">
        <v>60</v>
      </c>
      <c r="C970" s="99">
        <v>-0.841144180949979</v>
      </c>
    </row>
    <row r="971" spans="1:3">
      <c r="A971" s="109">
        <v>10</v>
      </c>
      <c r="B971" s="109" t="s">
        <v>60</v>
      </c>
      <c r="C971" s="99">
        <v>-1.53289405143504</v>
      </c>
    </row>
    <row r="972" spans="1:3">
      <c r="A972" s="109">
        <v>11</v>
      </c>
      <c r="B972" s="109" t="s">
        <v>60</v>
      </c>
      <c r="C972" s="99">
        <v>0.93676413111928003</v>
      </c>
    </row>
    <row r="973" spans="1:3">
      <c r="A973" s="109">
        <v>12</v>
      </c>
      <c r="B973" s="109" t="s">
        <v>60</v>
      </c>
      <c r="C973" s="99">
        <v>1.1883312711390699</v>
      </c>
    </row>
    <row r="974" spans="1:3">
      <c r="A974" s="109">
        <v>13</v>
      </c>
      <c r="B974" s="109" t="s">
        <v>60</v>
      </c>
      <c r="C974" s="99">
        <v>-1.14054540613745</v>
      </c>
    </row>
    <row r="975" spans="1:3">
      <c r="A975" s="109">
        <v>14</v>
      </c>
      <c r="B975" s="109" t="s">
        <v>60</v>
      </c>
      <c r="C975" s="99">
        <v>2.7408375802250902</v>
      </c>
    </row>
    <row r="976" spans="1:3">
      <c r="A976" s="109">
        <v>15</v>
      </c>
      <c r="B976" s="109" t="s">
        <v>60</v>
      </c>
      <c r="C976" s="99">
        <v>-0.35416074412815202</v>
      </c>
    </row>
    <row r="977" spans="1:3">
      <c r="A977" s="109">
        <v>16</v>
      </c>
      <c r="B977" s="109" t="s">
        <v>60</v>
      </c>
      <c r="C977" s="99">
        <v>2.9231688777929001</v>
      </c>
    </row>
    <row r="978" spans="1:3">
      <c r="A978" s="109">
        <v>17</v>
      </c>
      <c r="B978" s="109" t="s">
        <v>60</v>
      </c>
      <c r="C978" s="99">
        <v>-0.43959423909379203</v>
      </c>
    </row>
    <row r="979" spans="1:3">
      <c r="A979" s="109">
        <v>18</v>
      </c>
      <c r="B979" s="109" t="s">
        <v>60</v>
      </c>
      <c r="C979" s="99">
        <v>-7.9451696137947101</v>
      </c>
    </row>
    <row r="980" spans="1:3">
      <c r="A980" s="109">
        <v>19</v>
      </c>
      <c r="B980" s="109" t="s">
        <v>60</v>
      </c>
      <c r="C980" s="99">
        <v>7.9175110497352996</v>
      </c>
    </row>
    <row r="981" spans="1:3">
      <c r="A981" s="109">
        <v>20</v>
      </c>
      <c r="B981" s="109" t="s">
        <v>60</v>
      </c>
      <c r="C981" s="99">
        <v>2.0313035833612898</v>
      </c>
    </row>
    <row r="982" spans="1:3">
      <c r="A982" s="109">
        <v>21</v>
      </c>
      <c r="B982" s="109" t="s">
        <v>60</v>
      </c>
      <c r="C982" s="99">
        <v>0.56200458852744095</v>
      </c>
    </row>
    <row r="983" spans="1:3">
      <c r="A983" s="109">
        <v>22</v>
      </c>
      <c r="B983" s="109" t="s">
        <v>60</v>
      </c>
      <c r="C983" s="99">
        <v>0.65670062521634198</v>
      </c>
    </row>
    <row r="984" spans="1:3">
      <c r="A984" s="109">
        <v>23</v>
      </c>
      <c r="B984" s="109" t="s">
        <v>60</v>
      </c>
      <c r="C984" s="99">
        <v>0</v>
      </c>
    </row>
    <row r="985" spans="1:3">
      <c r="A985" s="109">
        <v>24</v>
      </c>
      <c r="B985" s="109" t="s">
        <v>60</v>
      </c>
      <c r="C985" s="99">
        <v>-1.3074500355405501</v>
      </c>
    </row>
    <row r="986" spans="1:3">
      <c r="A986" s="109">
        <v>25</v>
      </c>
      <c r="B986" s="109" t="s">
        <v>60</v>
      </c>
      <c r="C986" s="99">
        <v>0</v>
      </c>
    </row>
    <row r="987" spans="1:3">
      <c r="A987" s="109">
        <v>26</v>
      </c>
      <c r="B987" s="109" t="s">
        <v>60</v>
      </c>
      <c r="C987" s="99">
        <v>-1.23349282624757</v>
      </c>
    </row>
    <row r="988" spans="1:3">
      <c r="A988" s="109">
        <v>27</v>
      </c>
      <c r="B988" s="109" t="s">
        <v>60</v>
      </c>
      <c r="C988" s="99">
        <v>-1.16196904953489</v>
      </c>
    </row>
    <row r="989" spans="1:3">
      <c r="A989" s="109">
        <v>28</v>
      </c>
      <c r="B989" s="109" t="s">
        <v>60</v>
      </c>
      <c r="C989" s="99">
        <v>-3.2916727225891398</v>
      </c>
    </row>
    <row r="990" spans="1:3">
      <c r="A990" s="109">
        <v>29</v>
      </c>
      <c r="B990" s="109" t="s">
        <v>60</v>
      </c>
      <c r="C990" s="99">
        <v>2.5945236866350898</v>
      </c>
    </row>
    <row r="991" spans="1:3">
      <c r="A991" s="109">
        <v>30</v>
      </c>
      <c r="B991" s="109" t="s">
        <v>60</v>
      </c>
      <c r="C991" s="99">
        <v>-1.18170251374372</v>
      </c>
    </row>
    <row r="992" spans="1:3">
      <c r="A992" s="109">
        <v>31</v>
      </c>
      <c r="B992" s="109" t="s">
        <v>60</v>
      </c>
      <c r="C992" s="99">
        <v>1.1994715358685899</v>
      </c>
    </row>
    <row r="993" spans="1:3">
      <c r="A993" s="109">
        <v>32</v>
      </c>
      <c r="B993" s="109" t="s">
        <v>60</v>
      </c>
      <c r="C993" s="99">
        <v>1.95856508993061</v>
      </c>
    </row>
    <row r="994" spans="1:3">
      <c r="A994" s="109">
        <v>33</v>
      </c>
      <c r="B994" s="109" t="s">
        <v>60</v>
      </c>
      <c r="C994" s="99">
        <v>-4.0256048435279199</v>
      </c>
    </row>
    <row r="995" spans="1:3">
      <c r="A995" s="109">
        <v>34</v>
      </c>
      <c r="B995" s="109" t="s">
        <v>60</v>
      </c>
      <c r="C995" s="99">
        <v>2.55341185971472</v>
      </c>
    </row>
    <row r="996" spans="1:3">
      <c r="A996" s="109">
        <v>35</v>
      </c>
      <c r="B996" s="109" t="s">
        <v>60</v>
      </c>
      <c r="C996" s="99">
        <v>2.3770974208686102</v>
      </c>
    </row>
    <row r="997" spans="1:3">
      <c r="A997" s="109">
        <v>36</v>
      </c>
      <c r="B997" s="109" t="s">
        <v>60</v>
      </c>
      <c r="C997" s="99">
        <v>-5.7874540292687602</v>
      </c>
    </row>
    <row r="998" spans="1:3">
      <c r="A998" s="109">
        <v>37</v>
      </c>
      <c r="B998" s="109" t="s">
        <v>60</v>
      </c>
      <c r="C998" s="99">
        <v>-2.2698966869605699</v>
      </c>
    </row>
    <row r="999" spans="1:3">
      <c r="A999" s="109">
        <v>38</v>
      </c>
      <c r="B999" s="109" t="s">
        <v>60</v>
      </c>
      <c r="C999" s="99">
        <v>0.113685648671821</v>
      </c>
    </row>
    <row r="1000" spans="1:3">
      <c r="A1000" s="109">
        <v>39</v>
      </c>
      <c r="B1000" s="109" t="s">
        <v>60</v>
      </c>
      <c r="C1000" s="99">
        <v>-2.92702975874671</v>
      </c>
    </row>
    <row r="1001" spans="1:3">
      <c r="A1001" s="109">
        <v>40</v>
      </c>
      <c r="B1001" s="109" t="s">
        <v>60</v>
      </c>
      <c r="C1001" s="99">
        <v>-1.4444108803659601</v>
      </c>
    </row>
    <row r="1002" spans="1:3">
      <c r="A1002" s="109">
        <v>41</v>
      </c>
      <c r="B1002" s="109" t="s">
        <v>60</v>
      </c>
      <c r="C1002" s="99">
        <v>11.169982977283601</v>
      </c>
    </row>
    <row r="1003" spans="1:3">
      <c r="A1003" s="109">
        <v>42</v>
      </c>
      <c r="B1003" s="109" t="s">
        <v>60</v>
      </c>
      <c r="C1003" s="99">
        <v>4.8647546821874803</v>
      </c>
    </row>
    <row r="1004" spans="1:3">
      <c r="A1004" s="109">
        <v>43</v>
      </c>
      <c r="B1004" s="109" t="s">
        <v>60</v>
      </c>
      <c r="C1004" s="99">
        <v>13.9450052468368</v>
      </c>
    </row>
    <row r="1005" spans="1:3">
      <c r="A1005" s="109">
        <v>44</v>
      </c>
      <c r="B1005" s="109" t="s">
        <v>60</v>
      </c>
      <c r="C1005" s="99">
        <v>3.8634909723017801</v>
      </c>
    </row>
    <row r="1006" spans="1:3">
      <c r="A1006" s="109">
        <v>45</v>
      </c>
      <c r="B1006" s="109" t="s">
        <v>60</v>
      </c>
      <c r="C1006" s="99">
        <v>1.3559031756812201</v>
      </c>
    </row>
    <row r="1007" spans="1:3">
      <c r="A1007" s="109">
        <v>46</v>
      </c>
      <c r="B1007" s="109" t="s">
        <v>60</v>
      </c>
      <c r="C1007" s="99">
        <v>3.0770891169747099</v>
      </c>
    </row>
    <row r="1008" spans="1:3">
      <c r="A1008" s="109">
        <v>47</v>
      </c>
      <c r="B1008" s="109" t="s">
        <v>60</v>
      </c>
      <c r="C1008" s="99">
        <v>-1.67303073052366</v>
      </c>
    </row>
    <row r="1009" spans="1:3">
      <c r="A1009" s="109">
        <v>48</v>
      </c>
      <c r="B1009" s="109" t="s">
        <v>60</v>
      </c>
      <c r="C1009" s="99">
        <v>2.0929058112067498</v>
      </c>
    </row>
    <row r="1010" spans="1:3">
      <c r="A1010" s="109">
        <v>49</v>
      </c>
      <c r="B1010" s="109" t="s">
        <v>60</v>
      </c>
      <c r="C1010" s="99">
        <v>2.29512246144763</v>
      </c>
    </row>
    <row r="1011" spans="1:3">
      <c r="A1011" s="109">
        <v>50</v>
      </c>
      <c r="B1011" s="109" t="s">
        <v>60</v>
      </c>
      <c r="C1011" s="99">
        <v>0.93676413111927903</v>
      </c>
    </row>
    <row r="1012" spans="1:3">
      <c r="A1012" s="109">
        <v>51</v>
      </c>
      <c r="B1012" s="109" t="s">
        <v>60</v>
      </c>
      <c r="C1012" s="99">
        <v>-2.3190802094090901</v>
      </c>
    </row>
    <row r="1013" spans="1:3">
      <c r="A1013" s="109">
        <v>52</v>
      </c>
      <c r="B1013" s="109" t="s">
        <v>60</v>
      </c>
      <c r="C1013" s="99">
        <v>1.0344110319572599</v>
      </c>
    </row>
    <row r="1014" spans="1:3">
      <c r="A1014" s="109">
        <v>53</v>
      </c>
      <c r="B1014" s="109" t="s">
        <v>60</v>
      </c>
      <c r="C1014" s="99">
        <v>-4.2078380552447303</v>
      </c>
    </row>
    <row r="1015" spans="1:3">
      <c r="A1015" s="109">
        <v>54</v>
      </c>
      <c r="B1015" s="109" t="s">
        <v>60</v>
      </c>
      <c r="C1015" s="99">
        <v>-2.9662878033743798</v>
      </c>
    </row>
    <row r="1016" spans="1:3">
      <c r="A1016" s="109">
        <v>55</v>
      </c>
      <c r="B1016" s="109" t="s">
        <v>60</v>
      </c>
      <c r="C1016" s="99">
        <v>0.59680962161920004</v>
      </c>
    </row>
    <row r="1017" spans="1:3">
      <c r="A1017" s="109">
        <v>56</v>
      </c>
      <c r="B1017" s="109" t="s">
        <v>60</v>
      </c>
      <c r="C1017" s="99">
        <v>-0.744749203963744</v>
      </c>
    </row>
    <row r="1018" spans="1:3">
      <c r="A1018" s="109">
        <v>57</v>
      </c>
      <c r="B1018" s="109" t="s">
        <v>60</v>
      </c>
      <c r="C1018" s="99">
        <v>-1.14054540613745</v>
      </c>
    </row>
    <row r="1019" spans="1:3">
      <c r="A1019" s="109">
        <v>58</v>
      </c>
      <c r="B1019" s="109" t="s">
        <v>60</v>
      </c>
      <c r="C1019" s="99">
        <v>2.7187066537940001E-2</v>
      </c>
    </row>
    <row r="1020" spans="1:3">
      <c r="A1020" s="109">
        <v>59</v>
      </c>
      <c r="B1020" s="109" t="s">
        <v>60</v>
      </c>
      <c r="C1020" s="99">
        <v>-0.31746692368998902</v>
      </c>
    </row>
    <row r="1021" spans="1:3">
      <c r="A1021" s="109">
        <v>60</v>
      </c>
      <c r="B1021" s="109" t="s">
        <v>60</v>
      </c>
      <c r="C1021" s="99">
        <v>1.1223838279296501</v>
      </c>
    </row>
    <row r="1022" spans="1:3">
      <c r="A1022" s="109">
        <v>61</v>
      </c>
      <c r="B1022" s="109" t="s">
        <v>60</v>
      </c>
      <c r="C1022" s="99">
        <v>1.75984261356674</v>
      </c>
    </row>
    <row r="1023" spans="1:3">
      <c r="A1023" s="109">
        <v>62</v>
      </c>
      <c r="B1023" s="109" t="s">
        <v>60</v>
      </c>
      <c r="C1023" s="99">
        <v>2.34060041891364</v>
      </c>
    </row>
    <row r="1024" spans="1:3">
      <c r="A1024" s="109">
        <v>63</v>
      </c>
      <c r="B1024" s="109" t="s">
        <v>60</v>
      </c>
      <c r="C1024" s="99">
        <v>2.6061095627220299E-2</v>
      </c>
    </row>
    <row r="1025" spans="1:3">
      <c r="A1025" s="109">
        <v>64</v>
      </c>
      <c r="B1025" s="109" t="s">
        <v>60</v>
      </c>
      <c r="C1025" s="99">
        <v>2.36203713074954</v>
      </c>
    </row>
    <row r="1026" spans="1:3">
      <c r="A1026" s="109">
        <v>65</v>
      </c>
      <c r="B1026" s="109" t="s">
        <v>60</v>
      </c>
      <c r="C1026" s="99">
        <v>1.8089761506600099</v>
      </c>
    </row>
    <row r="1027" spans="1:3">
      <c r="A1027" s="109">
        <v>66</v>
      </c>
      <c r="B1027" s="109" t="s">
        <v>60</v>
      </c>
      <c r="C1027" s="99">
        <v>-0.841144180949979</v>
      </c>
    </row>
    <row r="1028" spans="1:3">
      <c r="A1028" s="109">
        <v>67</v>
      </c>
      <c r="B1028" s="109" t="s">
        <v>60</v>
      </c>
      <c r="C1028" s="99">
        <v>-1.4126555233776401</v>
      </c>
    </row>
    <row r="1029" spans="1:3">
      <c r="A1029" s="109">
        <v>68</v>
      </c>
      <c r="B1029" s="109" t="s">
        <v>60</v>
      </c>
      <c r="C1029" s="99">
        <v>2.5945236866350898</v>
      </c>
    </row>
    <row r="1030" spans="1:3">
      <c r="A1030" s="109">
        <v>69</v>
      </c>
      <c r="B1030" s="109" t="s">
        <v>60</v>
      </c>
      <c r="C1030" s="99">
        <v>-0.96138270900737899</v>
      </c>
    </row>
    <row r="1031" spans="1:3">
      <c r="A1031" s="109">
        <v>70</v>
      </c>
      <c r="B1031" s="109" t="s">
        <v>60</v>
      </c>
      <c r="C1031" s="99">
        <v>0.48802156588284201</v>
      </c>
    </row>
    <row r="1032" spans="1:3">
      <c r="A1032" s="109">
        <v>71</v>
      </c>
      <c r="B1032" s="109" t="s">
        <v>60</v>
      </c>
      <c r="C1032" s="99">
        <v>18.561236889656701</v>
      </c>
    </row>
    <row r="1033" spans="1:3">
      <c r="A1033" s="109">
        <v>72</v>
      </c>
      <c r="B1033" s="109" t="s">
        <v>60</v>
      </c>
      <c r="C1033" s="99">
        <v>0.93676413111928003</v>
      </c>
    </row>
    <row r="1034" spans="1:3">
      <c r="A1034" s="109">
        <v>73</v>
      </c>
      <c r="B1034" s="109" t="s">
        <v>60</v>
      </c>
      <c r="C1034" s="99">
        <v>-0.158424468568373</v>
      </c>
    </row>
    <row r="1035" spans="1:3">
      <c r="A1035" s="109">
        <v>74</v>
      </c>
      <c r="B1035" s="109" t="s">
        <v>60</v>
      </c>
      <c r="C1035" s="99">
        <v>0.48491688058850502</v>
      </c>
    </row>
    <row r="1036" spans="1:3">
      <c r="A1036" s="109">
        <v>75</v>
      </c>
      <c r="B1036" s="109" t="s">
        <v>60</v>
      </c>
      <c r="C1036" s="99">
        <v>-1.1948283292813699</v>
      </c>
    </row>
    <row r="1037" spans="1:3">
      <c r="A1037" s="109">
        <v>76</v>
      </c>
      <c r="B1037" s="109" t="s">
        <v>60</v>
      </c>
      <c r="C1037" s="99">
        <v>1.2361653563067501</v>
      </c>
    </row>
    <row r="1038" spans="1:3">
      <c r="A1038" s="109">
        <v>77</v>
      </c>
      <c r="B1038" s="109" t="s">
        <v>60</v>
      </c>
      <c r="C1038" s="99">
        <v>-4.4276122714865096</v>
      </c>
    </row>
    <row r="1039" spans="1:3">
      <c r="A1039" s="109">
        <v>78</v>
      </c>
      <c r="B1039" s="109" t="s">
        <v>60</v>
      </c>
      <c r="C1039" s="99">
        <v>-0.76544792941235495</v>
      </c>
    </row>
    <row r="1040" spans="1:3">
      <c r="A1040" s="109">
        <v>79</v>
      </c>
      <c r="B1040" s="109" t="s">
        <v>60</v>
      </c>
      <c r="C1040" s="99">
        <v>1.4217850531171199</v>
      </c>
    </row>
    <row r="1041" spans="1:3">
      <c r="A1041" s="109">
        <v>80</v>
      </c>
      <c r="B1041" s="109" t="s">
        <v>60</v>
      </c>
      <c r="C1041" s="99">
        <v>2.4771411706803401</v>
      </c>
    </row>
    <row r="1042" spans="1:3">
      <c r="A1042" s="109">
        <v>81</v>
      </c>
      <c r="B1042" s="109" t="s">
        <v>60</v>
      </c>
      <c r="C1042" s="99">
        <v>-0.56244579563553099</v>
      </c>
    </row>
    <row r="1043" spans="1:3">
      <c r="A1043" s="109">
        <v>82</v>
      </c>
      <c r="B1043" s="109" t="s">
        <v>60</v>
      </c>
      <c r="C1043" s="99">
        <v>-1.4786111282911201</v>
      </c>
    </row>
    <row r="1044" spans="1:3">
      <c r="A1044" s="109">
        <v>83</v>
      </c>
      <c r="B1044" s="109" t="s">
        <v>60</v>
      </c>
      <c r="C1044" s="99">
        <v>2.1808786071791402</v>
      </c>
    </row>
    <row r="1045" spans="1:3">
      <c r="A1045" s="109">
        <v>84</v>
      </c>
      <c r="B1045" s="109" t="s">
        <v>60</v>
      </c>
      <c r="C1045" s="99">
        <v>0.199761495593755</v>
      </c>
    </row>
    <row r="1046" spans="1:3">
      <c r="A1046" s="109">
        <v>85</v>
      </c>
      <c r="B1046" s="109" t="s">
        <v>60</v>
      </c>
      <c r="C1046" s="99">
        <v>7.9581202335457402E-2</v>
      </c>
    </row>
    <row r="1047" spans="1:3">
      <c r="A1047" s="109">
        <v>86</v>
      </c>
      <c r="B1047" s="109" t="s">
        <v>60</v>
      </c>
      <c r="C1047" s="99">
        <v>-0.22438007348185399</v>
      </c>
    </row>
    <row r="1048" spans="1:3">
      <c r="A1048" s="109">
        <v>87</v>
      </c>
      <c r="B1048" s="109" t="s">
        <v>60</v>
      </c>
      <c r="C1048" s="99">
        <v>-2.6668865781869102</v>
      </c>
    </row>
    <row r="1049" spans="1:3">
      <c r="A1049" s="109">
        <v>88</v>
      </c>
      <c r="B1049" s="109" t="s">
        <v>60</v>
      </c>
      <c r="C1049" s="99">
        <v>1.39226765511359</v>
      </c>
    </row>
    <row r="1050" spans="1:3">
      <c r="A1050" s="109">
        <v>89</v>
      </c>
      <c r="B1050" s="109" t="s">
        <v>60</v>
      </c>
      <c r="C1050" s="99">
        <v>-2.0501224707187902</v>
      </c>
    </row>
    <row r="1051" spans="1:3">
      <c r="A1051" s="109">
        <v>90</v>
      </c>
      <c r="B1051" s="109" t="s">
        <v>60</v>
      </c>
      <c r="C1051" s="99">
        <v>3.6334065303119698</v>
      </c>
    </row>
    <row r="1052" spans="1:3">
      <c r="A1052" s="109">
        <v>91</v>
      </c>
      <c r="B1052" s="109" t="s">
        <v>60</v>
      </c>
      <c r="C1052" s="99">
        <v>-0.84114418094998</v>
      </c>
    </row>
    <row r="1053" spans="1:3">
      <c r="A1053" s="109">
        <v>92</v>
      </c>
      <c r="B1053" s="109" t="s">
        <v>60</v>
      </c>
      <c r="C1053" s="99">
        <v>4.0739979996093796</v>
      </c>
    </row>
    <row r="1054" spans="1:3">
      <c r="A1054" s="109">
        <v>93</v>
      </c>
      <c r="B1054" s="109" t="s">
        <v>60</v>
      </c>
      <c r="C1054" s="99">
        <v>-5.7874540292687602</v>
      </c>
    </row>
    <row r="1055" spans="1:3">
      <c r="A1055" s="109">
        <v>94</v>
      </c>
      <c r="B1055" s="109" t="s">
        <v>60</v>
      </c>
      <c r="C1055" s="99">
        <v>-2.1983729102478899</v>
      </c>
    </row>
    <row r="1056" spans="1:3">
      <c r="A1056" s="109">
        <v>95</v>
      </c>
      <c r="B1056" s="109" t="s">
        <v>60</v>
      </c>
      <c r="C1056" s="99">
        <v>-3.0439353242835301</v>
      </c>
    </row>
    <row r="1057" spans="1:3">
      <c r="A1057" s="109">
        <v>96</v>
      </c>
      <c r="B1057" s="109" t="s">
        <v>60</v>
      </c>
      <c r="C1057" s="99">
        <v>-4.0256048435279199</v>
      </c>
    </row>
    <row r="1058" spans="1:3">
      <c r="A1058" s="109">
        <v>97</v>
      </c>
      <c r="B1058" s="109" t="s">
        <v>60</v>
      </c>
      <c r="C1058" s="99">
        <v>-6.6107169246685196</v>
      </c>
    </row>
    <row r="1059" spans="1:3">
      <c r="A1059" s="109">
        <v>98</v>
      </c>
      <c r="B1059" s="109" t="s">
        <v>60</v>
      </c>
      <c r="C1059" s="99">
        <v>-6.6107169246685196</v>
      </c>
    </row>
    <row r="1060" spans="1:3">
      <c r="A1060" s="109">
        <v>99</v>
      </c>
      <c r="B1060" s="109" t="s">
        <v>60</v>
      </c>
      <c r="C1060" s="99">
        <v>-4.87280336989385</v>
      </c>
    </row>
    <row r="1061" spans="1:3">
      <c r="A1061" s="109">
        <v>100</v>
      </c>
      <c r="B1061" s="109" t="s">
        <v>60</v>
      </c>
      <c r="C1061" s="99">
        <v>-1.01584310263124</v>
      </c>
    </row>
    <row r="1062" spans="1:3">
      <c r="A1062" s="109">
        <v>101</v>
      </c>
      <c r="B1062" s="109" t="s">
        <v>60</v>
      </c>
      <c r="C1062" s="99">
        <v>-3.85737249795935</v>
      </c>
    </row>
    <row r="1063" spans="1:3">
      <c r="A1063" s="109">
        <v>102</v>
      </c>
      <c r="B1063" s="109" t="s">
        <v>60</v>
      </c>
      <c r="C1063" s="99">
        <v>1.77516688290636</v>
      </c>
    </row>
    <row r="1064" spans="1:3">
      <c r="A1064" s="109">
        <v>103</v>
      </c>
      <c r="B1064" s="109" t="s">
        <v>60</v>
      </c>
      <c r="C1064" s="99">
        <v>0</v>
      </c>
    </row>
    <row r="1065" spans="1:3">
      <c r="A1065" s="109">
        <v>104</v>
      </c>
      <c r="B1065" s="109" t="s">
        <v>60</v>
      </c>
      <c r="C1065" s="99">
        <v>-1.16825108759261</v>
      </c>
    </row>
    <row r="1066" spans="1:3">
      <c r="A1066" s="109">
        <v>105</v>
      </c>
      <c r="B1066" s="109" t="s">
        <v>60</v>
      </c>
      <c r="C1066" s="99">
        <v>-1.4740510776612801</v>
      </c>
    </row>
    <row r="1067" spans="1:3">
      <c r="A1067" s="109">
        <v>106</v>
      </c>
      <c r="B1067" s="109" t="s">
        <v>60</v>
      </c>
      <c r="C1067" s="99">
        <v>-6.1863909426406103</v>
      </c>
    </row>
    <row r="1068" spans="1:3">
      <c r="A1068" s="109">
        <v>107</v>
      </c>
      <c r="B1068" s="109" t="s">
        <v>60</v>
      </c>
      <c r="C1068" s="99">
        <v>-1.23349282624757</v>
      </c>
    </row>
    <row r="1069" spans="1:3">
      <c r="A1069" s="109">
        <v>108</v>
      </c>
      <c r="B1069" s="109" t="s">
        <v>60</v>
      </c>
      <c r="C1069" s="99">
        <v>0</v>
      </c>
    </row>
    <row r="1070" spans="1:3">
      <c r="A1070" s="109">
        <v>109</v>
      </c>
      <c r="B1070" s="109" t="s">
        <v>60</v>
      </c>
      <c r="C1070" s="99">
        <v>0</v>
      </c>
    </row>
    <row r="1071" spans="1:3">
      <c r="A1071" s="109">
        <v>110</v>
      </c>
      <c r="B1071" s="109" t="s">
        <v>60</v>
      </c>
      <c r="C1071" s="99">
        <v>0</v>
      </c>
    </row>
    <row r="1072" spans="1:3">
      <c r="A1072" s="109">
        <v>111</v>
      </c>
      <c r="B1072" s="109" t="s">
        <v>60</v>
      </c>
      <c r="C1072" s="99">
        <v>-4.8577625831885802</v>
      </c>
    </row>
    <row r="1073" spans="1:3">
      <c r="A1073" s="109">
        <v>112</v>
      </c>
      <c r="B1073" s="109" t="s">
        <v>60</v>
      </c>
      <c r="C1073" s="99">
        <v>-6.7036193619243498</v>
      </c>
    </row>
    <row r="1074" spans="1:3">
      <c r="A1074" s="109">
        <v>113</v>
      </c>
      <c r="B1074" s="109" t="s">
        <v>60</v>
      </c>
      <c r="C1074" s="99">
        <v>-0.47372272682693001</v>
      </c>
    </row>
    <row r="1075" spans="1:3">
      <c r="A1075" s="109">
        <v>114</v>
      </c>
      <c r="B1075" s="109" t="s">
        <v>60</v>
      </c>
      <c r="C1075" s="99">
        <v>8.1562959006942606</v>
      </c>
    </row>
    <row r="1076" spans="1:3">
      <c r="A1076" s="109">
        <v>115</v>
      </c>
      <c r="B1076" s="109" t="s">
        <v>60</v>
      </c>
      <c r="C1076" s="99">
        <v>-3.6906096359609899</v>
      </c>
    </row>
    <row r="1077" spans="1:3">
      <c r="A1077" s="109">
        <v>116</v>
      </c>
      <c r="B1077" s="109" t="s">
        <v>60</v>
      </c>
      <c r="C1077" s="99">
        <v>-2.1983729102478899</v>
      </c>
    </row>
    <row r="1078" spans="1:3">
      <c r="A1078" s="109">
        <v>117</v>
      </c>
      <c r="B1078" s="109" t="s">
        <v>60</v>
      </c>
      <c r="C1078" s="99">
        <v>0</v>
      </c>
    </row>
    <row r="1079" spans="1:3">
      <c r="A1079" s="109">
        <v>118</v>
      </c>
      <c r="B1079" s="109" t="s">
        <v>60</v>
      </c>
      <c r="C1079" s="99">
        <v>-3.14934327599524</v>
      </c>
    </row>
    <row r="1080" spans="1:3">
      <c r="A1080" s="109">
        <v>119</v>
      </c>
      <c r="B1080" s="109" t="s">
        <v>60</v>
      </c>
      <c r="C1080" s="99">
        <v>0.383481478311263</v>
      </c>
    </row>
    <row r="1081" spans="1:3">
      <c r="A1081" s="109">
        <v>120</v>
      </c>
      <c r="B1081" s="109" t="s">
        <v>60</v>
      </c>
      <c r="C1081" s="99">
        <v>0.99574653499105004</v>
      </c>
    </row>
    <row r="1082" spans="1:3">
      <c r="A1082" s="109">
        <v>121</v>
      </c>
      <c r="B1082" s="109" t="s">
        <v>60</v>
      </c>
      <c r="C1082" s="99">
        <v>-3.3847595727972801</v>
      </c>
    </row>
    <row r="1083" spans="1:3">
      <c r="A1083" s="109">
        <v>122</v>
      </c>
      <c r="B1083" s="109" t="s">
        <v>60</v>
      </c>
      <c r="C1083" s="99">
        <v>-0.61430392468794903</v>
      </c>
    </row>
    <row r="1084" spans="1:3">
      <c r="A1084" s="109">
        <v>123</v>
      </c>
      <c r="B1084" s="109" t="s">
        <v>60</v>
      </c>
      <c r="C1084" s="99">
        <v>-0.92556992179583397</v>
      </c>
    </row>
    <row r="1085" spans="1:3">
      <c r="A1085" s="109">
        <v>124</v>
      </c>
      <c r="B1085" s="109" t="s">
        <v>60</v>
      </c>
      <c r="C1085" s="99">
        <v>-4.8778769646874203</v>
      </c>
    </row>
    <row r="1086" spans="1:3">
      <c r="A1086" s="109">
        <v>125</v>
      </c>
      <c r="B1086" s="109" t="s">
        <v>60</v>
      </c>
      <c r="C1086" s="99">
        <v>-3.6906096359609899</v>
      </c>
    </row>
    <row r="1087" spans="1:3">
      <c r="A1087" s="109">
        <v>126</v>
      </c>
      <c r="B1087" s="109" t="s">
        <v>60</v>
      </c>
      <c r="C1087" s="99">
        <v>2.7310123454617798</v>
      </c>
    </row>
    <row r="1088" spans="1:3">
      <c r="A1088" s="109">
        <v>127</v>
      </c>
      <c r="B1088" s="109" t="s">
        <v>60</v>
      </c>
      <c r="C1088" s="99">
        <v>-3.3043535255280601</v>
      </c>
    </row>
    <row r="1089" spans="1:3">
      <c r="A1089" s="109">
        <v>128</v>
      </c>
      <c r="B1089" s="109" t="s">
        <v>60</v>
      </c>
      <c r="C1089" s="99">
        <v>-4.0256048435279199</v>
      </c>
    </row>
    <row r="1090" spans="1:3">
      <c r="A1090" s="109">
        <v>129</v>
      </c>
      <c r="B1090" s="109" t="s">
        <v>60</v>
      </c>
      <c r="C1090" s="99">
        <v>3.3601305303797302</v>
      </c>
    </row>
    <row r="1091" spans="1:3">
      <c r="A1091" s="109">
        <v>130</v>
      </c>
      <c r="B1091" s="109" t="s">
        <v>60</v>
      </c>
      <c r="C1091" s="99">
        <v>-4.0286753581146604</v>
      </c>
    </row>
    <row r="1092" spans="1:3">
      <c r="A1092" s="109">
        <v>131</v>
      </c>
      <c r="B1092" s="109" t="s">
        <v>60</v>
      </c>
      <c r="C1092" s="99">
        <v>-1.06959960531402</v>
      </c>
    </row>
    <row r="1093" spans="1:3">
      <c r="A1093" s="109">
        <v>132</v>
      </c>
      <c r="B1093" s="109" t="s">
        <v>60</v>
      </c>
      <c r="C1093" s="99">
        <v>-1.53289405143504</v>
      </c>
    </row>
    <row r="1094" spans="1:3">
      <c r="A1094" s="109">
        <v>133</v>
      </c>
      <c r="B1094" s="109" t="s">
        <v>60</v>
      </c>
      <c r="C1094" s="99">
        <v>-2.8675311535135299</v>
      </c>
    </row>
    <row r="1095" spans="1:3">
      <c r="A1095" s="109">
        <v>134</v>
      </c>
      <c r="B1095" s="109" t="s">
        <v>60</v>
      </c>
      <c r="C1095" s="99">
        <v>5.0870681994360103</v>
      </c>
    </row>
    <row r="1096" spans="1:3">
      <c r="A1096" s="109">
        <v>135</v>
      </c>
      <c r="B1096" s="109" t="s">
        <v>60</v>
      </c>
      <c r="C1096" s="99">
        <v>3.5519428903586898</v>
      </c>
    </row>
    <row r="1097" spans="1:3">
      <c r="A1097" s="109">
        <v>136</v>
      </c>
      <c r="B1097" s="109" t="s">
        <v>60</v>
      </c>
      <c r="C1097" s="99">
        <v>-3.9084368300572598</v>
      </c>
    </row>
    <row r="1098" spans="1:3">
      <c r="A1098" s="109">
        <v>137</v>
      </c>
      <c r="B1098" s="109" t="s">
        <v>60</v>
      </c>
      <c r="C1098" s="99">
        <v>-4.4707052261739699</v>
      </c>
    </row>
    <row r="1099" spans="1:3">
      <c r="A1099" s="109">
        <v>138</v>
      </c>
      <c r="B1099" s="109" t="s">
        <v>60</v>
      </c>
      <c r="C1099" s="99">
        <v>-1.77276844816177</v>
      </c>
    </row>
    <row r="1100" spans="1:3">
      <c r="A1100" s="109">
        <v>139</v>
      </c>
      <c r="B1100" s="109" t="s">
        <v>60</v>
      </c>
      <c r="C1100" s="99">
        <v>6.1037370465461196</v>
      </c>
    </row>
    <row r="1101" spans="1:3">
      <c r="A1101" s="109">
        <v>140</v>
      </c>
      <c r="B1101" s="109" t="s">
        <v>60</v>
      </c>
      <c r="C1101" s="99">
        <v>13.838352512715399</v>
      </c>
    </row>
    <row r="1102" spans="1:3">
      <c r="A1102" s="109">
        <v>141</v>
      </c>
      <c r="B1102" s="109" t="s">
        <v>60</v>
      </c>
      <c r="C1102" s="99">
        <v>1.78964512214483</v>
      </c>
    </row>
    <row r="1103" spans="1:3">
      <c r="A1103" s="109">
        <v>142</v>
      </c>
      <c r="B1103" s="109" t="s">
        <v>60</v>
      </c>
      <c r="C1103" s="99">
        <v>-4.9448406907702598</v>
      </c>
    </row>
    <row r="1104" spans="1:3">
      <c r="A1104" s="109">
        <v>143</v>
      </c>
      <c r="B1104" s="109" t="s">
        <v>60</v>
      </c>
      <c r="C1104" s="99">
        <v>6.1365499165197503</v>
      </c>
    </row>
    <row r="1105" spans="1:3">
      <c r="A1105" s="109">
        <v>144</v>
      </c>
      <c r="B1105" s="109" t="s">
        <v>60</v>
      </c>
      <c r="C1105" s="99">
        <v>2.5908390982345999</v>
      </c>
    </row>
    <row r="1106" spans="1:3">
      <c r="A1106" s="109">
        <v>145</v>
      </c>
      <c r="B1106" s="109" t="s">
        <v>60</v>
      </c>
      <c r="C1106" s="99">
        <v>-0.96138270900737899</v>
      </c>
    </row>
    <row r="1107" spans="1:3">
      <c r="A1107" s="109">
        <v>146</v>
      </c>
      <c r="B1107" s="109" t="s">
        <v>60</v>
      </c>
      <c r="C1107" s="99">
        <v>-5.0264416425220899</v>
      </c>
    </row>
    <row r="1108" spans="1:3">
      <c r="A1108" s="109">
        <v>147</v>
      </c>
      <c r="B1108" s="109" t="s">
        <v>60</v>
      </c>
      <c r="C1108" s="99">
        <v>-2.73548453636338</v>
      </c>
    </row>
    <row r="1109" spans="1:3">
      <c r="A1109" s="109">
        <v>148</v>
      </c>
      <c r="B1109" s="109" t="s">
        <v>60</v>
      </c>
      <c r="C1109" s="99">
        <v>5.5202697186843901</v>
      </c>
    </row>
    <row r="1110" spans="1:3">
      <c r="A1110" s="109">
        <v>149</v>
      </c>
      <c r="B1110" s="109" t="s">
        <v>60</v>
      </c>
      <c r="C1110" s="99">
        <v>-2.4685942401416798</v>
      </c>
    </row>
    <row r="1111" spans="1:3">
      <c r="A1111" s="109">
        <v>150</v>
      </c>
      <c r="B1111" s="109" t="s">
        <v>60</v>
      </c>
      <c r="C1111" s="99">
        <v>2.5632750335149401</v>
      </c>
    </row>
    <row r="1112" spans="1:3">
      <c r="A1112" s="109">
        <v>151</v>
      </c>
      <c r="B1112" s="109" t="s">
        <v>60</v>
      </c>
      <c r="C1112" s="99">
        <v>0.39183003038036901</v>
      </c>
    </row>
    <row r="1113" spans="1:3">
      <c r="A1113" s="109">
        <v>152</v>
      </c>
      <c r="B1113" s="109" t="s">
        <v>60</v>
      </c>
      <c r="C1113" s="99">
        <v>2.1885820355166801</v>
      </c>
    </row>
    <row r="1114" spans="1:3">
      <c r="A1114" s="109">
        <v>153</v>
      </c>
      <c r="B1114" s="109" t="s">
        <v>60</v>
      </c>
      <c r="C1114" s="99">
        <v>0</v>
      </c>
    </row>
    <row r="1115" spans="1:3">
      <c r="A1115" s="109">
        <v>154</v>
      </c>
      <c r="B1115" s="109" t="s">
        <v>60</v>
      </c>
      <c r="C1115" s="99">
        <v>-3.6886934386258399</v>
      </c>
    </row>
    <row r="1116" spans="1:3">
      <c r="A1116" s="109">
        <v>155</v>
      </c>
      <c r="B1116" s="109" t="s">
        <v>60</v>
      </c>
      <c r="C1116" s="99">
        <v>1.15899023136341</v>
      </c>
    </row>
    <row r="1117" spans="1:3">
      <c r="A1117" s="109">
        <v>156</v>
      </c>
      <c r="B1117" s="109" t="s">
        <v>60</v>
      </c>
      <c r="C1117" s="99">
        <v>0</v>
      </c>
    </row>
    <row r="1118" spans="1:3">
      <c r="A1118" s="109">
        <v>157</v>
      </c>
      <c r="B1118" s="109" t="s">
        <v>60</v>
      </c>
      <c r="C1118" s="99">
        <v>-6.1863909426406103</v>
      </c>
    </row>
    <row r="1119" spans="1:3">
      <c r="A1119" s="109">
        <v>158</v>
      </c>
      <c r="B1119" s="109" t="s">
        <v>60</v>
      </c>
      <c r="C1119" s="99">
        <v>-2.3548045500605301</v>
      </c>
    </row>
    <row r="1120" spans="1:3">
      <c r="A1120" s="109">
        <v>159</v>
      </c>
      <c r="B1120" s="109" t="s">
        <v>60</v>
      </c>
      <c r="C1120" s="99">
        <v>-3.7032904388999</v>
      </c>
    </row>
    <row r="1121" spans="1:3">
      <c r="A1121" s="109">
        <v>160</v>
      </c>
      <c r="B1121" s="109" t="s">
        <v>60</v>
      </c>
      <c r="C1121" s="99">
        <v>1.5770205416993599</v>
      </c>
    </row>
    <row r="1122" spans="1:3">
      <c r="A1122" s="109">
        <v>161</v>
      </c>
      <c r="B1122" s="109" t="s">
        <v>60</v>
      </c>
      <c r="C1122" s="99">
        <v>-0.62606891168850298</v>
      </c>
    </row>
    <row r="1123" spans="1:3">
      <c r="A1123" s="109">
        <v>162</v>
      </c>
      <c r="B1123" s="109" t="s">
        <v>60</v>
      </c>
      <c r="C1123" s="99">
        <v>-2.2070199746755002</v>
      </c>
    </row>
    <row r="1124" spans="1:3">
      <c r="A1124" s="109">
        <v>163</v>
      </c>
      <c r="B1124" s="109" t="s">
        <v>60</v>
      </c>
      <c r="C1124" s="99">
        <v>-4.5459037773984097</v>
      </c>
    </row>
    <row r="1125" spans="1:3">
      <c r="A1125" s="109">
        <v>164</v>
      </c>
      <c r="B1125" s="109" t="s">
        <v>60</v>
      </c>
      <c r="C1125" s="99">
        <v>0</v>
      </c>
    </row>
    <row r="1126" spans="1:3">
      <c r="A1126" s="109">
        <v>165</v>
      </c>
      <c r="B1126" s="109" t="s">
        <v>60</v>
      </c>
      <c r="C1126" s="99">
        <v>-6.1863909426406103</v>
      </c>
    </row>
    <row r="1127" spans="1:3">
      <c r="A1127" s="109">
        <v>166</v>
      </c>
      <c r="B1127" s="109" t="s">
        <v>60</v>
      </c>
      <c r="C1127" s="99">
        <v>-7.9451696137947101</v>
      </c>
    </row>
    <row r="1128" spans="1:3">
      <c r="A1128" s="109">
        <v>167</v>
      </c>
      <c r="B1128" s="109" t="s">
        <v>60</v>
      </c>
      <c r="C1128" s="99">
        <v>-5.4620691100540002</v>
      </c>
    </row>
    <row r="1129" spans="1:3">
      <c r="A1129" s="109">
        <v>168</v>
      </c>
      <c r="B1129" s="109" t="s">
        <v>60</v>
      </c>
      <c r="C1129" s="99">
        <v>-6.6107169246685196</v>
      </c>
    </row>
    <row r="1130" spans="1:3">
      <c r="A1130" s="109">
        <v>169</v>
      </c>
      <c r="B1130" s="109" t="s">
        <v>60</v>
      </c>
      <c r="C1130" s="99">
        <v>-0.841144180949979</v>
      </c>
    </row>
    <row r="1131" spans="1:3">
      <c r="A1131" s="109">
        <v>170</v>
      </c>
      <c r="B1131" s="109" t="s">
        <v>60</v>
      </c>
      <c r="C1131" s="99">
        <v>-1.87754804166297</v>
      </c>
    </row>
    <row r="1132" spans="1:3">
      <c r="A1132" s="109">
        <v>171</v>
      </c>
      <c r="B1132" s="109" t="s">
        <v>60</v>
      </c>
      <c r="C1132" s="99">
        <v>-1.83724015557217</v>
      </c>
    </row>
    <row r="1133" spans="1:3">
      <c r="A1133" s="109">
        <v>172</v>
      </c>
      <c r="B1133" s="109" t="s">
        <v>60</v>
      </c>
      <c r="C1133" s="99">
        <v>1.6449351142789199</v>
      </c>
    </row>
    <row r="1134" spans="1:3">
      <c r="A1134" s="109">
        <v>173</v>
      </c>
      <c r="B1134" s="109" t="s">
        <v>60</v>
      </c>
      <c r="C1134" s="99">
        <v>5.3629843043955301</v>
      </c>
    </row>
    <row r="1135" spans="1:3">
      <c r="A1135" s="109">
        <v>174</v>
      </c>
      <c r="B1135" s="109" t="s">
        <v>60</v>
      </c>
      <c r="C1135" s="99">
        <v>-2.0057653908035298</v>
      </c>
    </row>
    <row r="1136" spans="1:3">
      <c r="A1136" s="109">
        <v>175</v>
      </c>
      <c r="B1136" s="109" t="s">
        <v>60</v>
      </c>
      <c r="C1136" s="99">
        <v>-2.1316544888987199</v>
      </c>
    </row>
    <row r="1137" spans="1:3">
      <c r="A1137" s="109">
        <v>176</v>
      </c>
      <c r="B1137" s="109" t="s">
        <v>60</v>
      </c>
      <c r="C1137" s="99">
        <v>-2.7871251062443099</v>
      </c>
    </row>
    <row r="1138" spans="1:3">
      <c r="A1138" s="109">
        <v>177</v>
      </c>
      <c r="B1138" s="109" t="s">
        <v>60</v>
      </c>
      <c r="C1138" s="99">
        <v>3.3601305303797302</v>
      </c>
    </row>
    <row r="1139" spans="1:3">
      <c r="A1139" s="109">
        <v>178</v>
      </c>
      <c r="B1139" s="109" t="s">
        <v>60</v>
      </c>
      <c r="C1139" s="99">
        <v>-0.220601826217946</v>
      </c>
    </row>
    <row r="1140" spans="1:3">
      <c r="A1140" s="109">
        <v>179</v>
      </c>
      <c r="B1140" s="109" t="s">
        <v>60</v>
      </c>
      <c r="C1140" s="99">
        <v>-7.2240496528831502</v>
      </c>
    </row>
    <row r="1141" spans="1:3">
      <c r="A1141" s="109">
        <v>180</v>
      </c>
      <c r="B1141" s="109" t="s">
        <v>60</v>
      </c>
      <c r="C1141" s="99">
        <v>-3.75493493116111</v>
      </c>
    </row>
    <row r="1142" spans="1:3">
      <c r="A1142" s="109">
        <v>181</v>
      </c>
      <c r="B1142" s="109" t="s">
        <v>60</v>
      </c>
      <c r="C1142" s="99">
        <v>-2.4685942401416798</v>
      </c>
    </row>
    <row r="1143" spans="1:3">
      <c r="A1143" s="109">
        <v>182</v>
      </c>
      <c r="B1143" s="109" t="s">
        <v>60</v>
      </c>
      <c r="C1143" s="99">
        <v>-1.7120567485651099</v>
      </c>
    </row>
    <row r="1144" spans="1:3">
      <c r="A1144" s="109">
        <v>183</v>
      </c>
      <c r="B1144" s="109" t="s">
        <v>60</v>
      </c>
      <c r="C1144" s="99">
        <v>0</v>
      </c>
    </row>
    <row r="1145" spans="1:3">
      <c r="A1145" s="109">
        <v>184</v>
      </c>
      <c r="B1145" s="109" t="s">
        <v>60</v>
      </c>
      <c r="C1145" s="99">
        <v>0.65749130964431901</v>
      </c>
    </row>
    <row r="1146" spans="1:3">
      <c r="A1146" s="109">
        <v>185</v>
      </c>
      <c r="B1146" s="109" t="s">
        <v>60</v>
      </c>
      <c r="C1146" s="99">
        <v>-5.4620691100540002</v>
      </c>
    </row>
    <row r="1147" spans="1:3">
      <c r="A1147" s="109">
        <v>186</v>
      </c>
      <c r="B1147" s="109" t="s">
        <v>60</v>
      </c>
      <c r="C1147" s="99">
        <v>-0.596025878906429</v>
      </c>
    </row>
    <row r="1148" spans="1:3">
      <c r="A1148" s="109">
        <v>187</v>
      </c>
      <c r="B1148" s="109" t="s">
        <v>60</v>
      </c>
      <c r="C1148" s="99">
        <v>0</v>
      </c>
    </row>
    <row r="1149" spans="1:3">
      <c r="A1149" s="109">
        <v>188</v>
      </c>
      <c r="B1149" s="109" t="s">
        <v>60</v>
      </c>
      <c r="C1149" s="99">
        <v>-0.43124845206708901</v>
      </c>
    </row>
    <row r="1150" spans="1:3">
      <c r="A1150" s="109">
        <v>189</v>
      </c>
      <c r="B1150" s="109" t="s">
        <v>60</v>
      </c>
      <c r="C1150" s="99">
        <v>-0.94375594530214002</v>
      </c>
    </row>
    <row r="1151" spans="1:3">
      <c r="A1151" s="109">
        <v>190</v>
      </c>
      <c r="B1151" s="109" t="s">
        <v>60</v>
      </c>
      <c r="C1151" s="99">
        <v>0</v>
      </c>
    </row>
    <row r="1152" spans="1:3">
      <c r="A1152" s="109">
        <v>191</v>
      </c>
      <c r="B1152" s="109" t="s">
        <v>60</v>
      </c>
      <c r="C1152" s="99">
        <v>-4.9448406907702598</v>
      </c>
    </row>
    <row r="1153" spans="1:3">
      <c r="A1153" s="109">
        <v>192</v>
      </c>
      <c r="B1153" s="109" t="s">
        <v>60</v>
      </c>
      <c r="C1153" s="99">
        <v>-5.1499870819276197</v>
      </c>
    </row>
    <row r="1154" spans="1:3">
      <c r="A1154" s="109">
        <v>193</v>
      </c>
      <c r="B1154" s="109" t="s">
        <v>60</v>
      </c>
      <c r="C1154" s="99">
        <v>-3.9084368300572701</v>
      </c>
    </row>
    <row r="1155" spans="1:3">
      <c r="A1155" s="109">
        <v>194</v>
      </c>
      <c r="B1155" s="109" t="s">
        <v>60</v>
      </c>
      <c r="C1155" s="99">
        <v>-4.8778769646874203</v>
      </c>
    </row>
    <row r="1156" spans="1:3">
      <c r="A1156" s="109">
        <v>195</v>
      </c>
      <c r="B1156" s="109" t="s">
        <v>60</v>
      </c>
      <c r="C1156" s="99">
        <v>-3.6363267128170702</v>
      </c>
    </row>
    <row r="1157" spans="1:3">
      <c r="A1157" s="109">
        <v>196</v>
      </c>
      <c r="B1157" s="109" t="s">
        <v>60</v>
      </c>
      <c r="C1157" s="99">
        <v>-4.1977553070751403</v>
      </c>
    </row>
    <row r="1158" spans="1:3">
      <c r="A1158" s="109">
        <v>197</v>
      </c>
      <c r="B1158" s="109" t="s">
        <v>60</v>
      </c>
      <c r="C1158" s="99">
        <v>-7.2240496528831502</v>
      </c>
    </row>
    <row r="1159" spans="1:3">
      <c r="A1159" s="109">
        <v>198</v>
      </c>
      <c r="B1159" s="109" t="s">
        <v>60</v>
      </c>
      <c r="C1159" s="99">
        <v>-2.5280312274485799</v>
      </c>
    </row>
    <row r="1160" spans="1:3">
      <c r="A1160" s="109">
        <v>199</v>
      </c>
      <c r="B1160" s="109" t="s">
        <v>60</v>
      </c>
      <c r="C1160" s="99">
        <v>-4.8577625831885802</v>
      </c>
    </row>
    <row r="1161" spans="1:3">
      <c r="A1161" s="109">
        <v>200</v>
      </c>
      <c r="B1161" s="109" t="s">
        <v>60</v>
      </c>
      <c r="C1161" s="99">
        <v>-6.7036193619243498</v>
      </c>
    </row>
    <row r="1162" spans="1:3">
      <c r="A1162" s="109">
        <v>201</v>
      </c>
      <c r="B1162" s="109" t="s">
        <v>60</v>
      </c>
      <c r="C1162" s="99">
        <v>2.2468260503885702</v>
      </c>
    </row>
    <row r="1163" spans="1:3">
      <c r="A1163" s="109">
        <v>202</v>
      </c>
      <c r="B1163" s="109" t="s">
        <v>60</v>
      </c>
      <c r="C1163" s="99">
        <v>1.9771536063016</v>
      </c>
    </row>
    <row r="1164" spans="1:3">
      <c r="A1164" s="109">
        <v>203</v>
      </c>
      <c r="B1164" s="109" t="s">
        <v>60</v>
      </c>
      <c r="C1164" s="99">
        <v>3.59138085506159</v>
      </c>
    </row>
    <row r="1165" spans="1:3">
      <c r="A1165" s="109">
        <v>204</v>
      </c>
      <c r="B1165" s="109" t="s">
        <v>60</v>
      </c>
      <c r="C1165" s="99">
        <v>6.8902939953939804</v>
      </c>
    </row>
    <row r="1166" spans="1:3">
      <c r="A1166" s="109">
        <v>205</v>
      </c>
      <c r="B1166" s="109" t="s">
        <v>60</v>
      </c>
      <c r="C1166" s="99">
        <v>6.8902939953939804</v>
      </c>
    </row>
    <row r="1167" spans="1:3">
      <c r="A1167" s="109">
        <v>206</v>
      </c>
      <c r="B1167" s="109" t="s">
        <v>60</v>
      </c>
      <c r="C1167" s="99">
        <v>4.6716042987539304</v>
      </c>
    </row>
    <row r="1168" spans="1:3">
      <c r="A1168" s="109">
        <v>207</v>
      </c>
      <c r="B1168" s="109" t="s">
        <v>60</v>
      </c>
      <c r="C1168" s="99">
        <v>1.30799536303596</v>
      </c>
    </row>
    <row r="1169" spans="1:3">
      <c r="A1169" s="109">
        <v>208</v>
      </c>
      <c r="B1169" s="109" t="s">
        <v>60</v>
      </c>
      <c r="C1169" s="99">
        <v>3.1382978109027402</v>
      </c>
    </row>
    <row r="1170" spans="1:3">
      <c r="A1170" s="109">
        <v>209</v>
      </c>
      <c r="B1170" s="109" t="s">
        <v>60</v>
      </c>
      <c r="C1170" s="99">
        <v>0.34713126894580798</v>
      </c>
    </row>
    <row r="1171" spans="1:3">
      <c r="A1171" s="109">
        <v>210</v>
      </c>
      <c r="B1171" s="109" t="s">
        <v>60</v>
      </c>
      <c r="C1171" s="99">
        <v>3.98166365704239</v>
      </c>
    </row>
    <row r="1172" spans="1:3">
      <c r="A1172" s="109">
        <v>211</v>
      </c>
      <c r="B1172" s="109" t="s">
        <v>60</v>
      </c>
      <c r="C1172" s="99">
        <v>3.3336742597111702</v>
      </c>
    </row>
    <row r="1173" spans="1:3">
      <c r="A1173" s="109">
        <v>212</v>
      </c>
      <c r="B1173" s="109" t="s">
        <v>60</v>
      </c>
      <c r="C1173" s="99">
        <v>1.66437777235378</v>
      </c>
    </row>
    <row r="1174" spans="1:3">
      <c r="A1174" s="109">
        <v>213</v>
      </c>
      <c r="B1174" s="109" t="s">
        <v>60</v>
      </c>
      <c r="C1174" s="99">
        <v>3.3405144611436199</v>
      </c>
    </row>
    <row r="1175" spans="1:3">
      <c r="A1175" s="109">
        <v>214</v>
      </c>
      <c r="B1175" s="109" t="s">
        <v>60</v>
      </c>
      <c r="C1175" s="99">
        <v>-3.3912084107735199</v>
      </c>
    </row>
    <row r="1176" spans="1:3">
      <c r="A1176" s="109">
        <v>215</v>
      </c>
      <c r="B1176" s="109" t="s">
        <v>60</v>
      </c>
      <c r="C1176" s="99">
        <v>4.0286151345106402</v>
      </c>
    </row>
    <row r="1177" spans="1:3">
      <c r="A1177" s="109">
        <v>216</v>
      </c>
      <c r="B1177" s="109" t="s">
        <v>60</v>
      </c>
      <c r="C1177" s="99">
        <v>7.4338801645341102</v>
      </c>
    </row>
    <row r="1178" spans="1:3">
      <c r="A1178" s="109">
        <v>217</v>
      </c>
      <c r="B1178" s="109" t="s">
        <v>60</v>
      </c>
      <c r="C1178" s="99">
        <v>0.66465401387908496</v>
      </c>
    </row>
    <row r="1179" spans="1:3">
      <c r="A1179" s="109">
        <v>218</v>
      </c>
      <c r="B1179" s="109" t="s">
        <v>60</v>
      </c>
      <c r="C1179" s="99">
        <v>4.7383516321724501</v>
      </c>
    </row>
    <row r="1180" spans="1:3">
      <c r="A1180" s="109">
        <v>219</v>
      </c>
      <c r="B1180" s="109" t="s">
        <v>60</v>
      </c>
      <c r="C1180" s="99">
        <v>3.0866450990735001E-2</v>
      </c>
    </row>
    <row r="1181" spans="1:3">
      <c r="A1181" s="109">
        <v>220</v>
      </c>
      <c r="B1181" s="109" t="s">
        <v>60</v>
      </c>
      <c r="C1181" s="99">
        <v>-1.83112729280054</v>
      </c>
    </row>
    <row r="1182" spans="1:3">
      <c r="A1182" s="109">
        <v>221</v>
      </c>
      <c r="B1182" s="109" t="s">
        <v>60</v>
      </c>
      <c r="C1182" s="99">
        <v>1.74369177034898</v>
      </c>
    </row>
    <row r="1183" spans="1:3">
      <c r="A1183" s="109">
        <v>222</v>
      </c>
      <c r="B1183" s="109" t="s">
        <v>60</v>
      </c>
      <c r="C1183" s="99">
        <v>14.3657625339929</v>
      </c>
    </row>
    <row r="1184" spans="1:3">
      <c r="A1184" s="109">
        <v>223</v>
      </c>
      <c r="B1184" s="109" t="s">
        <v>60</v>
      </c>
      <c r="C1184" s="99">
        <v>2.3066133346275399</v>
      </c>
    </row>
    <row r="1185" spans="1:3">
      <c r="A1185" s="109">
        <v>224</v>
      </c>
      <c r="B1185" s="109" t="s">
        <v>60</v>
      </c>
      <c r="C1185" s="99">
        <v>0.56200458852744195</v>
      </c>
    </row>
    <row r="1186" spans="1:3">
      <c r="A1186" s="109">
        <v>225</v>
      </c>
      <c r="B1186" s="109" t="s">
        <v>60</v>
      </c>
      <c r="C1186" s="99">
        <v>-1.35314324833822</v>
      </c>
    </row>
    <row r="1187" spans="1:3">
      <c r="A1187" s="109">
        <v>226</v>
      </c>
      <c r="B1187" s="109" t="s">
        <v>60</v>
      </c>
      <c r="C1187" s="99">
        <v>0</v>
      </c>
    </row>
    <row r="1188" spans="1:3">
      <c r="A1188" s="109">
        <v>227</v>
      </c>
      <c r="B1188" s="109" t="s">
        <v>60</v>
      </c>
      <c r="C1188" s="99">
        <v>-2.2730972158128999</v>
      </c>
    </row>
    <row r="1189" spans="1:3">
      <c r="A1189" s="109">
        <v>228</v>
      </c>
      <c r="B1189" s="109" t="s">
        <v>60</v>
      </c>
      <c r="C1189" s="99">
        <v>0.41308687385928999</v>
      </c>
    </row>
    <row r="1190" spans="1:3">
      <c r="A1190" s="109">
        <v>229</v>
      </c>
      <c r="B1190" s="109" t="s">
        <v>60</v>
      </c>
      <c r="C1190" s="99">
        <v>-0.82067216354682504</v>
      </c>
    </row>
    <row r="1191" spans="1:3">
      <c r="A1191" s="109">
        <v>230</v>
      </c>
      <c r="B1191" s="109" t="s">
        <v>60</v>
      </c>
      <c r="C1191" s="99">
        <v>0.69152533543497496</v>
      </c>
    </row>
    <row r="1192" spans="1:3">
      <c r="A1192" s="109">
        <v>231</v>
      </c>
      <c r="B1192" s="109" t="s">
        <v>60</v>
      </c>
      <c r="C1192" s="99">
        <v>0.98504495454193597</v>
      </c>
    </row>
    <row r="1193" spans="1:3">
      <c r="A1193" s="109">
        <v>232</v>
      </c>
      <c r="B1193" s="109" t="s">
        <v>60</v>
      </c>
      <c r="C1193" s="99">
        <v>0.93563816020856105</v>
      </c>
    </row>
    <row r="1194" spans="1:3">
      <c r="A1194" s="109">
        <v>233</v>
      </c>
      <c r="B1194" s="109" t="s">
        <v>60</v>
      </c>
      <c r="C1194" s="99">
        <v>2.1940784226265899</v>
      </c>
    </row>
    <row r="1195" spans="1:3">
      <c r="A1195" s="109">
        <v>234</v>
      </c>
      <c r="B1195" s="109" t="s">
        <v>60</v>
      </c>
      <c r="C1195" s="99">
        <v>0.93676413111927903</v>
      </c>
    </row>
    <row r="1196" spans="1:3">
      <c r="A1196" s="109">
        <v>235</v>
      </c>
      <c r="B1196" s="109" t="s">
        <v>60</v>
      </c>
      <c r="C1196" s="99">
        <v>-2.0501224707187902</v>
      </c>
    </row>
    <row r="1197" spans="1:3">
      <c r="A1197" s="109">
        <v>236</v>
      </c>
      <c r="B1197" s="109" t="s">
        <v>60</v>
      </c>
      <c r="C1197" s="99">
        <v>-7.2240496528831502</v>
      </c>
    </row>
    <row r="1198" spans="1:3">
      <c r="A1198" s="109">
        <v>237</v>
      </c>
      <c r="B1198" s="109" t="s">
        <v>60</v>
      </c>
      <c r="C1198" s="99">
        <v>0.36525278869161598</v>
      </c>
    </row>
    <row r="1199" spans="1:3">
      <c r="A1199" s="109">
        <v>238</v>
      </c>
      <c r="B1199" s="109" t="s">
        <v>60</v>
      </c>
      <c r="C1199" s="99">
        <v>2.79318970311135</v>
      </c>
    </row>
    <row r="1200" spans="1:3">
      <c r="A1200" s="109">
        <v>239</v>
      </c>
      <c r="B1200" s="109" t="s">
        <v>60</v>
      </c>
      <c r="C1200" s="99">
        <v>5.3567728268229402</v>
      </c>
    </row>
    <row r="1201" spans="1:3">
      <c r="A1201" s="109">
        <v>240</v>
      </c>
      <c r="B1201" s="109" t="s">
        <v>60</v>
      </c>
      <c r="C1201" s="99">
        <v>1.82423937813019</v>
      </c>
    </row>
    <row r="1202" spans="1:3">
      <c r="A1202" s="109">
        <v>241</v>
      </c>
      <c r="B1202" s="109" t="s">
        <v>60</v>
      </c>
      <c r="C1202" s="99">
        <v>-0.31087865561573602</v>
      </c>
    </row>
    <row r="1203" spans="1:3">
      <c r="A1203" s="109">
        <v>242</v>
      </c>
      <c r="B1203" s="109" t="s">
        <v>60</v>
      </c>
      <c r="C1203" s="99">
        <v>0</v>
      </c>
    </row>
    <row r="1204" spans="1:3">
      <c r="A1204" s="109">
        <v>243</v>
      </c>
      <c r="B1204" s="109" t="s">
        <v>60</v>
      </c>
      <c r="C1204" s="99">
        <v>0</v>
      </c>
    </row>
    <row r="1205" spans="1:3">
      <c r="A1205" s="109">
        <v>244</v>
      </c>
      <c r="B1205" s="109" t="s">
        <v>60</v>
      </c>
      <c r="C1205" s="99">
        <v>0</v>
      </c>
    </row>
    <row r="1206" spans="1:3">
      <c r="A1206" s="109">
        <v>245</v>
      </c>
      <c r="B1206" s="109" t="s">
        <v>60</v>
      </c>
      <c r="C1206" s="99">
        <v>0</v>
      </c>
    </row>
    <row r="1207" spans="1:3">
      <c r="A1207" s="109">
        <v>246</v>
      </c>
      <c r="B1207" s="109" t="s">
        <v>60</v>
      </c>
      <c r="C1207" s="99">
        <v>0</v>
      </c>
    </row>
    <row r="1208" spans="1:3">
      <c r="A1208" s="109">
        <v>247</v>
      </c>
      <c r="B1208" s="109" t="s">
        <v>60</v>
      </c>
      <c r="C1208" s="99">
        <v>-0.47372272682693001</v>
      </c>
    </row>
    <row r="1209" spans="1:3">
      <c r="A1209" s="109">
        <v>248</v>
      </c>
      <c r="B1209" s="109" t="s">
        <v>60</v>
      </c>
      <c r="C1209" s="99">
        <v>0</v>
      </c>
    </row>
    <row r="1210" spans="1:3">
      <c r="A1210" s="109">
        <v>249</v>
      </c>
      <c r="B1210" s="109" t="s">
        <v>60</v>
      </c>
      <c r="C1210" s="99">
        <v>0</v>
      </c>
    </row>
    <row r="1211" spans="1:3">
      <c r="A1211" s="109">
        <v>250</v>
      </c>
      <c r="B1211" s="109" t="s">
        <v>60</v>
      </c>
      <c r="C1211" s="99">
        <v>0</v>
      </c>
    </row>
    <row r="1212" spans="1:3">
      <c r="A1212" s="109">
        <v>251</v>
      </c>
      <c r="B1212" s="109" t="s">
        <v>60</v>
      </c>
      <c r="C1212" s="99">
        <v>-0.12531116233178399</v>
      </c>
    </row>
    <row r="1213" spans="1:3">
      <c r="A1213" s="109">
        <v>252</v>
      </c>
      <c r="B1213" s="109" t="s">
        <v>60</v>
      </c>
      <c r="C1213" s="99">
        <v>0</v>
      </c>
    </row>
    <row r="1214" spans="1:3">
      <c r="A1214" s="109">
        <v>253</v>
      </c>
      <c r="B1214" s="109" t="s">
        <v>60</v>
      </c>
      <c r="C1214" s="99">
        <v>0</v>
      </c>
    </row>
    <row r="1215" spans="1:3">
      <c r="A1215" s="109">
        <v>254</v>
      </c>
      <c r="B1215" s="109" t="s">
        <v>60</v>
      </c>
      <c r="C1215" s="99">
        <v>0</v>
      </c>
    </row>
    <row r="1216" spans="1:3">
      <c r="A1216" s="109">
        <v>255</v>
      </c>
      <c r="B1216" s="109" t="s">
        <v>60</v>
      </c>
      <c r="C1216" s="99">
        <v>0.385381192404124</v>
      </c>
    </row>
    <row r="1217" spans="1:3">
      <c r="A1217" s="109">
        <v>256</v>
      </c>
      <c r="B1217" s="109" t="s">
        <v>60</v>
      </c>
      <c r="C1217" s="99">
        <v>0</v>
      </c>
    </row>
    <row r="1218" spans="1:3">
      <c r="A1218" s="109">
        <v>257</v>
      </c>
      <c r="B1218" s="109" t="s">
        <v>60</v>
      </c>
      <c r="C1218" s="99">
        <v>6.3891549492450999</v>
      </c>
    </row>
    <row r="1219" spans="1:3">
      <c r="A1219" s="109">
        <v>258</v>
      </c>
      <c r="B1219" s="109" t="s">
        <v>60</v>
      </c>
      <c r="C1219" s="99">
        <v>0</v>
      </c>
    </row>
    <row r="1220" spans="1:3">
      <c r="A1220" s="109">
        <v>259</v>
      </c>
      <c r="B1220" s="109" t="s">
        <v>60</v>
      </c>
      <c r="C1220" s="99">
        <v>0.93676413111928003</v>
      </c>
    </row>
    <row r="1221" spans="1:3">
      <c r="A1221" s="109">
        <v>260</v>
      </c>
      <c r="B1221" s="109" t="s">
        <v>60</v>
      </c>
      <c r="C1221" s="99">
        <v>1.1721804279213099</v>
      </c>
    </row>
    <row r="1222" spans="1:3">
      <c r="A1222" s="109">
        <v>261</v>
      </c>
      <c r="B1222" s="109" t="s">
        <v>60</v>
      </c>
      <c r="C1222" s="99">
        <v>0.60066908549364995</v>
      </c>
    </row>
    <row r="1223" spans="1:3">
      <c r="A1223" s="109">
        <v>262</v>
      </c>
      <c r="B1223" s="109" t="s">
        <v>60</v>
      </c>
      <c r="C1223" s="99">
        <v>0.33766461682955501</v>
      </c>
    </row>
    <row r="1224" spans="1:3">
      <c r="A1224" s="109">
        <v>263</v>
      </c>
      <c r="B1224" s="109" t="s">
        <v>60</v>
      </c>
      <c r="C1224" s="99">
        <v>0</v>
      </c>
    </row>
    <row r="1225" spans="1:3">
      <c r="A1225" s="109">
        <v>264</v>
      </c>
      <c r="B1225" s="109" t="s">
        <v>60</v>
      </c>
      <c r="C1225" s="99">
        <v>4.8693732694573599</v>
      </c>
    </row>
    <row r="1226" spans="1:3">
      <c r="A1226" s="109">
        <v>265</v>
      </c>
      <c r="B1226" s="109" t="s">
        <v>60</v>
      </c>
      <c r="C1226" s="99">
        <v>0</v>
      </c>
    </row>
    <row r="1227" spans="1:3">
      <c r="A1227" s="109">
        <v>266</v>
      </c>
      <c r="B1227" s="109" t="s">
        <v>60</v>
      </c>
      <c r="C1227" s="99">
        <v>0</v>
      </c>
    </row>
    <row r="1228" spans="1:3">
      <c r="A1228" s="109">
        <v>267</v>
      </c>
      <c r="B1228" s="109" t="s">
        <v>60</v>
      </c>
      <c r="C1228" s="99">
        <v>-1.30259654795577</v>
      </c>
    </row>
    <row r="1229" spans="1:3">
      <c r="A1229" s="109">
        <v>268</v>
      </c>
      <c r="B1229" s="109" t="s">
        <v>60</v>
      </c>
      <c r="C1229" s="99">
        <v>0</v>
      </c>
    </row>
    <row r="1230" spans="1:3">
      <c r="A1230" s="109">
        <v>269</v>
      </c>
      <c r="B1230" s="109" t="s">
        <v>60</v>
      </c>
      <c r="C1230" s="99">
        <v>0</v>
      </c>
    </row>
    <row r="1231" spans="1:3">
      <c r="A1231" s="109">
        <v>270</v>
      </c>
      <c r="B1231" s="109" t="s">
        <v>60</v>
      </c>
      <c r="C1231" s="99">
        <v>2.1075402498132698</v>
      </c>
    </row>
    <row r="1232" spans="1:3">
      <c r="A1232" s="109">
        <v>271</v>
      </c>
      <c r="B1232" s="109" t="s">
        <v>60</v>
      </c>
      <c r="C1232" s="99">
        <v>0</v>
      </c>
    </row>
    <row r="1233" spans="1:3">
      <c r="A1233" s="109">
        <v>272</v>
      </c>
      <c r="B1233" s="109" t="s">
        <v>60</v>
      </c>
      <c r="C1233" s="99">
        <v>0.373475799539008</v>
      </c>
    </row>
    <row r="1234" spans="1:3">
      <c r="A1234" s="109">
        <v>273</v>
      </c>
      <c r="B1234" s="109" t="s">
        <v>60</v>
      </c>
      <c r="C1234" s="99">
        <v>8.3861745165149806</v>
      </c>
    </row>
    <row r="1235" spans="1:3">
      <c r="A1235" s="109">
        <v>274</v>
      </c>
      <c r="B1235" s="109" t="s">
        <v>60</v>
      </c>
      <c r="C1235" s="99">
        <v>-2.9662878033743798</v>
      </c>
    </row>
    <row r="1236" spans="1:3">
      <c r="A1236" s="109">
        <v>275</v>
      </c>
      <c r="B1236" s="109" t="s">
        <v>60</v>
      </c>
      <c r="C1236" s="99">
        <v>-2.9922714974016702</v>
      </c>
    </row>
    <row r="1237" spans="1:3">
      <c r="A1237" s="109">
        <v>276</v>
      </c>
      <c r="B1237" s="109" t="s">
        <v>60</v>
      </c>
      <c r="C1237" s="99">
        <v>0</v>
      </c>
    </row>
    <row r="1238" spans="1:3">
      <c r="A1238" s="109">
        <v>277</v>
      </c>
      <c r="B1238" s="109" t="s">
        <v>60</v>
      </c>
      <c r="C1238" s="99">
        <v>0</v>
      </c>
    </row>
    <row r="1239" spans="1:3">
      <c r="A1239" s="109">
        <v>278</v>
      </c>
      <c r="B1239" s="109" t="s">
        <v>60</v>
      </c>
      <c r="C1239" s="99">
        <v>0.16898555749605501</v>
      </c>
    </row>
    <row r="1240" spans="1:3">
      <c r="A1240" s="109">
        <v>279</v>
      </c>
      <c r="B1240" s="109" t="s">
        <v>60</v>
      </c>
      <c r="C1240" s="99">
        <v>-6.6107169246685196</v>
      </c>
    </row>
    <row r="1241" spans="1:3">
      <c r="A1241" s="109">
        <v>280</v>
      </c>
      <c r="B1241" s="109" t="s">
        <v>60</v>
      </c>
      <c r="C1241" s="99">
        <v>-1.1132542981901701</v>
      </c>
    </row>
    <row r="1242" spans="1:3">
      <c r="A1242" s="109">
        <v>281</v>
      </c>
      <c r="B1242" s="109" t="s">
        <v>60</v>
      </c>
      <c r="C1242" s="99">
        <v>6.4073950055987003</v>
      </c>
    </row>
    <row r="1243" spans="1:3">
      <c r="A1243" s="109">
        <v>282</v>
      </c>
      <c r="B1243" s="109" t="s">
        <v>60</v>
      </c>
      <c r="C1243" s="99">
        <v>0</v>
      </c>
    </row>
    <row r="1244" spans="1:3">
      <c r="A1244" s="109">
        <v>283</v>
      </c>
      <c r="B1244" s="109" t="s">
        <v>60</v>
      </c>
      <c r="C1244" s="99">
        <v>3.56707230932509</v>
      </c>
    </row>
    <row r="1245" spans="1:3">
      <c r="A1245" s="109">
        <v>284</v>
      </c>
      <c r="B1245" s="109" t="s">
        <v>60</v>
      </c>
      <c r="C1245" s="99">
        <v>2.0998628547731801</v>
      </c>
    </row>
    <row r="1246" spans="1:3">
      <c r="A1246" s="109">
        <v>285</v>
      </c>
      <c r="B1246" s="109" t="s">
        <v>60</v>
      </c>
      <c r="C1246" s="99">
        <v>2.79318970311135</v>
      </c>
    </row>
    <row r="1247" spans="1:3">
      <c r="A1247" s="109">
        <v>286</v>
      </c>
      <c r="B1247" s="109" t="s">
        <v>60</v>
      </c>
      <c r="C1247" s="99">
        <v>4.4231958247885101</v>
      </c>
    </row>
    <row r="1248" spans="1:3">
      <c r="A1248" s="109">
        <v>287</v>
      </c>
      <c r="B1248" s="109" t="s">
        <v>60</v>
      </c>
      <c r="C1248" s="99">
        <v>-0.35566909476481001</v>
      </c>
    </row>
    <row r="1249" spans="1:3">
      <c r="A1249" s="109">
        <v>288</v>
      </c>
      <c r="B1249" s="109" t="s">
        <v>60</v>
      </c>
      <c r="C1249" s="99">
        <v>1.1223838279296501</v>
      </c>
    </row>
    <row r="1250" spans="1:3">
      <c r="A1250" s="109">
        <v>289</v>
      </c>
      <c r="B1250" s="109" t="s">
        <v>60</v>
      </c>
      <c r="C1250" s="99">
        <v>1.1721804279213099</v>
      </c>
    </row>
    <row r="1251" spans="1:3">
      <c r="A1251" s="109">
        <v>290</v>
      </c>
      <c r="B1251" s="109" t="s">
        <v>60</v>
      </c>
      <c r="C1251" s="99">
        <v>0.60066908549364995</v>
      </c>
    </row>
    <row r="1252" spans="1:3">
      <c r="A1252" s="109">
        <v>291</v>
      </c>
      <c r="B1252" s="109" t="s">
        <v>60</v>
      </c>
      <c r="C1252" s="99">
        <v>1.4528665794922999</v>
      </c>
    </row>
    <row r="1253" spans="1:3">
      <c r="A1253" s="109">
        <v>292</v>
      </c>
      <c r="B1253" s="109" t="s">
        <v>60</v>
      </c>
      <c r="C1253" s="99">
        <v>-1.87095977358872</v>
      </c>
    </row>
    <row r="1254" spans="1:3">
      <c r="A1254" s="109">
        <v>293</v>
      </c>
      <c r="B1254" s="109" t="s">
        <v>60</v>
      </c>
      <c r="C1254" s="99">
        <v>-1.8417097898571599</v>
      </c>
    </row>
    <row r="1255" spans="1:3">
      <c r="A1255" s="109">
        <v>294</v>
      </c>
      <c r="B1255" s="109" t="s">
        <v>60</v>
      </c>
      <c r="C1255" s="99">
        <v>-1.83724015557217</v>
      </c>
    </row>
    <row r="1256" spans="1:3">
      <c r="A1256" s="109">
        <v>295</v>
      </c>
      <c r="B1256" s="109" t="s">
        <v>60</v>
      </c>
      <c r="C1256" s="99">
        <v>3.1576389085979799</v>
      </c>
    </row>
    <row r="1257" spans="1:3">
      <c r="A1257" s="109">
        <v>296</v>
      </c>
      <c r="B1257" s="109" t="s">
        <v>60</v>
      </c>
      <c r="C1257" s="99">
        <v>1.2654408589819399</v>
      </c>
    </row>
    <row r="1258" spans="1:3">
      <c r="A1258" s="109">
        <v>297</v>
      </c>
      <c r="B1258" s="109" t="s">
        <v>60</v>
      </c>
      <c r="C1258" s="99">
        <v>-0.136333550031876</v>
      </c>
    </row>
    <row r="1259" spans="1:3">
      <c r="A1259" s="109">
        <v>298</v>
      </c>
      <c r="B1259" s="109" t="s">
        <v>60</v>
      </c>
      <c r="C1259" s="99">
        <v>-1.53289405143504</v>
      </c>
    </row>
    <row r="1260" spans="1:3">
      <c r="A1260" s="109">
        <v>299</v>
      </c>
      <c r="B1260" s="109" t="s">
        <v>60</v>
      </c>
      <c r="C1260" s="99">
        <v>-0.197088965534581</v>
      </c>
    </row>
    <row r="1261" spans="1:3">
      <c r="A1261" s="109">
        <v>300</v>
      </c>
      <c r="B1261" s="109" t="s">
        <v>60</v>
      </c>
      <c r="C1261" s="99">
        <v>0.68519699109948495</v>
      </c>
    </row>
    <row r="1262" spans="1:3">
      <c r="A1262" s="109">
        <v>301</v>
      </c>
      <c r="B1262" s="109" t="s">
        <v>60</v>
      </c>
      <c r="C1262" s="99">
        <v>2.03688935772723</v>
      </c>
    </row>
    <row r="1263" spans="1:3">
      <c r="A1263" s="109">
        <v>302</v>
      </c>
      <c r="B1263" s="109" t="s">
        <v>60</v>
      </c>
      <c r="C1263" s="99">
        <v>-0.94375594530214002</v>
      </c>
    </row>
    <row r="1264" spans="1:3">
      <c r="A1264" s="109">
        <v>303</v>
      </c>
      <c r="B1264" s="109" t="s">
        <v>60</v>
      </c>
      <c r="C1264" s="99">
        <v>1.38082547278081</v>
      </c>
    </row>
    <row r="1265" spans="1:3">
      <c r="A1265" s="109">
        <v>304</v>
      </c>
      <c r="B1265" s="109" t="s">
        <v>60</v>
      </c>
      <c r="C1265" s="99">
        <v>0</v>
      </c>
    </row>
    <row r="1266" spans="1:3">
      <c r="A1266" s="109">
        <v>305</v>
      </c>
      <c r="B1266" s="109" t="s">
        <v>60</v>
      </c>
      <c r="C1266" s="99">
        <v>0</v>
      </c>
    </row>
    <row r="1267" spans="1:3">
      <c r="A1267" s="109">
        <v>306</v>
      </c>
      <c r="B1267" s="109" t="s">
        <v>60</v>
      </c>
      <c r="C1267" s="99">
        <v>0</v>
      </c>
    </row>
    <row r="1268" spans="1:3">
      <c r="A1268" s="109">
        <v>307</v>
      </c>
      <c r="B1268" s="109" t="s">
        <v>60</v>
      </c>
      <c r="C1268" s="99">
        <v>0</v>
      </c>
    </row>
    <row r="1269" spans="1:3">
      <c r="A1269" s="109">
        <v>308</v>
      </c>
      <c r="B1269" s="109" t="s">
        <v>60</v>
      </c>
      <c r="C1269" s="99">
        <v>0</v>
      </c>
    </row>
    <row r="1270" spans="1:3">
      <c r="A1270" s="109">
        <v>309</v>
      </c>
      <c r="B1270" s="109" t="s">
        <v>60</v>
      </c>
      <c r="C1270" s="99">
        <v>0</v>
      </c>
    </row>
    <row r="1271" spans="1:3">
      <c r="A1271" s="109">
        <v>310</v>
      </c>
      <c r="B1271" s="109" t="s">
        <v>60</v>
      </c>
      <c r="C1271" s="99">
        <v>0</v>
      </c>
    </row>
    <row r="1272" spans="1:3">
      <c r="A1272" s="109">
        <v>311</v>
      </c>
      <c r="B1272" s="109" t="s">
        <v>60</v>
      </c>
      <c r="C1272" s="99">
        <v>0</v>
      </c>
    </row>
    <row r="1273" spans="1:3">
      <c r="A1273" s="109">
        <v>312</v>
      </c>
      <c r="B1273" s="109" t="s">
        <v>60</v>
      </c>
      <c r="C1273" s="99">
        <v>-4.4707052261739699</v>
      </c>
    </row>
    <row r="1274" spans="1:3">
      <c r="A1274" s="109">
        <v>313</v>
      </c>
      <c r="B1274" s="109" t="s">
        <v>60</v>
      </c>
      <c r="C1274" s="99">
        <v>0</v>
      </c>
    </row>
    <row r="1275" spans="1:3">
      <c r="A1275" s="109">
        <v>314</v>
      </c>
      <c r="B1275" s="109" t="s">
        <v>60</v>
      </c>
      <c r="C1275" s="99">
        <v>0</v>
      </c>
    </row>
    <row r="1276" spans="1:3">
      <c r="A1276" s="109">
        <v>315</v>
      </c>
      <c r="B1276" s="109" t="s">
        <v>60</v>
      </c>
      <c r="C1276" s="99">
        <v>1.5581198259221001</v>
      </c>
    </row>
    <row r="1277" spans="1:3">
      <c r="A1277" s="109">
        <v>316</v>
      </c>
      <c r="B1277" s="109" t="s">
        <v>60</v>
      </c>
      <c r="C1277" s="99">
        <v>0</v>
      </c>
    </row>
    <row r="1278" spans="1:3">
      <c r="A1278" s="109">
        <v>317</v>
      </c>
      <c r="B1278" s="109" t="s">
        <v>60</v>
      </c>
      <c r="C1278" s="99">
        <v>0</v>
      </c>
    </row>
    <row r="1279" spans="1:3">
      <c r="A1279" s="109">
        <v>318</v>
      </c>
      <c r="B1279" s="109" t="s">
        <v>60</v>
      </c>
      <c r="C1279" s="99">
        <v>0</v>
      </c>
    </row>
    <row r="1280" spans="1:3">
      <c r="A1280" s="109">
        <v>319</v>
      </c>
      <c r="B1280" s="109" t="s">
        <v>60</v>
      </c>
      <c r="C1280" s="99">
        <v>-1.87754804166297</v>
      </c>
    </row>
    <row r="1281" spans="1:3">
      <c r="A1281" s="109">
        <v>320</v>
      </c>
      <c r="B1281" s="109" t="s">
        <v>60</v>
      </c>
      <c r="C1281" s="99">
        <v>0</v>
      </c>
    </row>
    <row r="1282" spans="1:3">
      <c r="A1282" s="109">
        <v>1</v>
      </c>
      <c r="B1282" s="109" t="s">
        <v>62</v>
      </c>
      <c r="C1282" s="99">
        <v>1.4539445816982799</v>
      </c>
    </row>
    <row r="1283" spans="1:3">
      <c r="A1283" s="109">
        <v>2</v>
      </c>
      <c r="B1283" s="109" t="s">
        <v>62</v>
      </c>
      <c r="C1283" s="99">
        <v>-1.17705444249591</v>
      </c>
    </row>
    <row r="1284" spans="1:3">
      <c r="A1284" s="109">
        <v>3</v>
      </c>
      <c r="B1284" s="109" t="s">
        <v>62</v>
      </c>
      <c r="C1284" s="99">
        <v>-2.1088561071571998</v>
      </c>
    </row>
    <row r="1285" spans="1:3">
      <c r="A1285" s="109">
        <v>4</v>
      </c>
      <c r="B1285" s="109" t="s">
        <v>62</v>
      </c>
      <c r="C1285" s="99">
        <v>2.44478622386411</v>
      </c>
    </row>
    <row r="1286" spans="1:3">
      <c r="A1286" s="109">
        <v>5</v>
      </c>
      <c r="B1286" s="109" t="s">
        <v>62</v>
      </c>
      <c r="C1286" s="99">
        <v>2.7366893555317602</v>
      </c>
    </row>
    <row r="1287" spans="1:3">
      <c r="A1287" s="109">
        <v>6</v>
      </c>
      <c r="B1287" s="109" t="s">
        <v>62</v>
      </c>
      <c r="C1287" s="99">
        <v>-0.25414510523810202</v>
      </c>
    </row>
    <row r="1288" spans="1:3">
      <c r="A1288" s="109">
        <v>7</v>
      </c>
      <c r="B1288" s="109" t="s">
        <v>62</v>
      </c>
      <c r="C1288" s="99">
        <v>-5.7622630072039698</v>
      </c>
    </row>
    <row r="1289" spans="1:3">
      <c r="A1289" s="109">
        <v>8</v>
      </c>
      <c r="B1289" s="109" t="s">
        <v>62</v>
      </c>
      <c r="C1289" s="99">
        <v>0</v>
      </c>
    </row>
    <row r="1290" spans="1:3">
      <c r="A1290" s="109">
        <v>9</v>
      </c>
      <c r="B1290" s="109" t="s">
        <v>62</v>
      </c>
      <c r="C1290" s="99">
        <v>3.1013596564829702</v>
      </c>
    </row>
    <row r="1291" spans="1:3">
      <c r="A1291" s="109">
        <v>10</v>
      </c>
      <c r="B1291" s="109" t="s">
        <v>62</v>
      </c>
      <c r="C1291" s="99">
        <v>-5.1963634850909504</v>
      </c>
    </row>
    <row r="1292" spans="1:3">
      <c r="A1292" s="109">
        <v>11</v>
      </c>
      <c r="B1292" s="109" t="s">
        <v>62</v>
      </c>
      <c r="C1292" s="99">
        <v>-3.9833039683828901</v>
      </c>
    </row>
    <row r="1293" spans="1:3">
      <c r="A1293" s="109">
        <v>12</v>
      </c>
      <c r="B1293" s="109" t="s">
        <v>62</v>
      </c>
      <c r="C1293" s="99">
        <v>-1.16292623580841</v>
      </c>
    </row>
    <row r="1294" spans="1:3">
      <c r="A1294" s="109">
        <v>13</v>
      </c>
      <c r="B1294" s="109" t="s">
        <v>62</v>
      </c>
      <c r="C1294" s="99">
        <v>-5.4673620060568897</v>
      </c>
    </row>
    <row r="1295" spans="1:3">
      <c r="A1295" s="109">
        <v>14</v>
      </c>
      <c r="B1295" s="109" t="s">
        <v>62</v>
      </c>
      <c r="C1295" s="99">
        <v>-5.03362622429347</v>
      </c>
    </row>
    <row r="1296" spans="1:3">
      <c r="A1296" s="109">
        <v>15</v>
      </c>
      <c r="B1296" s="109" t="s">
        <v>62</v>
      </c>
      <c r="C1296" s="99">
        <v>-4.3914009040998998</v>
      </c>
    </row>
    <row r="1297" spans="1:3">
      <c r="A1297" s="109">
        <v>16</v>
      </c>
      <c r="B1297" s="109" t="s">
        <v>62</v>
      </c>
      <c r="C1297" s="99">
        <v>2.28515707331103</v>
      </c>
    </row>
    <row r="1298" spans="1:3">
      <c r="A1298" s="109">
        <v>17</v>
      </c>
      <c r="B1298" s="109" t="s">
        <v>62</v>
      </c>
      <c r="C1298" s="99">
        <v>5.18053984999524</v>
      </c>
    </row>
    <row r="1299" spans="1:3">
      <c r="A1299" s="109">
        <v>18</v>
      </c>
      <c r="B1299" s="109" t="s">
        <v>62</v>
      </c>
      <c r="C1299" s="99">
        <v>25.794100723701099</v>
      </c>
    </row>
    <row r="1300" spans="1:3">
      <c r="A1300" s="109">
        <v>19</v>
      </c>
      <c r="B1300" s="109" t="s">
        <v>62</v>
      </c>
      <c r="C1300" s="99">
        <v>11.3985859954349</v>
      </c>
    </row>
    <row r="1301" spans="1:3">
      <c r="A1301" s="109">
        <v>20</v>
      </c>
      <c r="B1301" s="109" t="s">
        <v>62</v>
      </c>
      <c r="C1301" s="99">
        <v>0</v>
      </c>
    </row>
    <row r="1302" spans="1:3">
      <c r="A1302" s="109">
        <v>21</v>
      </c>
      <c r="B1302" s="109" t="s">
        <v>62</v>
      </c>
      <c r="C1302" s="99">
        <v>-11.4424452557828</v>
      </c>
    </row>
    <row r="1303" spans="1:3">
      <c r="A1303" s="109">
        <v>22</v>
      </c>
      <c r="B1303" s="109" t="s">
        <v>62</v>
      </c>
      <c r="C1303" s="99">
        <v>0</v>
      </c>
    </row>
    <row r="1304" spans="1:3">
      <c r="A1304" s="109">
        <v>23</v>
      </c>
      <c r="B1304" s="109" t="s">
        <v>62</v>
      </c>
      <c r="C1304" s="99">
        <v>0</v>
      </c>
    </row>
    <row r="1305" spans="1:3">
      <c r="A1305" s="109">
        <v>24</v>
      </c>
      <c r="B1305" s="109" t="s">
        <v>62</v>
      </c>
      <c r="C1305" s="99">
        <v>0.42167165515195998</v>
      </c>
    </row>
    <row r="1306" spans="1:3">
      <c r="A1306" s="109">
        <v>25</v>
      </c>
      <c r="B1306" s="109" t="s">
        <v>62</v>
      </c>
      <c r="C1306" s="99">
        <v>0</v>
      </c>
    </row>
    <row r="1307" spans="1:3">
      <c r="A1307" s="109">
        <v>26</v>
      </c>
      <c r="B1307" s="109" t="s">
        <v>62</v>
      </c>
      <c r="C1307" s="99">
        <v>-0.734540165081491</v>
      </c>
    </row>
    <row r="1308" spans="1:3">
      <c r="A1308" s="109">
        <v>27</v>
      </c>
      <c r="B1308" s="109" t="s">
        <v>62</v>
      </c>
      <c r="C1308" s="99">
        <v>0</v>
      </c>
    </row>
    <row r="1309" spans="1:3">
      <c r="A1309" s="109">
        <v>28</v>
      </c>
      <c r="B1309" s="109" t="s">
        <v>62</v>
      </c>
      <c r="C1309" s="99">
        <v>-2.1848734336018998</v>
      </c>
    </row>
    <row r="1310" spans="1:3">
      <c r="A1310" s="109">
        <v>29</v>
      </c>
      <c r="B1310" s="109" t="s">
        <v>62</v>
      </c>
      <c r="C1310" s="99">
        <v>-3.48349542311525</v>
      </c>
    </row>
    <row r="1311" spans="1:3">
      <c r="A1311" s="109">
        <v>30</v>
      </c>
      <c r="B1311" s="109" t="s">
        <v>62</v>
      </c>
      <c r="C1311" s="99">
        <v>1.42690058708377E-2</v>
      </c>
    </row>
    <row r="1312" spans="1:3">
      <c r="A1312" s="109">
        <v>31</v>
      </c>
      <c r="B1312" s="109" t="s">
        <v>62</v>
      </c>
      <c r="C1312" s="99">
        <v>-3.5718000229361602</v>
      </c>
    </row>
    <row r="1313" spans="1:3">
      <c r="A1313" s="109">
        <v>32</v>
      </c>
      <c r="B1313" s="109" t="s">
        <v>62</v>
      </c>
      <c r="C1313" s="99">
        <v>0.84158186304514104</v>
      </c>
    </row>
    <row r="1314" spans="1:3">
      <c r="A1314" s="109">
        <v>33</v>
      </c>
      <c r="B1314" s="109" t="s">
        <v>62</v>
      </c>
      <c r="C1314" s="99">
        <v>0</v>
      </c>
    </row>
    <row r="1315" spans="1:3">
      <c r="A1315" s="109">
        <v>34</v>
      </c>
      <c r="B1315" s="109" t="s">
        <v>62</v>
      </c>
      <c r="C1315" s="99">
        <v>-12.3683876561202</v>
      </c>
    </row>
    <row r="1316" spans="1:3">
      <c r="A1316" s="109">
        <v>35</v>
      </c>
      <c r="B1316" s="109" t="s">
        <v>62</v>
      </c>
      <c r="C1316" s="99">
        <v>0</v>
      </c>
    </row>
    <row r="1317" spans="1:3">
      <c r="A1317" s="109">
        <v>36</v>
      </c>
      <c r="B1317" s="109" t="s">
        <v>62</v>
      </c>
      <c r="C1317" s="99">
        <v>-7.53470092004134</v>
      </c>
    </row>
    <row r="1318" spans="1:3">
      <c r="A1318" s="109">
        <v>37</v>
      </c>
      <c r="B1318" s="109" t="s">
        <v>62</v>
      </c>
      <c r="C1318" s="99">
        <v>-7.2319466143140101</v>
      </c>
    </row>
    <row r="1319" spans="1:3">
      <c r="A1319" s="109">
        <v>38</v>
      </c>
      <c r="B1319" s="109" t="s">
        <v>62</v>
      </c>
      <c r="C1319" s="99">
        <v>-3.90580089833708</v>
      </c>
    </row>
    <row r="1320" spans="1:3">
      <c r="A1320" s="109">
        <v>39</v>
      </c>
      <c r="B1320" s="109" t="s">
        <v>62</v>
      </c>
      <c r="C1320" s="99">
        <v>-5.4673620060568897</v>
      </c>
    </row>
    <row r="1321" spans="1:3">
      <c r="A1321" s="109">
        <v>40</v>
      </c>
      <c r="B1321" s="109" t="s">
        <v>62</v>
      </c>
      <c r="C1321" s="99">
        <v>0</v>
      </c>
    </row>
    <row r="1322" spans="1:3">
      <c r="A1322" s="109">
        <v>41</v>
      </c>
      <c r="B1322" s="109" t="s">
        <v>62</v>
      </c>
      <c r="C1322" s="99">
        <v>0</v>
      </c>
    </row>
    <row r="1323" spans="1:3">
      <c r="A1323" s="109">
        <v>42</v>
      </c>
      <c r="B1323" s="109" t="s">
        <v>62</v>
      </c>
      <c r="C1323" s="99">
        <v>7.7881382593471997</v>
      </c>
    </row>
    <row r="1324" spans="1:3">
      <c r="A1324" s="109">
        <v>43</v>
      </c>
      <c r="B1324" s="109" t="s">
        <v>62</v>
      </c>
      <c r="C1324" s="99">
        <v>7.0376498659774098</v>
      </c>
    </row>
    <row r="1325" spans="1:3">
      <c r="A1325" s="109">
        <v>44</v>
      </c>
      <c r="B1325" s="109" t="s">
        <v>62</v>
      </c>
      <c r="C1325" s="99">
        <v>-0.97307458399101199</v>
      </c>
    </row>
    <row r="1326" spans="1:3">
      <c r="A1326" s="109">
        <v>45</v>
      </c>
      <c r="B1326" s="109" t="s">
        <v>62</v>
      </c>
      <c r="C1326" s="99">
        <v>4.3363127314758101</v>
      </c>
    </row>
    <row r="1327" spans="1:3">
      <c r="A1327" s="109">
        <v>46</v>
      </c>
      <c r="B1327" s="109" t="s">
        <v>62</v>
      </c>
      <c r="C1327" s="99">
        <v>-3.7024091502336698</v>
      </c>
    </row>
    <row r="1328" spans="1:3">
      <c r="A1328" s="109">
        <v>47</v>
      </c>
      <c r="B1328" s="109" t="s">
        <v>62</v>
      </c>
      <c r="C1328" s="99">
        <v>6.0507967596480201</v>
      </c>
    </row>
    <row r="1329" spans="1:3">
      <c r="A1329" s="109">
        <v>48</v>
      </c>
      <c r="B1329" s="109" t="s">
        <v>62</v>
      </c>
      <c r="C1329" s="99">
        <v>-2.8823552083863099E-2</v>
      </c>
    </row>
    <row r="1330" spans="1:3">
      <c r="A1330" s="109">
        <v>49</v>
      </c>
      <c r="B1330" s="109" t="s">
        <v>62</v>
      </c>
      <c r="C1330" s="99">
        <v>5.2073163636265898</v>
      </c>
    </row>
    <row r="1331" spans="1:3">
      <c r="A1331" s="109">
        <v>50</v>
      </c>
      <c r="B1331" s="109" t="s">
        <v>62</v>
      </c>
      <c r="C1331" s="99">
        <v>4.3833160796145103</v>
      </c>
    </row>
    <row r="1332" spans="1:3">
      <c r="A1332" s="109">
        <v>51</v>
      </c>
      <c r="B1332" s="109" t="s">
        <v>62</v>
      </c>
      <c r="C1332" s="99">
        <v>3.6022118577948099</v>
      </c>
    </row>
    <row r="1333" spans="1:3">
      <c r="A1333" s="109">
        <v>52</v>
      </c>
      <c r="B1333" s="109" t="s">
        <v>62</v>
      </c>
      <c r="C1333" s="99">
        <v>-7.2319466143140101</v>
      </c>
    </row>
    <row r="1334" spans="1:3">
      <c r="A1334" s="109">
        <v>53</v>
      </c>
      <c r="B1334" s="109" t="s">
        <v>62</v>
      </c>
      <c r="C1334" s="99">
        <v>-2.8382368027244</v>
      </c>
    </row>
    <row r="1335" spans="1:3">
      <c r="A1335" s="109">
        <v>54</v>
      </c>
      <c r="B1335" s="109" t="s">
        <v>62</v>
      </c>
      <c r="C1335" s="99">
        <v>0.24174058093165701</v>
      </c>
    </row>
    <row r="1336" spans="1:3">
      <c r="A1336" s="109">
        <v>55</v>
      </c>
      <c r="B1336" s="109" t="s">
        <v>62</v>
      </c>
      <c r="C1336" s="99">
        <v>14.027513817287399</v>
      </c>
    </row>
    <row r="1337" spans="1:3">
      <c r="A1337" s="109">
        <v>56</v>
      </c>
      <c r="B1337" s="109" t="s">
        <v>62</v>
      </c>
      <c r="C1337" s="99">
        <v>4.2857511561847996</v>
      </c>
    </row>
    <row r="1338" spans="1:3">
      <c r="A1338" s="109">
        <v>57</v>
      </c>
      <c r="B1338" s="109" t="s">
        <v>62</v>
      </c>
      <c r="C1338" s="99">
        <v>1.6835482147888201</v>
      </c>
    </row>
    <row r="1339" spans="1:3">
      <c r="A1339" s="109">
        <v>58</v>
      </c>
      <c r="B1339" s="109" t="s">
        <v>62</v>
      </c>
      <c r="C1339" s="99">
        <v>5.5795879529828003</v>
      </c>
    </row>
    <row r="1340" spans="1:3">
      <c r="A1340" s="109">
        <v>59</v>
      </c>
      <c r="B1340" s="109" t="s">
        <v>62</v>
      </c>
      <c r="C1340" s="99">
        <v>4.1237715981546303</v>
      </c>
    </row>
    <row r="1341" spans="1:3">
      <c r="A1341" s="109">
        <v>60</v>
      </c>
      <c r="B1341" s="109" t="s">
        <v>62</v>
      </c>
      <c r="C1341" s="99">
        <v>10.4323342772194</v>
      </c>
    </row>
    <row r="1342" spans="1:3">
      <c r="A1342" s="109">
        <v>61</v>
      </c>
      <c r="B1342" s="109" t="s">
        <v>62</v>
      </c>
      <c r="C1342" s="99">
        <v>1.3802755845379999</v>
      </c>
    </row>
    <row r="1343" spans="1:3">
      <c r="A1343" s="109">
        <v>62</v>
      </c>
      <c r="B1343" s="109" t="s">
        <v>62</v>
      </c>
      <c r="C1343" s="99">
        <v>7.7631775425876501</v>
      </c>
    </row>
    <row r="1344" spans="1:3">
      <c r="A1344" s="109">
        <v>63</v>
      </c>
      <c r="B1344" s="109" t="s">
        <v>62</v>
      </c>
      <c r="C1344" s="99">
        <v>1.70977814053878</v>
      </c>
    </row>
    <row r="1345" spans="1:3">
      <c r="A1345" s="109">
        <v>64</v>
      </c>
      <c r="B1345" s="109" t="s">
        <v>62</v>
      </c>
      <c r="C1345" s="99">
        <v>3.82244248087125</v>
      </c>
    </row>
    <row r="1346" spans="1:3">
      <c r="A1346" s="109">
        <v>65</v>
      </c>
      <c r="B1346" s="109" t="s">
        <v>62</v>
      </c>
      <c r="C1346" s="99">
        <v>-7.3870291006527404</v>
      </c>
    </row>
    <row r="1347" spans="1:3">
      <c r="A1347" s="109">
        <v>66</v>
      </c>
      <c r="B1347" s="109" t="s">
        <v>62</v>
      </c>
      <c r="C1347" s="99">
        <v>10.4316554175231</v>
      </c>
    </row>
    <row r="1348" spans="1:3">
      <c r="A1348" s="109">
        <v>67</v>
      </c>
      <c r="B1348" s="109" t="s">
        <v>62</v>
      </c>
      <c r="C1348" s="99">
        <v>-3.0942200434823</v>
      </c>
    </row>
    <row r="1349" spans="1:3">
      <c r="A1349" s="109">
        <v>68</v>
      </c>
      <c r="B1349" s="109" t="s">
        <v>62</v>
      </c>
      <c r="C1349" s="99">
        <v>3.1517166505589902</v>
      </c>
    </row>
    <row r="1350" spans="1:3">
      <c r="A1350" s="109">
        <v>69</v>
      </c>
      <c r="B1350" s="109" t="s">
        <v>62</v>
      </c>
      <c r="C1350" s="99">
        <v>2.8070702380093699</v>
      </c>
    </row>
    <row r="1351" spans="1:3">
      <c r="A1351" s="109">
        <v>70</v>
      </c>
      <c r="B1351" s="109" t="s">
        <v>62</v>
      </c>
      <c r="C1351" s="99">
        <v>0.40789091317673698</v>
      </c>
    </row>
    <row r="1352" spans="1:3">
      <c r="A1352" s="109">
        <v>71</v>
      </c>
      <c r="B1352" s="109" t="s">
        <v>62</v>
      </c>
      <c r="C1352" s="99">
        <v>0</v>
      </c>
    </row>
    <row r="1353" spans="1:3">
      <c r="A1353" s="109">
        <v>72</v>
      </c>
      <c r="B1353" s="109" t="s">
        <v>62</v>
      </c>
      <c r="C1353" s="99">
        <v>9.2386897038994995</v>
      </c>
    </row>
    <row r="1354" spans="1:3">
      <c r="A1354" s="109">
        <v>73</v>
      </c>
      <c r="B1354" s="109" t="s">
        <v>62</v>
      </c>
      <c r="C1354" s="99">
        <v>2.3325045725054001</v>
      </c>
    </row>
    <row r="1355" spans="1:3">
      <c r="A1355" s="109">
        <v>74</v>
      </c>
      <c r="B1355" s="109" t="s">
        <v>62</v>
      </c>
      <c r="C1355" s="99">
        <v>11.263977181351899</v>
      </c>
    </row>
    <row r="1356" spans="1:3">
      <c r="A1356" s="109">
        <v>75</v>
      </c>
      <c r="B1356" s="109" t="s">
        <v>62</v>
      </c>
      <c r="C1356" s="99">
        <v>6.8304662481617902</v>
      </c>
    </row>
    <row r="1357" spans="1:3">
      <c r="A1357" s="109">
        <v>76</v>
      </c>
      <c r="B1357" s="109" t="s">
        <v>62</v>
      </c>
      <c r="C1357" s="99">
        <v>10.755188357726899</v>
      </c>
    </row>
    <row r="1358" spans="1:3">
      <c r="A1358" s="109">
        <v>77</v>
      </c>
      <c r="B1358" s="109" t="s">
        <v>62</v>
      </c>
      <c r="C1358" s="99">
        <v>-2.0665672497087102</v>
      </c>
    </row>
    <row r="1359" spans="1:3">
      <c r="A1359" s="109">
        <v>78</v>
      </c>
      <c r="B1359" s="109" t="s">
        <v>62</v>
      </c>
      <c r="C1359" s="99">
        <v>12.463714277747901</v>
      </c>
    </row>
    <row r="1360" spans="1:3">
      <c r="A1360" s="109">
        <v>79</v>
      </c>
      <c r="B1360" s="109" t="s">
        <v>62</v>
      </c>
      <c r="C1360" s="99">
        <v>0.64340258063767697</v>
      </c>
    </row>
    <row r="1361" spans="1:3">
      <c r="A1361" s="109">
        <v>80</v>
      </c>
      <c r="B1361" s="109" t="s">
        <v>62</v>
      </c>
      <c r="C1361" s="99">
        <v>1.7374497993637401</v>
      </c>
    </row>
    <row r="1362" spans="1:3">
      <c r="A1362" s="109">
        <v>81</v>
      </c>
      <c r="B1362" s="109" t="s">
        <v>62</v>
      </c>
      <c r="C1362" s="99">
        <v>-1.5338401896887801</v>
      </c>
    </row>
    <row r="1363" spans="1:3">
      <c r="A1363" s="109">
        <v>82</v>
      </c>
      <c r="B1363" s="109" t="s">
        <v>62</v>
      </c>
      <c r="C1363" s="99">
        <v>2.3027102130856201</v>
      </c>
    </row>
    <row r="1364" spans="1:3">
      <c r="A1364" s="109">
        <v>83</v>
      </c>
      <c r="B1364" s="109" t="s">
        <v>62</v>
      </c>
      <c r="C1364" s="99">
        <v>6.23892255458665</v>
      </c>
    </row>
    <row r="1365" spans="1:3">
      <c r="A1365" s="109">
        <v>84</v>
      </c>
      <c r="B1365" s="109" t="s">
        <v>62</v>
      </c>
      <c r="C1365" s="99">
        <v>1.4981520641217301</v>
      </c>
    </row>
    <row r="1366" spans="1:3">
      <c r="A1366" s="109">
        <v>85</v>
      </c>
      <c r="B1366" s="109" t="s">
        <v>62</v>
      </c>
      <c r="C1366" s="99">
        <v>0.76550309667414196</v>
      </c>
    </row>
    <row r="1367" spans="1:3">
      <c r="A1367" s="109">
        <v>86</v>
      </c>
      <c r="B1367" s="109" t="s">
        <v>62</v>
      </c>
      <c r="C1367" s="99">
        <v>-2.9299353207617198</v>
      </c>
    </row>
    <row r="1368" spans="1:3">
      <c r="A1368" s="109">
        <v>87</v>
      </c>
      <c r="B1368" s="109" t="s">
        <v>62</v>
      </c>
      <c r="C1368" s="99">
        <v>-1.5875773291237301</v>
      </c>
    </row>
    <row r="1369" spans="1:3">
      <c r="A1369" s="109">
        <v>88</v>
      </c>
      <c r="B1369" s="109" t="s">
        <v>62</v>
      </c>
      <c r="C1369" s="99">
        <v>2.9739450456077501</v>
      </c>
    </row>
    <row r="1370" spans="1:3">
      <c r="A1370" s="109">
        <v>89</v>
      </c>
      <c r="B1370" s="109" t="s">
        <v>62</v>
      </c>
      <c r="C1370" s="99">
        <v>2.1487181323059499</v>
      </c>
    </row>
    <row r="1371" spans="1:3">
      <c r="A1371" s="109">
        <v>90</v>
      </c>
      <c r="B1371" s="109" t="s">
        <v>62</v>
      </c>
      <c r="C1371" s="99">
        <v>1.9305277152556599</v>
      </c>
    </row>
    <row r="1372" spans="1:3">
      <c r="A1372" s="109">
        <v>91</v>
      </c>
      <c r="B1372" s="109" t="s">
        <v>62</v>
      </c>
      <c r="C1372" s="99">
        <v>0</v>
      </c>
    </row>
    <row r="1373" spans="1:3">
      <c r="A1373" s="109">
        <v>92</v>
      </c>
      <c r="B1373" s="109" t="s">
        <v>62</v>
      </c>
      <c r="C1373" s="99">
        <v>1.9543490130274901</v>
      </c>
    </row>
    <row r="1374" spans="1:3">
      <c r="A1374" s="109">
        <v>93</v>
      </c>
      <c r="B1374" s="109" t="s">
        <v>62</v>
      </c>
      <c r="C1374" s="99">
        <v>-7.9132634078199002</v>
      </c>
    </row>
    <row r="1375" spans="1:3">
      <c r="A1375" s="109">
        <v>94</v>
      </c>
      <c r="B1375" s="109" t="s">
        <v>62</v>
      </c>
      <c r="C1375" s="99">
        <v>-0.76685318994658502</v>
      </c>
    </row>
    <row r="1376" spans="1:3">
      <c r="A1376" s="109">
        <v>95</v>
      </c>
      <c r="B1376" s="109" t="s">
        <v>62</v>
      </c>
      <c r="C1376" s="99">
        <v>-10.290977606107299</v>
      </c>
    </row>
    <row r="1377" spans="1:3">
      <c r="A1377" s="109">
        <v>96</v>
      </c>
      <c r="B1377" s="109" t="s">
        <v>62</v>
      </c>
      <c r="C1377" s="99">
        <v>-7.9132634078199002</v>
      </c>
    </row>
    <row r="1378" spans="1:3">
      <c r="A1378" s="109">
        <v>97</v>
      </c>
      <c r="B1378" s="109" t="s">
        <v>62</v>
      </c>
      <c r="C1378" s="99">
        <v>-9.0602740512753801</v>
      </c>
    </row>
    <row r="1379" spans="1:3">
      <c r="A1379" s="109">
        <v>98</v>
      </c>
      <c r="B1379" s="109" t="s">
        <v>62</v>
      </c>
      <c r="C1379" s="99">
        <v>-4.9419334403672996</v>
      </c>
    </row>
    <row r="1380" spans="1:3">
      <c r="A1380" s="109">
        <v>99</v>
      </c>
      <c r="B1380" s="109" t="s">
        <v>62</v>
      </c>
      <c r="C1380" s="99">
        <v>0</v>
      </c>
    </row>
    <row r="1381" spans="1:3">
      <c r="A1381" s="109">
        <v>100</v>
      </c>
      <c r="B1381" s="109" t="s">
        <v>62</v>
      </c>
      <c r="C1381" s="99">
        <v>1.0865161859049499</v>
      </c>
    </row>
    <row r="1382" spans="1:3">
      <c r="A1382" s="109">
        <v>101</v>
      </c>
      <c r="B1382" s="109" t="s">
        <v>62</v>
      </c>
      <c r="C1382" s="99">
        <v>3.7808402526691101</v>
      </c>
    </row>
    <row r="1383" spans="1:3">
      <c r="A1383" s="109">
        <v>102</v>
      </c>
      <c r="B1383" s="109" t="s">
        <v>62</v>
      </c>
      <c r="C1383" s="99">
        <v>0</v>
      </c>
    </row>
    <row r="1384" spans="1:3">
      <c r="A1384" s="109">
        <v>103</v>
      </c>
      <c r="B1384" s="109" t="s">
        <v>62</v>
      </c>
      <c r="C1384" s="99">
        <v>0</v>
      </c>
    </row>
    <row r="1385" spans="1:3">
      <c r="A1385" s="109">
        <v>104</v>
      </c>
      <c r="B1385" s="109" t="s">
        <v>62</v>
      </c>
      <c r="C1385" s="99">
        <v>0.75487147878915895</v>
      </c>
    </row>
    <row r="1386" spans="1:3">
      <c r="A1386" s="109">
        <v>105</v>
      </c>
      <c r="B1386" s="109" t="s">
        <v>62</v>
      </c>
      <c r="C1386" s="99">
        <v>-0.31463377788448899</v>
      </c>
    </row>
    <row r="1387" spans="1:3">
      <c r="A1387" s="109">
        <v>106</v>
      </c>
      <c r="B1387" s="109" t="s">
        <v>62</v>
      </c>
      <c r="C1387" s="99">
        <v>-3.7097357980541998</v>
      </c>
    </row>
    <row r="1388" spans="1:3">
      <c r="A1388" s="109">
        <v>107</v>
      </c>
      <c r="B1388" s="109" t="s">
        <v>62</v>
      </c>
      <c r="C1388" s="99">
        <v>-2.9473464680050698</v>
      </c>
    </row>
    <row r="1389" spans="1:3">
      <c r="A1389" s="109">
        <v>108</v>
      </c>
      <c r="B1389" s="109" t="s">
        <v>62</v>
      </c>
      <c r="C1389" s="99">
        <v>0</v>
      </c>
    </row>
    <row r="1390" spans="1:3">
      <c r="A1390" s="109">
        <v>109</v>
      </c>
      <c r="B1390" s="109" t="s">
        <v>62</v>
      </c>
      <c r="C1390" s="99">
        <v>0</v>
      </c>
    </row>
    <row r="1391" spans="1:3">
      <c r="A1391" s="109">
        <v>110</v>
      </c>
      <c r="B1391" s="109" t="s">
        <v>62</v>
      </c>
      <c r="C1391" s="99">
        <v>0</v>
      </c>
    </row>
    <row r="1392" spans="1:3">
      <c r="A1392" s="109">
        <v>111</v>
      </c>
      <c r="B1392" s="109" t="s">
        <v>62</v>
      </c>
      <c r="C1392" s="99">
        <v>-3.5217179836265502</v>
      </c>
    </row>
    <row r="1393" spans="1:3">
      <c r="A1393" s="109">
        <v>112</v>
      </c>
      <c r="B1393" s="109" t="s">
        <v>62</v>
      </c>
      <c r="C1393" s="99">
        <v>-7.9187838347518698</v>
      </c>
    </row>
    <row r="1394" spans="1:3">
      <c r="A1394" s="109">
        <v>113</v>
      </c>
      <c r="B1394" s="109" t="s">
        <v>62</v>
      </c>
      <c r="C1394" s="99">
        <v>-12.3683876561202</v>
      </c>
    </row>
    <row r="1395" spans="1:3">
      <c r="A1395" s="109">
        <v>114</v>
      </c>
      <c r="B1395" s="109" t="s">
        <v>62</v>
      </c>
      <c r="C1395" s="99">
        <v>0</v>
      </c>
    </row>
    <row r="1396" spans="1:3">
      <c r="A1396" s="109">
        <v>115</v>
      </c>
      <c r="B1396" s="109" t="s">
        <v>62</v>
      </c>
      <c r="C1396" s="99">
        <v>-3.1147760782261198</v>
      </c>
    </row>
    <row r="1397" spans="1:3">
      <c r="A1397" s="109">
        <v>116</v>
      </c>
      <c r="B1397" s="109" t="s">
        <v>62</v>
      </c>
      <c r="C1397" s="99">
        <v>-6.6973781693091397</v>
      </c>
    </row>
    <row r="1398" spans="1:3">
      <c r="A1398" s="109">
        <v>117</v>
      </c>
      <c r="B1398" s="109" t="s">
        <v>62</v>
      </c>
      <c r="C1398" s="99">
        <v>0</v>
      </c>
    </row>
    <row r="1399" spans="1:3">
      <c r="A1399" s="109">
        <v>118</v>
      </c>
      <c r="B1399" s="109" t="s">
        <v>62</v>
      </c>
      <c r="C1399" s="99">
        <v>2.4449685649942801</v>
      </c>
    </row>
    <row r="1400" spans="1:3">
      <c r="A1400" s="109">
        <v>119</v>
      </c>
      <c r="B1400" s="109" t="s">
        <v>62</v>
      </c>
      <c r="C1400" s="99">
        <v>-6.6973781693091397</v>
      </c>
    </row>
    <row r="1401" spans="1:3">
      <c r="A1401" s="109">
        <v>120</v>
      </c>
      <c r="B1401" s="109" t="s">
        <v>62</v>
      </c>
      <c r="C1401" s="99">
        <v>0</v>
      </c>
    </row>
    <row r="1402" spans="1:3">
      <c r="A1402" s="109">
        <v>121</v>
      </c>
      <c r="B1402" s="109" t="s">
        <v>62</v>
      </c>
      <c r="C1402" s="99">
        <v>2.3370344989389999</v>
      </c>
    </row>
    <row r="1403" spans="1:3">
      <c r="A1403" s="109">
        <v>122</v>
      </c>
      <c r="B1403" s="109" t="s">
        <v>62</v>
      </c>
      <c r="C1403" s="99">
        <v>-4.2388972242163101</v>
      </c>
    </row>
    <row r="1404" spans="1:3">
      <c r="A1404" s="109">
        <v>123</v>
      </c>
      <c r="B1404" s="109" t="s">
        <v>62</v>
      </c>
      <c r="C1404" s="99">
        <v>0</v>
      </c>
    </row>
    <row r="1405" spans="1:3">
      <c r="A1405" s="109">
        <v>124</v>
      </c>
      <c r="B1405" s="109" t="s">
        <v>62</v>
      </c>
      <c r="C1405" s="99">
        <v>-7.0407216983995298</v>
      </c>
    </row>
    <row r="1406" spans="1:3">
      <c r="A1406" s="109">
        <v>125</v>
      </c>
      <c r="B1406" s="109" t="s">
        <v>62</v>
      </c>
      <c r="C1406" s="99">
        <v>-7.7020486346551396</v>
      </c>
    </row>
    <row r="1407" spans="1:3">
      <c r="A1407" s="109">
        <v>126</v>
      </c>
      <c r="B1407" s="109" t="s">
        <v>62</v>
      </c>
      <c r="C1407" s="99">
        <v>-0.51500919060999095</v>
      </c>
    </row>
    <row r="1408" spans="1:3">
      <c r="A1408" s="109">
        <v>127</v>
      </c>
      <c r="B1408" s="109" t="s">
        <v>62</v>
      </c>
      <c r="C1408" s="99">
        <v>-7.64165681180764</v>
      </c>
    </row>
    <row r="1409" spans="1:3">
      <c r="A1409" s="109">
        <v>128</v>
      </c>
      <c r="B1409" s="109" t="s">
        <v>62</v>
      </c>
      <c r="C1409" s="99">
        <v>6.5882493711480699</v>
      </c>
    </row>
    <row r="1410" spans="1:3">
      <c r="A1410" s="109">
        <v>129</v>
      </c>
      <c r="B1410" s="109" t="s">
        <v>62</v>
      </c>
      <c r="C1410" s="99">
        <v>0</v>
      </c>
    </row>
    <row r="1411" spans="1:3">
      <c r="A1411" s="109">
        <v>130</v>
      </c>
      <c r="B1411" s="109" t="s">
        <v>62</v>
      </c>
      <c r="C1411" s="99">
        <v>-5.1390416072612402</v>
      </c>
    </row>
    <row r="1412" spans="1:3">
      <c r="A1412" s="109">
        <v>131</v>
      </c>
      <c r="B1412" s="109" t="s">
        <v>62</v>
      </c>
      <c r="C1412" s="99">
        <v>-9.0602740512753801</v>
      </c>
    </row>
    <row r="1413" spans="1:3">
      <c r="A1413" s="109">
        <v>132</v>
      </c>
      <c r="B1413" s="109" t="s">
        <v>62</v>
      </c>
      <c r="C1413" s="99">
        <v>2.37053311776747</v>
      </c>
    </row>
    <row r="1414" spans="1:3">
      <c r="A1414" s="109">
        <v>133</v>
      </c>
      <c r="B1414" s="109" t="s">
        <v>62</v>
      </c>
      <c r="C1414" s="99">
        <v>0</v>
      </c>
    </row>
    <row r="1415" spans="1:3">
      <c r="A1415" s="109">
        <v>134</v>
      </c>
      <c r="B1415" s="109" t="s">
        <v>62</v>
      </c>
      <c r="C1415" s="99">
        <v>5.2204622655691697</v>
      </c>
    </row>
    <row r="1416" spans="1:3">
      <c r="A1416" s="109">
        <v>135</v>
      </c>
      <c r="B1416" s="109" t="s">
        <v>62</v>
      </c>
      <c r="C1416" s="99">
        <v>-1.8835443163185099</v>
      </c>
    </row>
    <row r="1417" spans="1:3">
      <c r="A1417" s="109">
        <v>136</v>
      </c>
      <c r="B1417" s="109" t="s">
        <v>62</v>
      </c>
      <c r="C1417" s="99">
        <v>-7.9132634078199002</v>
      </c>
    </row>
    <row r="1418" spans="1:3">
      <c r="A1418" s="109">
        <v>137</v>
      </c>
      <c r="B1418" s="109" t="s">
        <v>62</v>
      </c>
      <c r="C1418" s="99">
        <v>-11.4424452557828</v>
      </c>
    </row>
    <row r="1419" spans="1:3">
      <c r="A1419" s="109">
        <v>138</v>
      </c>
      <c r="B1419" s="109" t="s">
        <v>62</v>
      </c>
      <c r="C1419" s="99">
        <v>-2.5505977357880698</v>
      </c>
    </row>
    <row r="1420" spans="1:3">
      <c r="A1420" s="109">
        <v>139</v>
      </c>
      <c r="B1420" s="109" t="s">
        <v>62</v>
      </c>
      <c r="C1420" s="99">
        <v>0</v>
      </c>
    </row>
    <row r="1421" spans="1:3">
      <c r="A1421" s="109">
        <v>140</v>
      </c>
      <c r="B1421" s="109" t="s">
        <v>62</v>
      </c>
      <c r="C1421" s="99">
        <v>0</v>
      </c>
    </row>
    <row r="1422" spans="1:3">
      <c r="A1422" s="109">
        <v>141</v>
      </c>
      <c r="B1422" s="109" t="s">
        <v>62</v>
      </c>
      <c r="C1422" s="99">
        <v>-0.43579406569502899</v>
      </c>
    </row>
    <row r="1423" spans="1:3">
      <c r="A1423" s="109">
        <v>142</v>
      </c>
      <c r="B1423" s="109" t="s">
        <v>62</v>
      </c>
      <c r="C1423" s="99">
        <v>-4.5596869003154596</v>
      </c>
    </row>
    <row r="1424" spans="1:3">
      <c r="A1424" s="109">
        <v>143</v>
      </c>
      <c r="B1424" s="109" t="s">
        <v>62</v>
      </c>
      <c r="C1424" s="99">
        <v>0</v>
      </c>
    </row>
    <row r="1425" spans="1:3">
      <c r="A1425" s="109">
        <v>144</v>
      </c>
      <c r="B1425" s="109" t="s">
        <v>62</v>
      </c>
      <c r="C1425" s="99">
        <v>1.15569956963015</v>
      </c>
    </row>
    <row r="1426" spans="1:3">
      <c r="A1426" s="109">
        <v>145</v>
      </c>
      <c r="B1426" s="109" t="s">
        <v>62</v>
      </c>
      <c r="C1426" s="99">
        <v>4.4272969010734098</v>
      </c>
    </row>
    <row r="1427" spans="1:3">
      <c r="A1427" s="109">
        <v>146</v>
      </c>
      <c r="B1427" s="109" t="s">
        <v>62</v>
      </c>
      <c r="C1427" s="99">
        <v>-7.3870291006527404</v>
      </c>
    </row>
    <row r="1428" spans="1:3">
      <c r="A1428" s="109">
        <v>147</v>
      </c>
      <c r="B1428" s="109" t="s">
        <v>62</v>
      </c>
      <c r="C1428" s="99">
        <v>-4.5596869003154596</v>
      </c>
    </row>
    <row r="1429" spans="1:3">
      <c r="A1429" s="109">
        <v>148</v>
      </c>
      <c r="B1429" s="109" t="s">
        <v>62</v>
      </c>
      <c r="C1429" s="99">
        <v>0</v>
      </c>
    </row>
    <row r="1430" spans="1:3">
      <c r="A1430" s="109">
        <v>149</v>
      </c>
      <c r="B1430" s="109" t="s">
        <v>62</v>
      </c>
      <c r="C1430" s="99">
        <v>-3.7097357980541998</v>
      </c>
    </row>
    <row r="1431" spans="1:3">
      <c r="A1431" s="109">
        <v>150</v>
      </c>
      <c r="B1431" s="109" t="s">
        <v>62</v>
      </c>
      <c r="C1431" s="99">
        <v>0</v>
      </c>
    </row>
    <row r="1432" spans="1:3">
      <c r="A1432" s="109">
        <v>151</v>
      </c>
      <c r="B1432" s="109" t="s">
        <v>62</v>
      </c>
      <c r="C1432" s="99">
        <v>1.96935844058944</v>
      </c>
    </row>
    <row r="1433" spans="1:3">
      <c r="A1433" s="109">
        <v>152</v>
      </c>
      <c r="B1433" s="109" t="s">
        <v>62</v>
      </c>
      <c r="C1433" s="99">
        <v>6.2662550025286903</v>
      </c>
    </row>
    <row r="1434" spans="1:3">
      <c r="A1434" s="109">
        <v>153</v>
      </c>
      <c r="B1434" s="109" t="s">
        <v>62</v>
      </c>
      <c r="C1434" s="99">
        <v>0</v>
      </c>
    </row>
    <row r="1435" spans="1:3">
      <c r="A1435" s="109">
        <v>154</v>
      </c>
      <c r="B1435" s="109" t="s">
        <v>62</v>
      </c>
      <c r="C1435" s="99">
        <v>-0.25734092442532303</v>
      </c>
    </row>
    <row r="1436" spans="1:3">
      <c r="A1436" s="109">
        <v>155</v>
      </c>
      <c r="B1436" s="109" t="s">
        <v>62</v>
      </c>
      <c r="C1436" s="99">
        <v>3.9473760121964698</v>
      </c>
    </row>
    <row r="1437" spans="1:3">
      <c r="A1437" s="109">
        <v>156</v>
      </c>
      <c r="B1437" s="109" t="s">
        <v>62</v>
      </c>
      <c r="C1437" s="99">
        <v>0</v>
      </c>
    </row>
    <row r="1438" spans="1:3">
      <c r="A1438" s="109">
        <v>157</v>
      </c>
      <c r="B1438" s="109" t="s">
        <v>62</v>
      </c>
      <c r="C1438" s="99">
        <v>-2.4203323732606501</v>
      </c>
    </row>
    <row r="1439" spans="1:3">
      <c r="A1439" s="109">
        <v>158</v>
      </c>
      <c r="B1439" s="109" t="s">
        <v>62</v>
      </c>
      <c r="C1439" s="99">
        <v>-3.28320937150486</v>
      </c>
    </row>
    <row r="1440" spans="1:3">
      <c r="A1440" s="109">
        <v>159</v>
      </c>
      <c r="B1440" s="109" t="s">
        <v>62</v>
      </c>
      <c r="C1440" s="99">
        <v>-9.4430577356212395E-2</v>
      </c>
    </row>
    <row r="1441" spans="1:3">
      <c r="A1441" s="109">
        <v>160</v>
      </c>
      <c r="B1441" s="109" t="s">
        <v>62</v>
      </c>
      <c r="C1441" s="99">
        <v>0</v>
      </c>
    </row>
    <row r="1442" spans="1:3">
      <c r="A1442" s="109">
        <v>161</v>
      </c>
      <c r="B1442" s="109" t="s">
        <v>62</v>
      </c>
      <c r="C1442" s="99">
        <v>1.2550221807186499</v>
      </c>
    </row>
    <row r="1443" spans="1:3">
      <c r="A1443" s="109">
        <v>162</v>
      </c>
      <c r="B1443" s="109" t="s">
        <v>62</v>
      </c>
      <c r="C1443" s="99">
        <v>0</v>
      </c>
    </row>
    <row r="1444" spans="1:3">
      <c r="A1444" s="109">
        <v>163</v>
      </c>
      <c r="B1444" s="109" t="s">
        <v>62</v>
      </c>
      <c r="C1444" s="99">
        <v>-0.86790494846845301</v>
      </c>
    </row>
    <row r="1445" spans="1:3">
      <c r="A1445" s="109">
        <v>164</v>
      </c>
      <c r="B1445" s="109" t="s">
        <v>62</v>
      </c>
      <c r="C1445" s="99">
        <v>0</v>
      </c>
    </row>
    <row r="1446" spans="1:3">
      <c r="A1446" s="109">
        <v>165</v>
      </c>
      <c r="B1446" s="109" t="s">
        <v>62</v>
      </c>
      <c r="C1446" s="99">
        <v>-7.0407216983995298</v>
      </c>
    </row>
    <row r="1447" spans="1:3">
      <c r="A1447" s="109">
        <v>166</v>
      </c>
      <c r="B1447" s="109" t="s">
        <v>62</v>
      </c>
      <c r="C1447" s="99">
        <v>-1.9110900437787199</v>
      </c>
    </row>
    <row r="1448" spans="1:3">
      <c r="A1448" s="109">
        <v>167</v>
      </c>
      <c r="B1448" s="109" t="s">
        <v>62</v>
      </c>
      <c r="C1448" s="99">
        <v>-1.9110900437787199</v>
      </c>
    </row>
    <row r="1449" spans="1:3">
      <c r="A1449" s="109">
        <v>168</v>
      </c>
      <c r="B1449" s="109" t="s">
        <v>62</v>
      </c>
      <c r="C1449" s="99">
        <v>0</v>
      </c>
    </row>
    <row r="1450" spans="1:3">
      <c r="A1450" s="109">
        <v>169</v>
      </c>
      <c r="B1450" s="109" t="s">
        <v>62</v>
      </c>
      <c r="C1450" s="99">
        <v>-4.6300392553246903</v>
      </c>
    </row>
    <row r="1451" spans="1:3">
      <c r="A1451" s="109">
        <v>170</v>
      </c>
      <c r="B1451" s="109" t="s">
        <v>62</v>
      </c>
      <c r="C1451" s="99">
        <v>2.7739479257669202</v>
      </c>
    </row>
    <row r="1452" spans="1:3">
      <c r="A1452" s="109">
        <v>171</v>
      </c>
      <c r="B1452" s="109" t="s">
        <v>62</v>
      </c>
      <c r="C1452" s="99">
        <v>0</v>
      </c>
    </row>
    <row r="1453" spans="1:3">
      <c r="A1453" s="109">
        <v>172</v>
      </c>
      <c r="B1453" s="109" t="s">
        <v>62</v>
      </c>
      <c r="C1453" s="99">
        <v>2.35493499616992</v>
      </c>
    </row>
    <row r="1454" spans="1:3">
      <c r="A1454" s="109">
        <v>173</v>
      </c>
      <c r="B1454" s="109" t="s">
        <v>62</v>
      </c>
      <c r="C1454" s="99">
        <v>0</v>
      </c>
    </row>
    <row r="1455" spans="1:3">
      <c r="A1455" s="109">
        <v>174</v>
      </c>
      <c r="B1455" s="109" t="s">
        <v>62</v>
      </c>
      <c r="C1455" s="99">
        <v>0</v>
      </c>
    </row>
    <row r="1456" spans="1:3">
      <c r="A1456" s="109">
        <v>175</v>
      </c>
      <c r="B1456" s="109" t="s">
        <v>62</v>
      </c>
      <c r="C1456" s="99">
        <v>8.4136983757601893</v>
      </c>
    </row>
    <row r="1457" spans="1:3">
      <c r="A1457" s="109">
        <v>176</v>
      </c>
      <c r="B1457" s="109" t="s">
        <v>62</v>
      </c>
      <c r="C1457" s="99">
        <v>0</v>
      </c>
    </row>
    <row r="1458" spans="1:3">
      <c r="A1458" s="109">
        <v>177</v>
      </c>
      <c r="B1458" s="109" t="s">
        <v>62</v>
      </c>
      <c r="C1458" s="99">
        <v>0</v>
      </c>
    </row>
    <row r="1459" spans="1:3">
      <c r="A1459" s="109">
        <v>178</v>
      </c>
      <c r="B1459" s="109" t="s">
        <v>62</v>
      </c>
      <c r="C1459" s="99">
        <v>-7.2319466143140101</v>
      </c>
    </row>
    <row r="1460" spans="1:3">
      <c r="A1460" s="109">
        <v>179</v>
      </c>
      <c r="B1460" s="109" t="s">
        <v>62</v>
      </c>
      <c r="C1460" s="99">
        <v>-7.9132634078199002</v>
      </c>
    </row>
    <row r="1461" spans="1:3">
      <c r="A1461" s="109">
        <v>180</v>
      </c>
      <c r="B1461" s="109" t="s">
        <v>62</v>
      </c>
      <c r="C1461" s="99">
        <v>1.6675869581946801</v>
      </c>
    </row>
    <row r="1462" spans="1:3">
      <c r="A1462" s="109">
        <v>181</v>
      </c>
      <c r="B1462" s="109" t="s">
        <v>62</v>
      </c>
      <c r="C1462" s="99">
        <v>-5.8127487080292797</v>
      </c>
    </row>
    <row r="1463" spans="1:3">
      <c r="A1463" s="109">
        <v>182</v>
      </c>
      <c r="B1463" s="109" t="s">
        <v>62</v>
      </c>
      <c r="C1463" s="99">
        <v>1.5948248928298201</v>
      </c>
    </row>
    <row r="1464" spans="1:3">
      <c r="A1464" s="109">
        <v>183</v>
      </c>
      <c r="B1464" s="109" t="s">
        <v>62</v>
      </c>
      <c r="C1464" s="99">
        <v>0</v>
      </c>
    </row>
    <row r="1465" spans="1:3">
      <c r="A1465" s="109">
        <v>184</v>
      </c>
      <c r="B1465" s="109" t="s">
        <v>62</v>
      </c>
      <c r="C1465" s="99">
        <v>-2.2326113386994</v>
      </c>
    </row>
    <row r="1466" spans="1:3">
      <c r="A1466" s="109">
        <v>185</v>
      </c>
      <c r="B1466" s="109" t="s">
        <v>62</v>
      </c>
      <c r="C1466" s="99">
        <v>0.80646014121617204</v>
      </c>
    </row>
    <row r="1467" spans="1:3">
      <c r="A1467" s="109">
        <v>186</v>
      </c>
      <c r="B1467" s="109" t="s">
        <v>62</v>
      </c>
      <c r="C1467" s="99">
        <v>-0.39966015217234102</v>
      </c>
    </row>
    <row r="1468" spans="1:3">
      <c r="A1468" s="109">
        <v>187</v>
      </c>
      <c r="B1468" s="109" t="s">
        <v>62</v>
      </c>
      <c r="C1468" s="99">
        <v>0</v>
      </c>
    </row>
    <row r="1469" spans="1:3">
      <c r="A1469" s="109">
        <v>188</v>
      </c>
      <c r="B1469" s="109" t="s">
        <v>62</v>
      </c>
      <c r="C1469" s="99">
        <v>-6.1438036671835201</v>
      </c>
    </row>
    <row r="1470" spans="1:3">
      <c r="A1470" s="109">
        <v>189</v>
      </c>
      <c r="B1470" s="109" t="s">
        <v>62</v>
      </c>
      <c r="C1470" s="99">
        <v>-0.26903142299211502</v>
      </c>
    </row>
    <row r="1471" spans="1:3">
      <c r="A1471" s="109">
        <v>190</v>
      </c>
      <c r="B1471" s="109" t="s">
        <v>62</v>
      </c>
      <c r="C1471" s="99">
        <v>0</v>
      </c>
    </row>
    <row r="1472" spans="1:3">
      <c r="A1472" s="109">
        <v>191</v>
      </c>
      <c r="B1472" s="109" t="s">
        <v>62</v>
      </c>
      <c r="C1472" s="99">
        <v>0</v>
      </c>
    </row>
    <row r="1473" spans="1:3">
      <c r="A1473" s="109">
        <v>192</v>
      </c>
      <c r="B1473" s="109" t="s">
        <v>62</v>
      </c>
      <c r="C1473" s="99">
        <v>-0.554841648792741</v>
      </c>
    </row>
    <row r="1474" spans="1:3">
      <c r="A1474" s="109">
        <v>193</v>
      </c>
      <c r="B1474" s="109" t="s">
        <v>62</v>
      </c>
      <c r="C1474" s="99">
        <v>-8.9596567427810996</v>
      </c>
    </row>
    <row r="1475" spans="1:3">
      <c r="A1475" s="109">
        <v>194</v>
      </c>
      <c r="B1475" s="109" t="s">
        <v>62</v>
      </c>
      <c r="C1475" s="99">
        <v>-6.9229261509193298</v>
      </c>
    </row>
    <row r="1476" spans="1:3">
      <c r="A1476" s="109">
        <v>195</v>
      </c>
      <c r="B1476" s="109" t="s">
        <v>62</v>
      </c>
      <c r="C1476" s="99">
        <v>-1.1165657698495299</v>
      </c>
    </row>
    <row r="1477" spans="1:3">
      <c r="A1477" s="109">
        <v>196</v>
      </c>
      <c r="B1477" s="109" t="s">
        <v>62</v>
      </c>
      <c r="C1477" s="99">
        <v>0</v>
      </c>
    </row>
    <row r="1478" spans="1:3">
      <c r="A1478" s="109">
        <v>197</v>
      </c>
      <c r="B1478" s="109" t="s">
        <v>62</v>
      </c>
      <c r="C1478" s="99">
        <v>-7.9132634078199002</v>
      </c>
    </row>
    <row r="1479" spans="1:3">
      <c r="A1479" s="109">
        <v>198</v>
      </c>
      <c r="B1479" s="109" t="s">
        <v>62</v>
      </c>
      <c r="C1479" s="99">
        <v>0</v>
      </c>
    </row>
    <row r="1480" spans="1:3">
      <c r="A1480" s="109">
        <v>199</v>
      </c>
      <c r="B1480" s="109" t="s">
        <v>62</v>
      </c>
      <c r="C1480" s="99">
        <v>0.55487435894833204</v>
      </c>
    </row>
    <row r="1481" spans="1:3">
      <c r="A1481" s="109">
        <v>200</v>
      </c>
      <c r="B1481" s="109" t="s">
        <v>62</v>
      </c>
      <c r="C1481" s="99">
        <v>-5.2566343374653197</v>
      </c>
    </row>
    <row r="1482" spans="1:3">
      <c r="A1482" s="109">
        <v>201</v>
      </c>
      <c r="B1482" s="109" t="s">
        <v>62</v>
      </c>
      <c r="C1482" s="99">
        <v>-7.35220564038862</v>
      </c>
    </row>
    <row r="1483" spans="1:3">
      <c r="A1483" s="109">
        <v>202</v>
      </c>
      <c r="B1483" s="109" t="s">
        <v>62</v>
      </c>
      <c r="C1483" s="99">
        <v>-3.9022194209426799</v>
      </c>
    </row>
    <row r="1484" spans="1:3">
      <c r="A1484" s="109">
        <v>203</v>
      </c>
      <c r="B1484" s="109" t="s">
        <v>62</v>
      </c>
      <c r="C1484" s="99">
        <v>-6.2059150855162198E-2</v>
      </c>
    </row>
    <row r="1485" spans="1:3">
      <c r="A1485" s="109">
        <v>204</v>
      </c>
      <c r="B1485" s="109" t="s">
        <v>62</v>
      </c>
      <c r="C1485" s="99">
        <v>1.32447944924592</v>
      </c>
    </row>
    <row r="1486" spans="1:3">
      <c r="A1486" s="109">
        <v>205</v>
      </c>
      <c r="B1486" s="109" t="s">
        <v>62</v>
      </c>
      <c r="C1486" s="99">
        <v>7.9337196463962902</v>
      </c>
    </row>
    <row r="1487" spans="1:3">
      <c r="A1487" s="109">
        <v>206</v>
      </c>
      <c r="B1487" s="109" t="s">
        <v>62</v>
      </c>
      <c r="C1487" s="99">
        <v>0.24572486492087101</v>
      </c>
    </row>
    <row r="1488" spans="1:3">
      <c r="A1488" s="109">
        <v>207</v>
      </c>
      <c r="B1488" s="109" t="s">
        <v>62</v>
      </c>
      <c r="C1488" s="99">
        <v>-1.05945292127074</v>
      </c>
    </row>
    <row r="1489" spans="1:3">
      <c r="A1489" s="109">
        <v>208</v>
      </c>
      <c r="B1489" s="109" t="s">
        <v>62</v>
      </c>
      <c r="C1489" s="99">
        <v>-10.9578387354544</v>
      </c>
    </row>
    <row r="1490" spans="1:3">
      <c r="A1490" s="109">
        <v>209</v>
      </c>
      <c r="B1490" s="109" t="s">
        <v>62</v>
      </c>
      <c r="C1490" s="99">
        <v>3.1013596564829702</v>
      </c>
    </row>
    <row r="1491" spans="1:3">
      <c r="A1491" s="109">
        <v>210</v>
      </c>
      <c r="B1491" s="109" t="s">
        <v>62</v>
      </c>
      <c r="C1491" s="99">
        <v>-1.8161672765921399</v>
      </c>
    </row>
    <row r="1492" spans="1:3">
      <c r="A1492" s="109">
        <v>211</v>
      </c>
      <c r="B1492" s="109" t="s">
        <v>62</v>
      </c>
      <c r="C1492" s="99">
        <v>-3.5075968321330602</v>
      </c>
    </row>
    <row r="1493" spans="1:3">
      <c r="A1493" s="109">
        <v>212</v>
      </c>
      <c r="B1493" s="109" t="s">
        <v>62</v>
      </c>
      <c r="C1493" s="99">
        <v>8.1403514855248602</v>
      </c>
    </row>
    <row r="1494" spans="1:3">
      <c r="A1494" s="109">
        <v>213</v>
      </c>
      <c r="B1494" s="109" t="s">
        <v>62</v>
      </c>
      <c r="C1494" s="99">
        <v>4.4470729209056801</v>
      </c>
    </row>
    <row r="1495" spans="1:3">
      <c r="A1495" s="109">
        <v>214</v>
      </c>
      <c r="B1495" s="109" t="s">
        <v>62</v>
      </c>
      <c r="C1495" s="99">
        <v>14.0740316896355</v>
      </c>
    </row>
    <row r="1496" spans="1:3">
      <c r="A1496" s="109">
        <v>215</v>
      </c>
      <c r="B1496" s="109" t="s">
        <v>62</v>
      </c>
      <c r="C1496" s="99">
        <v>4.9721736736925797</v>
      </c>
    </row>
    <row r="1497" spans="1:3">
      <c r="A1497" s="109">
        <v>216</v>
      </c>
      <c r="B1497" s="109" t="s">
        <v>62</v>
      </c>
      <c r="C1497" s="99">
        <v>3.4840451423944798</v>
      </c>
    </row>
    <row r="1498" spans="1:3">
      <c r="A1498" s="109">
        <v>217</v>
      </c>
      <c r="B1498" s="109" t="s">
        <v>62</v>
      </c>
      <c r="C1498" s="99">
        <v>-1.3084789669836601</v>
      </c>
    </row>
    <row r="1499" spans="1:3">
      <c r="A1499" s="109">
        <v>218</v>
      </c>
      <c r="B1499" s="109" t="s">
        <v>62</v>
      </c>
      <c r="C1499" s="99">
        <v>3.2444890465796798</v>
      </c>
    </row>
    <row r="1500" spans="1:3">
      <c r="A1500" s="109">
        <v>219</v>
      </c>
      <c r="B1500" s="109" t="s">
        <v>62</v>
      </c>
      <c r="C1500" s="99">
        <v>1.53393014420908</v>
      </c>
    </row>
    <row r="1501" spans="1:3">
      <c r="A1501" s="109">
        <v>220</v>
      </c>
      <c r="B1501" s="109" t="s">
        <v>62</v>
      </c>
      <c r="C1501" s="99">
        <v>-0.43579406569502899</v>
      </c>
    </row>
    <row r="1502" spans="1:3">
      <c r="A1502" s="109">
        <v>221</v>
      </c>
      <c r="B1502" s="109" t="s">
        <v>62</v>
      </c>
      <c r="C1502" s="99">
        <v>-6.1463459219144898</v>
      </c>
    </row>
    <row r="1503" spans="1:3">
      <c r="A1503" s="109">
        <v>222</v>
      </c>
      <c r="B1503" s="109" t="s">
        <v>62</v>
      </c>
      <c r="C1503" s="99">
        <v>8.3221008218280907</v>
      </c>
    </row>
    <row r="1504" spans="1:3">
      <c r="A1504" s="109">
        <v>223</v>
      </c>
      <c r="B1504" s="109" t="s">
        <v>62</v>
      </c>
      <c r="C1504" s="99">
        <v>-4.4326911108853704</v>
      </c>
    </row>
    <row r="1505" spans="1:3">
      <c r="A1505" s="109">
        <v>224</v>
      </c>
      <c r="B1505" s="109" t="s">
        <v>62</v>
      </c>
      <c r="C1505" s="99">
        <v>-7.9132634078199002</v>
      </c>
    </row>
    <row r="1506" spans="1:3">
      <c r="A1506" s="109">
        <v>225</v>
      </c>
      <c r="B1506" s="109" t="s">
        <v>62</v>
      </c>
      <c r="C1506" s="99">
        <v>6.2662550025286903</v>
      </c>
    </row>
    <row r="1507" spans="1:3">
      <c r="A1507" s="109">
        <v>226</v>
      </c>
      <c r="B1507" s="109" t="s">
        <v>62</v>
      </c>
      <c r="C1507" s="99">
        <v>0</v>
      </c>
    </row>
    <row r="1508" spans="1:3">
      <c r="A1508" s="109">
        <v>227</v>
      </c>
      <c r="B1508" s="109" t="s">
        <v>62</v>
      </c>
      <c r="C1508" s="99">
        <v>-5.1759091722232</v>
      </c>
    </row>
    <row r="1509" spans="1:3">
      <c r="A1509" s="109">
        <v>228</v>
      </c>
      <c r="B1509" s="109" t="s">
        <v>62</v>
      </c>
      <c r="C1509" s="99">
        <v>-3.47244837712433</v>
      </c>
    </row>
    <row r="1510" spans="1:3">
      <c r="A1510" s="109">
        <v>229</v>
      </c>
      <c r="B1510" s="109" t="s">
        <v>62</v>
      </c>
      <c r="C1510" s="99">
        <v>-1.16488572241218</v>
      </c>
    </row>
    <row r="1511" spans="1:3">
      <c r="A1511" s="109">
        <v>230</v>
      </c>
      <c r="B1511" s="109" t="s">
        <v>62</v>
      </c>
      <c r="C1511" s="99">
        <v>13.159600553779001</v>
      </c>
    </row>
    <row r="1512" spans="1:3">
      <c r="A1512" s="109">
        <v>231</v>
      </c>
      <c r="B1512" s="109" t="s">
        <v>62</v>
      </c>
      <c r="C1512" s="99">
        <v>-7.9132634078199002</v>
      </c>
    </row>
    <row r="1513" spans="1:3">
      <c r="A1513" s="109">
        <v>232</v>
      </c>
      <c r="B1513" s="109" t="s">
        <v>62</v>
      </c>
      <c r="C1513" s="99">
        <v>5.0756576004166503</v>
      </c>
    </row>
    <row r="1514" spans="1:3">
      <c r="A1514" s="109">
        <v>233</v>
      </c>
      <c r="B1514" s="109" t="s">
        <v>62</v>
      </c>
      <c r="C1514" s="99">
        <v>-3.9833039683828901</v>
      </c>
    </row>
    <row r="1515" spans="1:3">
      <c r="A1515" s="109">
        <v>234</v>
      </c>
      <c r="B1515" s="109" t="s">
        <v>62</v>
      </c>
      <c r="C1515" s="99">
        <v>-1.6343408973344999</v>
      </c>
    </row>
    <row r="1516" spans="1:3">
      <c r="A1516" s="109">
        <v>235</v>
      </c>
      <c r="B1516" s="109" t="s">
        <v>62</v>
      </c>
      <c r="C1516" s="99">
        <v>-6.5314793689175898</v>
      </c>
    </row>
    <row r="1517" spans="1:3">
      <c r="A1517" s="109">
        <v>236</v>
      </c>
      <c r="B1517" s="109" t="s">
        <v>62</v>
      </c>
      <c r="C1517" s="99">
        <v>-9.5722469452189607</v>
      </c>
    </row>
    <row r="1518" spans="1:3">
      <c r="A1518" s="109">
        <v>237</v>
      </c>
      <c r="B1518" s="109" t="s">
        <v>62</v>
      </c>
      <c r="C1518" s="99">
        <v>-3.7097357980541998</v>
      </c>
    </row>
    <row r="1519" spans="1:3">
      <c r="A1519" s="109">
        <v>238</v>
      </c>
      <c r="B1519" s="109" t="s">
        <v>62</v>
      </c>
      <c r="C1519" s="99">
        <v>-3.8821585746179599</v>
      </c>
    </row>
    <row r="1520" spans="1:3">
      <c r="A1520" s="109">
        <v>239</v>
      </c>
      <c r="B1520" s="109" t="s">
        <v>62</v>
      </c>
      <c r="C1520" s="99">
        <v>-1.24075093149975</v>
      </c>
    </row>
    <row r="1521" spans="1:3">
      <c r="A1521" s="109">
        <v>240</v>
      </c>
      <c r="B1521" s="109" t="s">
        <v>62</v>
      </c>
      <c r="C1521" s="99">
        <v>17.217362918233398</v>
      </c>
    </row>
    <row r="1522" spans="1:3">
      <c r="A1522" s="109">
        <v>241</v>
      </c>
      <c r="B1522" s="109" t="s">
        <v>62</v>
      </c>
      <c r="C1522" s="99">
        <v>-0.86570480874658895</v>
      </c>
    </row>
    <row r="1523" spans="1:3">
      <c r="A1523" s="109">
        <v>242</v>
      </c>
      <c r="B1523" s="109" t="s">
        <v>62</v>
      </c>
      <c r="C1523" s="99">
        <v>-3.09188658076084</v>
      </c>
    </row>
    <row r="1524" spans="1:3">
      <c r="A1524" s="109">
        <v>243</v>
      </c>
      <c r="B1524" s="109" t="s">
        <v>62</v>
      </c>
      <c r="C1524" s="99">
        <v>-5.7079177907275103</v>
      </c>
    </row>
    <row r="1525" spans="1:3">
      <c r="A1525" s="109">
        <v>244</v>
      </c>
      <c r="B1525" s="109" t="s">
        <v>62</v>
      </c>
      <c r="C1525" s="99">
        <v>0</v>
      </c>
    </row>
    <row r="1526" spans="1:3">
      <c r="A1526" s="109">
        <v>245</v>
      </c>
      <c r="B1526" s="109" t="s">
        <v>62</v>
      </c>
      <c r="C1526" s="99">
        <v>6.3727114748337199E-2</v>
      </c>
    </row>
    <row r="1527" spans="1:3">
      <c r="A1527" s="109">
        <v>246</v>
      </c>
      <c r="B1527" s="109" t="s">
        <v>62</v>
      </c>
      <c r="C1527" s="99">
        <v>0</v>
      </c>
    </row>
    <row r="1528" spans="1:3">
      <c r="A1528" s="109">
        <v>247</v>
      </c>
      <c r="B1528" s="109" t="s">
        <v>62</v>
      </c>
      <c r="C1528" s="99">
        <v>1.1575072668241499</v>
      </c>
    </row>
    <row r="1529" spans="1:3">
      <c r="A1529" s="109">
        <v>248</v>
      </c>
      <c r="B1529" s="109" t="s">
        <v>62</v>
      </c>
      <c r="C1529" s="99">
        <v>0</v>
      </c>
    </row>
    <row r="1530" spans="1:3">
      <c r="A1530" s="109">
        <v>249</v>
      </c>
      <c r="B1530" s="109" t="s">
        <v>62</v>
      </c>
      <c r="C1530" s="99">
        <v>0</v>
      </c>
    </row>
    <row r="1531" spans="1:3">
      <c r="A1531" s="109">
        <v>250</v>
      </c>
      <c r="B1531" s="109" t="s">
        <v>62</v>
      </c>
      <c r="C1531" s="99">
        <v>0</v>
      </c>
    </row>
    <row r="1532" spans="1:3">
      <c r="A1532" s="109">
        <v>251</v>
      </c>
      <c r="B1532" s="109" t="s">
        <v>62</v>
      </c>
      <c r="C1532" s="99">
        <v>-1.7941739926998399</v>
      </c>
    </row>
    <row r="1533" spans="1:3">
      <c r="A1533" s="109">
        <v>252</v>
      </c>
      <c r="B1533" s="109" t="s">
        <v>62</v>
      </c>
      <c r="C1533" s="99">
        <v>0</v>
      </c>
    </row>
    <row r="1534" spans="1:3">
      <c r="A1534" s="109">
        <v>253</v>
      </c>
      <c r="B1534" s="109" t="s">
        <v>62</v>
      </c>
      <c r="C1534" s="99">
        <v>0</v>
      </c>
    </row>
    <row r="1535" spans="1:3">
      <c r="A1535" s="109">
        <v>254</v>
      </c>
      <c r="B1535" s="109" t="s">
        <v>62</v>
      </c>
      <c r="C1535" s="99">
        <v>-0.62155222498180795</v>
      </c>
    </row>
    <row r="1536" spans="1:3">
      <c r="A1536" s="109">
        <v>255</v>
      </c>
      <c r="B1536" s="109" t="s">
        <v>62</v>
      </c>
      <c r="C1536" s="99">
        <v>-3.9325143078094</v>
      </c>
    </row>
    <row r="1537" spans="1:3">
      <c r="A1537" s="109">
        <v>256</v>
      </c>
      <c r="B1537" s="109" t="s">
        <v>62</v>
      </c>
      <c r="C1537" s="99">
        <v>0</v>
      </c>
    </row>
    <row r="1538" spans="1:3">
      <c r="A1538" s="109">
        <v>257</v>
      </c>
      <c r="B1538" s="109" t="s">
        <v>62</v>
      </c>
      <c r="C1538" s="99">
        <v>3.9936830023026699</v>
      </c>
    </row>
    <row r="1539" spans="1:3">
      <c r="A1539" s="109">
        <v>258</v>
      </c>
      <c r="B1539" s="109" t="s">
        <v>62</v>
      </c>
      <c r="C1539" s="99">
        <v>9.7565917529507207</v>
      </c>
    </row>
    <row r="1540" spans="1:3">
      <c r="A1540" s="109">
        <v>259</v>
      </c>
      <c r="B1540" s="109" t="s">
        <v>62</v>
      </c>
      <c r="C1540" s="99">
        <v>-4.2898838130475996</v>
      </c>
    </row>
    <row r="1541" spans="1:3">
      <c r="A1541" s="109">
        <v>260</v>
      </c>
      <c r="B1541" s="109" t="s">
        <v>62</v>
      </c>
      <c r="C1541" s="99">
        <v>14.5056054277036</v>
      </c>
    </row>
    <row r="1542" spans="1:3">
      <c r="A1542" s="109">
        <v>261</v>
      </c>
      <c r="B1542" s="109" t="s">
        <v>62</v>
      </c>
      <c r="C1542" s="99">
        <v>0</v>
      </c>
    </row>
    <row r="1543" spans="1:3">
      <c r="A1543" s="109">
        <v>262</v>
      </c>
      <c r="B1543" s="109" t="s">
        <v>62</v>
      </c>
      <c r="C1543" s="99">
        <v>0</v>
      </c>
    </row>
    <row r="1544" spans="1:3">
      <c r="A1544" s="109">
        <v>263</v>
      </c>
      <c r="B1544" s="109" t="s">
        <v>62</v>
      </c>
      <c r="C1544" s="99">
        <v>0</v>
      </c>
    </row>
    <row r="1545" spans="1:3">
      <c r="A1545" s="109">
        <v>264</v>
      </c>
      <c r="B1545" s="109" t="s">
        <v>62</v>
      </c>
      <c r="C1545" s="99">
        <v>0</v>
      </c>
    </row>
    <row r="1546" spans="1:3">
      <c r="A1546" s="109">
        <v>265</v>
      </c>
      <c r="B1546" s="109" t="s">
        <v>62</v>
      </c>
      <c r="C1546" s="99">
        <v>0</v>
      </c>
    </row>
    <row r="1547" spans="1:3">
      <c r="A1547" s="109">
        <v>266</v>
      </c>
      <c r="B1547" s="109" t="s">
        <v>62</v>
      </c>
      <c r="C1547" s="99">
        <v>-7.6829470185930999</v>
      </c>
    </row>
    <row r="1548" spans="1:3">
      <c r="A1548" s="109">
        <v>267</v>
      </c>
      <c r="B1548" s="109" t="s">
        <v>62</v>
      </c>
      <c r="C1548" s="99">
        <v>-4.9370250607566204</v>
      </c>
    </row>
    <row r="1549" spans="1:3">
      <c r="A1549" s="109">
        <v>268</v>
      </c>
      <c r="B1549" s="109" t="s">
        <v>62</v>
      </c>
      <c r="C1549" s="99">
        <v>0</v>
      </c>
    </row>
    <row r="1550" spans="1:3">
      <c r="A1550" s="109">
        <v>269</v>
      </c>
      <c r="B1550" s="109" t="s">
        <v>62</v>
      </c>
      <c r="C1550" s="99">
        <v>0</v>
      </c>
    </row>
    <row r="1551" spans="1:3">
      <c r="A1551" s="109">
        <v>270</v>
      </c>
      <c r="B1551" s="109" t="s">
        <v>62</v>
      </c>
      <c r="C1551" s="99">
        <v>-3.9833039683828901</v>
      </c>
    </row>
    <row r="1552" spans="1:3">
      <c r="A1552" s="109">
        <v>271</v>
      </c>
      <c r="B1552" s="109" t="s">
        <v>62</v>
      </c>
      <c r="C1552" s="99">
        <v>0</v>
      </c>
    </row>
    <row r="1553" spans="1:3">
      <c r="A1553" s="109">
        <v>272</v>
      </c>
      <c r="B1553" s="109" t="s">
        <v>62</v>
      </c>
      <c r="C1553" s="99">
        <v>0</v>
      </c>
    </row>
    <row r="1554" spans="1:3">
      <c r="A1554" s="109">
        <v>273</v>
      </c>
      <c r="B1554" s="109" t="s">
        <v>62</v>
      </c>
      <c r="C1554" s="99">
        <v>0</v>
      </c>
    </row>
    <row r="1555" spans="1:3">
      <c r="A1555" s="109">
        <v>274</v>
      </c>
      <c r="B1555" s="109" t="s">
        <v>62</v>
      </c>
      <c r="C1555" s="99">
        <v>3.3796383936391301</v>
      </c>
    </row>
    <row r="1556" spans="1:3">
      <c r="A1556" s="109">
        <v>275</v>
      </c>
      <c r="B1556" s="109" t="s">
        <v>62</v>
      </c>
      <c r="C1556" s="99">
        <v>-1.05945292127074</v>
      </c>
    </row>
    <row r="1557" spans="1:3">
      <c r="A1557" s="109">
        <v>276</v>
      </c>
      <c r="B1557" s="109" t="s">
        <v>62</v>
      </c>
      <c r="C1557" s="99">
        <v>0</v>
      </c>
    </row>
    <row r="1558" spans="1:3">
      <c r="A1558" s="109">
        <v>277</v>
      </c>
      <c r="B1558" s="109" t="s">
        <v>62</v>
      </c>
      <c r="C1558" s="99">
        <v>0</v>
      </c>
    </row>
    <row r="1559" spans="1:3">
      <c r="A1559" s="109">
        <v>278</v>
      </c>
      <c r="B1559" s="109" t="s">
        <v>62</v>
      </c>
      <c r="C1559" s="99">
        <v>0</v>
      </c>
    </row>
    <row r="1560" spans="1:3">
      <c r="A1560" s="109">
        <v>279</v>
      </c>
      <c r="B1560" s="109" t="s">
        <v>62</v>
      </c>
      <c r="C1560" s="99">
        <v>0</v>
      </c>
    </row>
    <row r="1561" spans="1:3">
      <c r="A1561" s="109">
        <v>280</v>
      </c>
      <c r="B1561" s="109" t="s">
        <v>62</v>
      </c>
      <c r="C1561" s="99">
        <v>0.64340258063767697</v>
      </c>
    </row>
    <row r="1562" spans="1:3">
      <c r="A1562" s="109">
        <v>281</v>
      </c>
      <c r="B1562" s="109" t="s">
        <v>62</v>
      </c>
      <c r="C1562" s="99">
        <v>7.7088119540767899</v>
      </c>
    </row>
    <row r="1563" spans="1:3">
      <c r="A1563" s="109">
        <v>282</v>
      </c>
      <c r="B1563" s="109" t="s">
        <v>62</v>
      </c>
      <c r="C1563" s="99">
        <v>0</v>
      </c>
    </row>
    <row r="1564" spans="1:3">
      <c r="A1564" s="109">
        <v>283</v>
      </c>
      <c r="B1564" s="109" t="s">
        <v>62</v>
      </c>
      <c r="C1564" s="99">
        <v>2.8637679805169101</v>
      </c>
    </row>
    <row r="1565" spans="1:3">
      <c r="A1565" s="109">
        <v>284</v>
      </c>
      <c r="B1565" s="109" t="s">
        <v>62</v>
      </c>
      <c r="C1565" s="99">
        <v>-3.4311581703388701</v>
      </c>
    </row>
    <row r="1566" spans="1:3">
      <c r="A1566" s="109">
        <v>285</v>
      </c>
      <c r="B1566" s="109" t="s">
        <v>62</v>
      </c>
      <c r="C1566" s="99">
        <v>3.27440160483187</v>
      </c>
    </row>
    <row r="1567" spans="1:3">
      <c r="A1567" s="109">
        <v>286</v>
      </c>
      <c r="B1567" s="109" t="s">
        <v>62</v>
      </c>
      <c r="C1567" s="99">
        <v>3.18111243634146</v>
      </c>
    </row>
    <row r="1568" spans="1:3">
      <c r="A1568" s="109">
        <v>287</v>
      </c>
      <c r="B1568" s="109" t="s">
        <v>62</v>
      </c>
      <c r="C1568" s="99">
        <v>-1.53214409330299</v>
      </c>
    </row>
    <row r="1569" spans="1:3">
      <c r="A1569" s="109">
        <v>288</v>
      </c>
      <c r="B1569" s="109" t="s">
        <v>62</v>
      </c>
      <c r="C1569" s="99">
        <v>-3.88341438695916</v>
      </c>
    </row>
    <row r="1570" spans="1:3">
      <c r="A1570" s="109">
        <v>289</v>
      </c>
      <c r="B1570" s="109" t="s">
        <v>62</v>
      </c>
      <c r="C1570" s="99">
        <v>2.3027102130856201</v>
      </c>
    </row>
    <row r="1571" spans="1:3">
      <c r="A1571" s="109">
        <v>290</v>
      </c>
      <c r="B1571" s="109" t="s">
        <v>62</v>
      </c>
      <c r="C1571" s="99">
        <v>1.1441963462131901</v>
      </c>
    </row>
    <row r="1572" spans="1:3">
      <c r="A1572" s="109">
        <v>291</v>
      </c>
      <c r="B1572" s="109" t="s">
        <v>62</v>
      </c>
      <c r="C1572" s="99">
        <v>7.2535553066977796</v>
      </c>
    </row>
    <row r="1573" spans="1:3">
      <c r="A1573" s="109">
        <v>292</v>
      </c>
      <c r="B1573" s="109" t="s">
        <v>62</v>
      </c>
      <c r="C1573" s="99">
        <v>-0.217443911692592</v>
      </c>
    </row>
    <row r="1574" spans="1:3">
      <c r="A1574" s="109">
        <v>293</v>
      </c>
      <c r="B1574" s="109" t="s">
        <v>62</v>
      </c>
      <c r="C1574" s="99">
        <v>5.4592041490767098</v>
      </c>
    </row>
    <row r="1575" spans="1:3">
      <c r="A1575" s="109">
        <v>294</v>
      </c>
      <c r="B1575" s="109" t="s">
        <v>62</v>
      </c>
      <c r="C1575" s="99">
        <v>3.03468603793333</v>
      </c>
    </row>
    <row r="1576" spans="1:3">
      <c r="A1576" s="109">
        <v>295</v>
      </c>
      <c r="B1576" s="109" t="s">
        <v>62</v>
      </c>
      <c r="C1576" s="99">
        <v>0.80744898597765902</v>
      </c>
    </row>
    <row r="1577" spans="1:3">
      <c r="A1577" s="109">
        <v>296</v>
      </c>
      <c r="B1577" s="109" t="s">
        <v>62</v>
      </c>
      <c r="C1577" s="99">
        <v>-0.59686458919392205</v>
      </c>
    </row>
    <row r="1578" spans="1:3">
      <c r="A1578" s="109">
        <v>297</v>
      </c>
      <c r="B1578" s="109" t="s">
        <v>62</v>
      </c>
      <c r="C1578" s="99">
        <v>1.4269005870838999E-2</v>
      </c>
    </row>
    <row r="1579" spans="1:3">
      <c r="A1579" s="109">
        <v>298</v>
      </c>
      <c r="B1579" s="109" t="s">
        <v>62</v>
      </c>
      <c r="C1579" s="99">
        <v>1.66423191802585</v>
      </c>
    </row>
    <row r="1580" spans="1:3">
      <c r="A1580" s="109">
        <v>299</v>
      </c>
      <c r="B1580" s="109" t="s">
        <v>62</v>
      </c>
      <c r="C1580" s="99">
        <v>5.3358192944346703</v>
      </c>
    </row>
    <row r="1581" spans="1:3">
      <c r="A1581" s="109">
        <v>300</v>
      </c>
      <c r="B1581" s="109" t="s">
        <v>62</v>
      </c>
      <c r="C1581" s="99">
        <v>5.0023261290523404</v>
      </c>
    </row>
    <row r="1582" spans="1:3">
      <c r="A1582" s="109">
        <v>301</v>
      </c>
      <c r="B1582" s="109" t="s">
        <v>62</v>
      </c>
      <c r="C1582" s="99">
        <v>0.94861316521790195</v>
      </c>
    </row>
    <row r="1583" spans="1:3">
      <c r="A1583" s="109">
        <v>302</v>
      </c>
      <c r="B1583" s="109" t="s">
        <v>62</v>
      </c>
      <c r="C1583" s="99">
        <v>-3.4832064913456899</v>
      </c>
    </row>
    <row r="1584" spans="1:3">
      <c r="A1584" s="109">
        <v>303</v>
      </c>
      <c r="B1584" s="109" t="s">
        <v>62</v>
      </c>
      <c r="C1584" s="99">
        <v>14.6976610231695</v>
      </c>
    </row>
    <row r="1585" spans="1:3">
      <c r="A1585" s="109">
        <v>304</v>
      </c>
      <c r="B1585" s="109" t="s">
        <v>62</v>
      </c>
      <c r="C1585" s="99">
        <v>6.0134170695695603</v>
      </c>
    </row>
    <row r="1586" spans="1:3">
      <c r="A1586" s="109">
        <v>305</v>
      </c>
      <c r="B1586" s="109" t="s">
        <v>62</v>
      </c>
      <c r="C1586" s="99">
        <v>0</v>
      </c>
    </row>
    <row r="1587" spans="1:3">
      <c r="A1587" s="109">
        <v>306</v>
      </c>
      <c r="B1587" s="109" t="s">
        <v>62</v>
      </c>
      <c r="C1587" s="99">
        <v>-5.3307567210768401</v>
      </c>
    </row>
    <row r="1588" spans="1:3">
      <c r="A1588" s="109">
        <v>307</v>
      </c>
      <c r="B1588" s="109" t="s">
        <v>62</v>
      </c>
      <c r="C1588" s="99">
        <v>0</v>
      </c>
    </row>
    <row r="1589" spans="1:3">
      <c r="A1589" s="109">
        <v>308</v>
      </c>
      <c r="B1589" s="109" t="s">
        <v>62</v>
      </c>
      <c r="C1589" s="99">
        <v>0</v>
      </c>
    </row>
    <row r="1590" spans="1:3">
      <c r="A1590" s="109">
        <v>309</v>
      </c>
      <c r="B1590" s="109" t="s">
        <v>62</v>
      </c>
      <c r="C1590" s="99">
        <v>0</v>
      </c>
    </row>
    <row r="1591" spans="1:3">
      <c r="A1591" s="109">
        <v>310</v>
      </c>
      <c r="B1591" s="109" t="s">
        <v>62</v>
      </c>
      <c r="C1591" s="99">
        <v>0</v>
      </c>
    </row>
    <row r="1592" spans="1:3">
      <c r="A1592" s="109">
        <v>311</v>
      </c>
      <c r="B1592" s="109" t="s">
        <v>62</v>
      </c>
      <c r="C1592" s="99">
        <v>0</v>
      </c>
    </row>
    <row r="1593" spans="1:3">
      <c r="A1593" s="109">
        <v>312</v>
      </c>
      <c r="B1593" s="109" t="s">
        <v>62</v>
      </c>
      <c r="C1593" s="99">
        <v>-3.9816907066062699</v>
      </c>
    </row>
    <row r="1594" spans="1:3">
      <c r="A1594" s="109">
        <v>313</v>
      </c>
      <c r="B1594" s="109" t="s">
        <v>62</v>
      </c>
      <c r="C1594" s="99">
        <v>0</v>
      </c>
    </row>
    <row r="1595" spans="1:3">
      <c r="A1595" s="109">
        <v>314</v>
      </c>
      <c r="B1595" s="109" t="s">
        <v>62</v>
      </c>
      <c r="C1595" s="99">
        <v>0</v>
      </c>
    </row>
    <row r="1596" spans="1:3">
      <c r="A1596" s="109">
        <v>315</v>
      </c>
      <c r="B1596" s="109" t="s">
        <v>62</v>
      </c>
      <c r="C1596" s="99">
        <v>-7.6829470185930999</v>
      </c>
    </row>
    <row r="1597" spans="1:3">
      <c r="A1597" s="109">
        <v>316</v>
      </c>
      <c r="B1597" s="109" t="s">
        <v>62</v>
      </c>
      <c r="C1597" s="99">
        <v>0</v>
      </c>
    </row>
    <row r="1598" spans="1:3">
      <c r="A1598" s="109">
        <v>317</v>
      </c>
      <c r="B1598" s="109" t="s">
        <v>62</v>
      </c>
      <c r="C1598" s="99">
        <v>3.4840451423944798</v>
      </c>
    </row>
    <row r="1599" spans="1:3">
      <c r="A1599" s="109">
        <v>318</v>
      </c>
      <c r="B1599" s="109" t="s">
        <v>62</v>
      </c>
      <c r="C1599" s="99">
        <v>0</v>
      </c>
    </row>
    <row r="1600" spans="1:3">
      <c r="A1600" s="109">
        <v>319</v>
      </c>
      <c r="B1600" s="109" t="s">
        <v>62</v>
      </c>
      <c r="C1600" s="99">
        <v>-0.21955618053134399</v>
      </c>
    </row>
    <row r="1601" spans="1:3">
      <c r="A1601" s="109">
        <v>320</v>
      </c>
      <c r="B1601" s="109" t="s">
        <v>62</v>
      </c>
      <c r="C1601" s="99">
        <v>1.5589492241188501</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632"/>
  <sheetViews>
    <sheetView topLeftCell="A96" workbookViewId="0">
      <selection activeCell="D9" sqref="D9"/>
    </sheetView>
  </sheetViews>
  <sheetFormatPr defaultColWidth="11.5546875" defaultRowHeight="14.4"/>
  <cols>
    <col min="2" max="2" width="16.5546875" customWidth="1"/>
    <col min="3" max="3" width="14.6640625" customWidth="1"/>
    <col min="4" max="4" width="12.6640625" customWidth="1"/>
  </cols>
  <sheetData>
    <row r="1" spans="1:9" ht="21.75" customHeight="1">
      <c r="A1" s="100" t="s">
        <v>38</v>
      </c>
      <c r="B1" s="100"/>
      <c r="C1" s="100"/>
      <c r="D1" s="100"/>
      <c r="E1" s="100"/>
      <c r="F1" s="100"/>
      <c r="G1" s="100"/>
      <c r="I1" t="s">
        <v>57</v>
      </c>
    </row>
    <row r="2" spans="1:9" ht="12" customHeight="1">
      <c r="A2" s="100"/>
      <c r="B2" s="100"/>
      <c r="C2" s="100"/>
      <c r="D2" s="100"/>
      <c r="E2" s="100"/>
      <c r="F2" s="100"/>
      <c r="G2" s="100"/>
    </row>
    <row r="3" spans="1:9" ht="15" thickBot="1"/>
    <row r="4" spans="1:9" ht="29.4" thickBot="1">
      <c r="A4" s="51" t="s">
        <v>34</v>
      </c>
      <c r="B4" s="52" t="s">
        <v>35</v>
      </c>
      <c r="C4" s="53" t="s">
        <v>36</v>
      </c>
      <c r="D4" s="59" t="s">
        <v>40</v>
      </c>
    </row>
    <row r="5" spans="1:9">
      <c r="A5" s="26">
        <v>1</v>
      </c>
      <c r="B5" s="49" t="s">
        <v>23</v>
      </c>
      <c r="C5" s="50">
        <v>1.3333333333333333</v>
      </c>
      <c r="D5" s="60">
        <v>0.88191710368819698</v>
      </c>
    </row>
    <row r="6" spans="1:9">
      <c r="A6" s="21">
        <v>1</v>
      </c>
      <c r="B6" s="42" t="s">
        <v>24</v>
      </c>
      <c r="C6" s="45">
        <v>17.333333333333332</v>
      </c>
      <c r="D6" s="61">
        <v>4.176654695380555</v>
      </c>
    </row>
    <row r="7" spans="1:9">
      <c r="A7" s="21">
        <v>1</v>
      </c>
      <c r="B7" s="42" t="s">
        <v>25</v>
      </c>
      <c r="C7" s="45">
        <v>14</v>
      </c>
      <c r="D7" s="61">
        <v>4.1633319989322652</v>
      </c>
    </row>
    <row r="8" spans="1:9">
      <c r="A8" s="21">
        <v>1</v>
      </c>
      <c r="B8" s="42" t="s">
        <v>26</v>
      </c>
      <c r="C8" s="45">
        <v>10.333333333333334</v>
      </c>
      <c r="D8" s="61">
        <v>0.33333333333333331</v>
      </c>
    </row>
    <row r="9" spans="1:9" ht="15" thickBot="1">
      <c r="A9" s="23">
        <v>1</v>
      </c>
      <c r="B9" s="43" t="s">
        <v>27</v>
      </c>
      <c r="C9" s="46">
        <v>4.333333333333333</v>
      </c>
      <c r="D9" s="62">
        <v>0.88191710368819676</v>
      </c>
    </row>
    <row r="10" spans="1:9">
      <c r="A10" s="18">
        <v>2</v>
      </c>
      <c r="B10" s="41" t="s">
        <v>23</v>
      </c>
      <c r="C10" s="44">
        <v>1</v>
      </c>
      <c r="D10" s="60">
        <v>1</v>
      </c>
    </row>
    <row r="11" spans="1:9">
      <c r="A11" s="21">
        <v>2</v>
      </c>
      <c r="B11" s="42" t="s">
        <v>24</v>
      </c>
      <c r="C11" s="45">
        <v>18</v>
      </c>
      <c r="D11" s="61"/>
    </row>
    <row r="12" spans="1:9">
      <c r="A12" s="21">
        <v>2</v>
      </c>
      <c r="B12" s="42" t="s">
        <v>25</v>
      </c>
      <c r="C12" s="45">
        <v>5</v>
      </c>
      <c r="D12" s="61">
        <v>1.1547005383792526</v>
      </c>
    </row>
    <row r="13" spans="1:9">
      <c r="A13" s="21">
        <v>2</v>
      </c>
      <c r="B13" s="42" t="s">
        <v>26</v>
      </c>
      <c r="C13" s="45">
        <v>6.8518518518518521</v>
      </c>
      <c r="D13" s="61">
        <v>1.5822229157995418</v>
      </c>
    </row>
    <row r="14" spans="1:9" ht="15" thickBot="1">
      <c r="A14" s="23">
        <v>2</v>
      </c>
      <c r="B14" s="43" t="s">
        <v>27</v>
      </c>
      <c r="C14" s="46">
        <v>15</v>
      </c>
      <c r="D14" s="62">
        <v>4.5825756949558407</v>
      </c>
    </row>
    <row r="15" spans="1:9">
      <c r="A15" s="18">
        <v>3</v>
      </c>
      <c r="B15" s="41" t="s">
        <v>23</v>
      </c>
      <c r="C15" s="44">
        <v>1</v>
      </c>
      <c r="D15" s="60">
        <v>0.57735026918962584</v>
      </c>
    </row>
    <row r="16" spans="1:9">
      <c r="A16" s="21">
        <v>3</v>
      </c>
      <c r="B16" s="42" t="s">
        <v>24</v>
      </c>
      <c r="C16" s="45">
        <v>12.333333333333334</v>
      </c>
      <c r="D16" s="61">
        <v>2.7284509239574857</v>
      </c>
    </row>
    <row r="17" spans="1:4">
      <c r="A17" s="21">
        <v>3</v>
      </c>
      <c r="B17" s="42" t="s">
        <v>25</v>
      </c>
      <c r="C17" s="45">
        <v>4</v>
      </c>
      <c r="D17" s="61">
        <v>0.57735026918962584</v>
      </c>
    </row>
    <row r="18" spans="1:4">
      <c r="A18" s="21">
        <v>3</v>
      </c>
      <c r="B18" s="42" t="s">
        <v>26</v>
      </c>
      <c r="C18" s="45">
        <v>5.8571428571428568</v>
      </c>
      <c r="D18" s="61">
        <v>3.9658405359346696</v>
      </c>
    </row>
    <row r="19" spans="1:4" ht="15" thickBot="1">
      <c r="A19" s="23">
        <v>3</v>
      </c>
      <c r="B19" s="43" t="s">
        <v>27</v>
      </c>
      <c r="C19" s="46">
        <v>1.3333333333333333</v>
      </c>
      <c r="D19" s="62">
        <v>0.88191710368819698</v>
      </c>
    </row>
    <row r="20" spans="1:4">
      <c r="A20" s="18">
        <v>4</v>
      </c>
      <c r="B20" s="41" t="s">
        <v>23</v>
      </c>
      <c r="C20" s="44">
        <v>0.33333333333333331</v>
      </c>
      <c r="D20" s="60">
        <v>0.33333333333333337</v>
      </c>
    </row>
    <row r="21" spans="1:4">
      <c r="A21" s="21">
        <v>4</v>
      </c>
      <c r="B21" s="42" t="s">
        <v>24</v>
      </c>
      <c r="C21" s="45">
        <v>18</v>
      </c>
      <c r="D21" s="61">
        <v>0</v>
      </c>
    </row>
    <row r="22" spans="1:4">
      <c r="A22" s="21">
        <v>4</v>
      </c>
      <c r="B22" s="42" t="s">
        <v>25</v>
      </c>
      <c r="C22" s="45">
        <v>8.3333333333333339</v>
      </c>
      <c r="D22" s="61">
        <v>2.728450923957483</v>
      </c>
    </row>
    <row r="23" spans="1:4">
      <c r="A23" s="21">
        <v>4</v>
      </c>
      <c r="B23" s="42" t="s">
        <v>26</v>
      </c>
      <c r="C23" s="45">
        <v>14.214285714285714</v>
      </c>
      <c r="D23" s="61">
        <v>5.8904396195500226</v>
      </c>
    </row>
    <row r="24" spans="1:4" ht="15" thickBot="1">
      <c r="A24" s="23">
        <v>4</v>
      </c>
      <c r="B24" s="43" t="s">
        <v>27</v>
      </c>
      <c r="C24" s="46">
        <v>6</v>
      </c>
      <c r="D24" s="62">
        <v>3.0550504633038935</v>
      </c>
    </row>
    <row r="25" spans="1:4">
      <c r="A25" s="18">
        <v>5</v>
      </c>
      <c r="B25" s="41" t="s">
        <v>23</v>
      </c>
      <c r="C25" s="44">
        <v>1.6666666666666667</v>
      </c>
      <c r="D25" s="60">
        <v>1.2018504251546631</v>
      </c>
    </row>
    <row r="26" spans="1:4">
      <c r="A26" s="21">
        <v>5</v>
      </c>
      <c r="B26" s="42" t="s">
        <v>24</v>
      </c>
      <c r="C26" s="45">
        <v>18.333333333333332</v>
      </c>
      <c r="D26" s="61">
        <v>3.1797973380564848</v>
      </c>
    </row>
    <row r="27" spans="1:4">
      <c r="A27" s="21">
        <v>5</v>
      </c>
      <c r="B27" s="42" t="s">
        <v>25</v>
      </c>
      <c r="C27" s="45">
        <v>8</v>
      </c>
      <c r="D27" s="61">
        <v>1.5275252316519468</v>
      </c>
    </row>
    <row r="28" spans="1:4">
      <c r="A28" s="21">
        <v>5</v>
      </c>
      <c r="B28" s="42" t="s">
        <v>26</v>
      </c>
      <c r="C28" s="45">
        <v>13</v>
      </c>
      <c r="D28" s="61">
        <v>4.358898943540674</v>
      </c>
    </row>
    <row r="29" spans="1:4" ht="15" thickBot="1">
      <c r="A29" s="23">
        <v>5</v>
      </c>
      <c r="B29" s="43" t="s">
        <v>27</v>
      </c>
      <c r="C29" s="46">
        <v>7.333333333333333</v>
      </c>
      <c r="D29" s="62">
        <v>3.711842908553348</v>
      </c>
    </row>
    <row r="30" spans="1:4">
      <c r="A30" s="18">
        <v>6</v>
      </c>
      <c r="B30" s="41" t="s">
        <v>23</v>
      </c>
      <c r="C30" s="44">
        <v>2.3333333333333335</v>
      </c>
      <c r="D30" s="60">
        <v>1.8559214542766742</v>
      </c>
    </row>
    <row r="31" spans="1:4">
      <c r="A31" s="21">
        <v>6</v>
      </c>
      <c r="B31" s="42" t="s">
        <v>24</v>
      </c>
      <c r="C31" s="45">
        <v>22.5</v>
      </c>
      <c r="D31" s="61">
        <v>4.4907311951025024</v>
      </c>
    </row>
    <row r="32" spans="1:4">
      <c r="A32" s="21">
        <v>6</v>
      </c>
      <c r="B32" s="42" t="s">
        <v>25</v>
      </c>
      <c r="C32" s="45">
        <v>9.3333333333333339</v>
      </c>
      <c r="D32" s="61">
        <v>1.452966314513559</v>
      </c>
    </row>
    <row r="33" spans="1:4">
      <c r="A33" s="21">
        <v>6</v>
      </c>
      <c r="B33" s="42" t="s">
        <v>26</v>
      </c>
      <c r="C33" s="45">
        <v>8</v>
      </c>
      <c r="D33" s="61">
        <v>0</v>
      </c>
    </row>
    <row r="34" spans="1:4" ht="15" thickBot="1">
      <c r="A34" s="23">
        <v>6</v>
      </c>
      <c r="B34" s="43" t="s">
        <v>27</v>
      </c>
      <c r="C34" s="46">
        <v>4.333333333333333</v>
      </c>
      <c r="D34" s="62">
        <v>1.2018504251546631</v>
      </c>
    </row>
    <row r="35" spans="1:4">
      <c r="A35" s="18">
        <v>7</v>
      </c>
      <c r="B35" s="41" t="s">
        <v>23</v>
      </c>
      <c r="C35" s="44">
        <v>1</v>
      </c>
      <c r="D35" s="60">
        <v>1</v>
      </c>
    </row>
    <row r="36" spans="1:4">
      <c r="A36" s="21">
        <v>7</v>
      </c>
      <c r="B36" s="42" t="s">
        <v>24</v>
      </c>
      <c r="C36" s="45">
        <v>11.666666666666666</v>
      </c>
      <c r="D36" s="61">
        <v>3.4801021696368508</v>
      </c>
    </row>
    <row r="37" spans="1:4">
      <c r="A37" s="21">
        <v>7</v>
      </c>
      <c r="B37" s="42" t="s">
        <v>25</v>
      </c>
      <c r="C37" s="45">
        <v>8</v>
      </c>
      <c r="D37" s="61">
        <v>4.163331998932267</v>
      </c>
    </row>
    <row r="38" spans="1:4">
      <c r="A38" s="21">
        <v>7</v>
      </c>
      <c r="B38" s="42" t="s">
        <v>26</v>
      </c>
      <c r="C38" s="45">
        <v>3.6666666666666665</v>
      </c>
      <c r="D38" s="61">
        <v>2.0275875100994072</v>
      </c>
    </row>
    <row r="39" spans="1:4" ht="15" thickBot="1">
      <c r="A39" s="23">
        <v>7</v>
      </c>
      <c r="B39" s="43" t="s">
        <v>27</v>
      </c>
      <c r="C39" s="46">
        <v>6.333333333333333</v>
      </c>
      <c r="D39" s="62">
        <v>1.3333333333333335</v>
      </c>
    </row>
    <row r="40" spans="1:4">
      <c r="A40" s="18">
        <v>8</v>
      </c>
      <c r="B40" s="41" t="s">
        <v>23</v>
      </c>
      <c r="C40" s="44">
        <v>2.3333333333333335</v>
      </c>
      <c r="D40" s="60">
        <v>1.8559214542766742</v>
      </c>
    </row>
    <row r="41" spans="1:4">
      <c r="A41" s="21">
        <v>8</v>
      </c>
      <c r="B41" s="42" t="s">
        <v>24</v>
      </c>
      <c r="C41" s="45">
        <v>7.0000000000000009</v>
      </c>
      <c r="D41" s="61"/>
    </row>
    <row r="42" spans="1:4">
      <c r="A42" s="21">
        <v>8</v>
      </c>
      <c r="B42" s="42" t="s">
        <v>25</v>
      </c>
      <c r="C42" s="45">
        <v>42</v>
      </c>
      <c r="D42" s="61">
        <v>14</v>
      </c>
    </row>
    <row r="43" spans="1:4">
      <c r="A43" s="21">
        <v>8</v>
      </c>
      <c r="B43" s="42" t="s">
        <v>26</v>
      </c>
      <c r="C43" s="45"/>
      <c r="D43" s="61"/>
    </row>
    <row r="44" spans="1:4" ht="15" thickBot="1">
      <c r="A44" s="23">
        <v>8</v>
      </c>
      <c r="B44" s="43" t="s">
        <v>27</v>
      </c>
      <c r="C44" s="46"/>
      <c r="D44" s="62"/>
    </row>
    <row r="45" spans="1:4">
      <c r="A45" s="18">
        <v>9</v>
      </c>
      <c r="B45" s="41" t="s">
        <v>23</v>
      </c>
      <c r="C45" s="44">
        <v>2.6666666666666665</v>
      </c>
      <c r="D45" s="60">
        <v>2.666666666666667</v>
      </c>
    </row>
    <row r="46" spans="1:4">
      <c r="A46" s="21">
        <v>9</v>
      </c>
      <c r="B46" s="42" t="s">
        <v>24</v>
      </c>
      <c r="C46" s="45">
        <v>29</v>
      </c>
      <c r="D46" s="61">
        <v>4</v>
      </c>
    </row>
    <row r="47" spans="1:4">
      <c r="A47" s="21">
        <v>9</v>
      </c>
      <c r="B47" s="42" t="s">
        <v>25</v>
      </c>
      <c r="C47" s="45">
        <v>9.6666666666666661</v>
      </c>
      <c r="D47" s="61">
        <v>5.5477723256977463</v>
      </c>
    </row>
    <row r="48" spans="1:4">
      <c r="A48" s="21">
        <v>9</v>
      </c>
      <c r="B48" s="42" t="s">
        <v>26</v>
      </c>
      <c r="C48" s="45">
        <v>15</v>
      </c>
      <c r="D48" s="61"/>
    </row>
    <row r="49" spans="1:4" ht="15" thickBot="1">
      <c r="A49" s="23">
        <v>9</v>
      </c>
      <c r="B49" s="43" t="s">
        <v>27</v>
      </c>
      <c r="C49" s="46">
        <v>4</v>
      </c>
      <c r="D49" s="62">
        <v>1.5275252316519468</v>
      </c>
    </row>
    <row r="50" spans="1:4">
      <c r="A50" s="18">
        <v>10</v>
      </c>
      <c r="B50" s="41" t="s">
        <v>23</v>
      </c>
      <c r="C50" s="44">
        <v>2.3333333333333335</v>
      </c>
      <c r="D50" s="60">
        <v>2.3333333333333335</v>
      </c>
    </row>
    <row r="51" spans="1:4">
      <c r="A51" s="21">
        <v>10</v>
      </c>
      <c r="B51" s="42" t="s">
        <v>24</v>
      </c>
      <c r="C51" s="45">
        <v>25</v>
      </c>
      <c r="D51" s="61">
        <v>2.4494897427831939</v>
      </c>
    </row>
    <row r="52" spans="1:4">
      <c r="A52" s="21">
        <v>10</v>
      </c>
      <c r="B52" s="42" t="s">
        <v>25</v>
      </c>
      <c r="C52" s="45">
        <v>10</v>
      </c>
      <c r="D52" s="61">
        <v>5.5677643628300224</v>
      </c>
    </row>
    <row r="53" spans="1:4">
      <c r="A53" s="21">
        <v>10</v>
      </c>
      <c r="B53" s="42" t="s">
        <v>26</v>
      </c>
      <c r="C53" s="45">
        <v>3</v>
      </c>
      <c r="D53" s="61">
        <v>1</v>
      </c>
    </row>
    <row r="54" spans="1:4" ht="15" thickBot="1">
      <c r="A54" s="23">
        <v>10</v>
      </c>
      <c r="B54" s="43" t="s">
        <v>27</v>
      </c>
      <c r="C54" s="46">
        <v>3</v>
      </c>
      <c r="D54" s="62">
        <v>0.57735026918962584</v>
      </c>
    </row>
    <row r="55" spans="1:4">
      <c r="A55" s="18">
        <v>11</v>
      </c>
      <c r="B55" s="41" t="s">
        <v>23</v>
      </c>
      <c r="C55" s="44">
        <v>0</v>
      </c>
      <c r="D55" s="60">
        <v>0</v>
      </c>
    </row>
    <row r="56" spans="1:4">
      <c r="A56" s="21">
        <v>11</v>
      </c>
      <c r="B56" s="42" t="s">
        <v>24</v>
      </c>
      <c r="C56" s="45">
        <v>22.5</v>
      </c>
      <c r="D56" s="61">
        <v>2.0412414523193152</v>
      </c>
    </row>
    <row r="57" spans="1:4">
      <c r="A57" s="21">
        <v>11</v>
      </c>
      <c r="B57" s="42" t="s">
        <v>25</v>
      </c>
      <c r="C57" s="45">
        <v>5.0740740740740735</v>
      </c>
      <c r="D57" s="61">
        <v>1.6683119451192914</v>
      </c>
    </row>
    <row r="58" spans="1:4">
      <c r="A58" s="21">
        <v>11</v>
      </c>
      <c r="B58" s="42" t="s">
        <v>26</v>
      </c>
      <c r="C58" s="45">
        <v>2</v>
      </c>
      <c r="D58" s="61"/>
    </row>
    <row r="59" spans="1:4" ht="15" thickBot="1">
      <c r="A59" s="23">
        <v>11</v>
      </c>
      <c r="B59" s="43" t="s">
        <v>27</v>
      </c>
      <c r="C59" s="46">
        <v>5.666666666666667</v>
      </c>
      <c r="D59" s="62">
        <v>0.88191710368819876</v>
      </c>
    </row>
    <row r="60" spans="1:4">
      <c r="A60" s="18">
        <v>12</v>
      </c>
      <c r="B60" s="41" t="s">
        <v>23</v>
      </c>
      <c r="C60" s="44">
        <v>4.333333333333333</v>
      </c>
      <c r="D60" s="60">
        <v>4.3333333333333339</v>
      </c>
    </row>
    <row r="61" spans="1:4">
      <c r="A61" s="21">
        <v>12</v>
      </c>
      <c r="B61" s="42" t="s">
        <v>24</v>
      </c>
      <c r="C61" s="45">
        <v>27</v>
      </c>
      <c r="D61" s="61">
        <v>2.8867513459481291</v>
      </c>
    </row>
    <row r="62" spans="1:4">
      <c r="A62" s="21">
        <v>12</v>
      </c>
      <c r="B62" s="42" t="s">
        <v>25</v>
      </c>
      <c r="C62" s="45">
        <v>16.5</v>
      </c>
      <c r="D62" s="61">
        <v>4.4907311951024935</v>
      </c>
    </row>
    <row r="63" spans="1:4">
      <c r="A63" s="21">
        <v>12</v>
      </c>
      <c r="B63" s="42" t="s">
        <v>26</v>
      </c>
      <c r="C63" s="45">
        <v>7.2684610075914433</v>
      </c>
      <c r="D63" s="61">
        <v>2.8958730936338966</v>
      </c>
    </row>
    <row r="64" spans="1:4" ht="15" thickBot="1">
      <c r="A64" s="23">
        <v>12</v>
      </c>
      <c r="B64" s="43" t="s">
        <v>27</v>
      </c>
      <c r="C64" s="46">
        <v>6</v>
      </c>
      <c r="D64" s="62">
        <v>1.0000000000000024</v>
      </c>
    </row>
    <row r="65" spans="1:4">
      <c r="A65" s="18">
        <v>13</v>
      </c>
      <c r="B65" s="41" t="s">
        <v>23</v>
      </c>
      <c r="C65" s="44">
        <v>0</v>
      </c>
      <c r="D65" s="60">
        <v>0</v>
      </c>
    </row>
    <row r="66" spans="1:4">
      <c r="A66" s="21">
        <v>13</v>
      </c>
      <c r="B66" s="42" t="s">
        <v>24</v>
      </c>
      <c r="C66" s="45">
        <v>23</v>
      </c>
      <c r="D66" s="61">
        <v>2.8867513459481358</v>
      </c>
    </row>
    <row r="67" spans="1:4">
      <c r="A67" s="21">
        <v>13</v>
      </c>
      <c r="B67" s="42" t="s">
        <v>25</v>
      </c>
      <c r="C67" s="45">
        <v>10.333333333333334</v>
      </c>
      <c r="D67" s="61">
        <v>6.0092521257733162</v>
      </c>
    </row>
    <row r="68" spans="1:4">
      <c r="A68" s="21">
        <v>13</v>
      </c>
      <c r="B68" s="42" t="s">
        <v>26</v>
      </c>
      <c r="C68" s="45">
        <v>2.6666666666666665</v>
      </c>
      <c r="D68" s="61">
        <v>0.33333333333333365</v>
      </c>
    </row>
    <row r="69" spans="1:4" ht="15" thickBot="1">
      <c r="A69" s="23">
        <v>13</v>
      </c>
      <c r="B69" s="43" t="s">
        <v>27</v>
      </c>
      <c r="C69" s="46">
        <v>3.6666666666666665</v>
      </c>
      <c r="D69" s="62">
        <v>1.4529663145135578</v>
      </c>
    </row>
    <row r="70" spans="1:4">
      <c r="A70" s="18">
        <v>14</v>
      </c>
      <c r="B70" s="41" t="s">
        <v>23</v>
      </c>
      <c r="C70" s="44">
        <v>4.666666666666667</v>
      </c>
      <c r="D70" s="60">
        <v>3.2829526005987018</v>
      </c>
    </row>
    <row r="71" spans="1:4">
      <c r="A71" s="21">
        <v>14</v>
      </c>
      <c r="B71" s="42" t="s">
        <v>24</v>
      </c>
      <c r="C71" s="45">
        <v>14</v>
      </c>
      <c r="D71" s="61">
        <v>6.5064070986477116</v>
      </c>
    </row>
    <row r="72" spans="1:4">
      <c r="A72" s="21">
        <v>14</v>
      </c>
      <c r="B72" s="42" t="s">
        <v>25</v>
      </c>
      <c r="C72" s="45">
        <v>10.666666666666666</v>
      </c>
      <c r="D72" s="61">
        <v>3.1797973380564861</v>
      </c>
    </row>
    <row r="73" spans="1:4">
      <c r="A73" s="21">
        <v>14</v>
      </c>
      <c r="B73" s="42" t="s">
        <v>26</v>
      </c>
      <c r="C73" s="45">
        <v>2.9230769230769234</v>
      </c>
      <c r="D73" s="61">
        <v>0.75368915162559202</v>
      </c>
    </row>
    <row r="74" spans="1:4" ht="15" thickBot="1">
      <c r="A74" s="23">
        <v>14</v>
      </c>
      <c r="B74" s="43" t="s">
        <v>27</v>
      </c>
      <c r="C74" s="46">
        <v>8.3333333333333339</v>
      </c>
      <c r="D74" s="62">
        <v>2.4037008503093262</v>
      </c>
    </row>
    <row r="75" spans="1:4">
      <c r="A75" s="18">
        <v>15</v>
      </c>
      <c r="B75" s="41" t="s">
        <v>23</v>
      </c>
      <c r="C75" s="44">
        <v>0</v>
      </c>
      <c r="D75" s="60">
        <v>0</v>
      </c>
    </row>
    <row r="76" spans="1:4">
      <c r="A76" s="21">
        <v>15</v>
      </c>
      <c r="B76" s="42" t="s">
        <v>24</v>
      </c>
      <c r="C76" s="45">
        <v>19</v>
      </c>
      <c r="D76" s="61">
        <v>5.0332229568471671</v>
      </c>
    </row>
    <row r="77" spans="1:4">
      <c r="A77" s="21">
        <v>15</v>
      </c>
      <c r="B77" s="42" t="s">
        <v>25</v>
      </c>
      <c r="C77" s="45">
        <v>18.333333333333332</v>
      </c>
      <c r="D77" s="61">
        <v>1.666666666666665</v>
      </c>
    </row>
    <row r="78" spans="1:4">
      <c r="A78" s="21">
        <v>15</v>
      </c>
      <c r="B78" s="42" t="s">
        <v>26</v>
      </c>
      <c r="C78" s="45">
        <v>2.5</v>
      </c>
      <c r="D78" s="61">
        <v>0.40824829046386307</v>
      </c>
    </row>
    <row r="79" spans="1:4" ht="15" thickBot="1">
      <c r="A79" s="23">
        <v>15</v>
      </c>
      <c r="B79" s="43" t="s">
        <v>27</v>
      </c>
      <c r="C79" s="46">
        <v>4.666666666666667</v>
      </c>
      <c r="D79" s="62">
        <v>2.0275875100994067</v>
      </c>
    </row>
    <row r="80" spans="1:4">
      <c r="A80" s="18">
        <v>16</v>
      </c>
      <c r="B80" s="41" t="s">
        <v>23</v>
      </c>
      <c r="C80" s="44">
        <v>0.66666666666666663</v>
      </c>
      <c r="D80" s="60">
        <v>0.66666666666666674</v>
      </c>
    </row>
    <row r="81" spans="1:4">
      <c r="A81" s="21">
        <v>16</v>
      </c>
      <c r="B81" s="42" t="s">
        <v>24</v>
      </c>
      <c r="C81" s="45">
        <v>22</v>
      </c>
      <c r="D81" s="61">
        <v>4.0824829046386304</v>
      </c>
    </row>
    <row r="82" spans="1:4">
      <c r="A82" s="21">
        <v>16</v>
      </c>
      <c r="B82" s="42" t="s">
        <v>25</v>
      </c>
      <c r="C82" s="45">
        <v>8.6666666666666661</v>
      </c>
      <c r="D82" s="61">
        <v>0.33333333333333331</v>
      </c>
    </row>
    <row r="83" spans="1:4">
      <c r="A83" s="21">
        <v>16</v>
      </c>
      <c r="B83" s="42" t="s">
        <v>26</v>
      </c>
      <c r="C83" s="45">
        <v>14.333333333333334</v>
      </c>
      <c r="D83" s="61">
        <v>9.492687243932096</v>
      </c>
    </row>
    <row r="84" spans="1:4" ht="15" thickBot="1">
      <c r="A84" s="23">
        <v>16</v>
      </c>
      <c r="B84" s="43" t="s">
        <v>27</v>
      </c>
      <c r="C84" s="46">
        <v>8.6666666666666661</v>
      </c>
      <c r="D84" s="62">
        <v>2.4037008503093262</v>
      </c>
    </row>
    <row r="85" spans="1:4">
      <c r="A85" s="18">
        <v>17</v>
      </c>
      <c r="B85" s="41" t="s">
        <v>23</v>
      </c>
      <c r="C85" s="44">
        <v>2.6666666666666665</v>
      </c>
      <c r="D85" s="60">
        <v>1.763834207376394</v>
      </c>
    </row>
    <row r="86" spans="1:4">
      <c r="A86" s="21">
        <v>17</v>
      </c>
      <c r="B86" s="42" t="s">
        <v>24</v>
      </c>
      <c r="C86" s="45">
        <v>19.333333333333332</v>
      </c>
      <c r="D86" s="61">
        <v>4.702245326555297</v>
      </c>
    </row>
    <row r="87" spans="1:4">
      <c r="A87" s="21">
        <v>17</v>
      </c>
      <c r="B87" s="42" t="s">
        <v>25</v>
      </c>
      <c r="C87" s="45">
        <v>10.333333333333334</v>
      </c>
      <c r="D87" s="61">
        <v>0.33333333333333331</v>
      </c>
    </row>
    <row r="88" spans="1:4">
      <c r="A88" s="21">
        <v>17</v>
      </c>
      <c r="B88" s="42" t="s">
        <v>26</v>
      </c>
      <c r="C88" s="45">
        <v>16.65217391304348</v>
      </c>
      <c r="D88" s="61">
        <v>4.1847684923533786</v>
      </c>
    </row>
    <row r="89" spans="1:4" ht="15" thickBot="1">
      <c r="A89" s="23">
        <v>17</v>
      </c>
      <c r="B89" s="43" t="s">
        <v>27</v>
      </c>
      <c r="C89" s="46">
        <v>4.666666666666667</v>
      </c>
      <c r="D89" s="62">
        <v>2.666666666666667</v>
      </c>
    </row>
    <row r="90" spans="1:4">
      <c r="A90" s="18">
        <v>18</v>
      </c>
      <c r="B90" s="41" t="s">
        <v>23</v>
      </c>
      <c r="C90" s="44">
        <v>0.66666666666666663</v>
      </c>
      <c r="D90" s="60">
        <v>0.33333333333333337</v>
      </c>
    </row>
    <row r="91" spans="1:4">
      <c r="A91" s="21">
        <v>18</v>
      </c>
      <c r="B91" s="42" t="s">
        <v>24</v>
      </c>
      <c r="C91" s="45">
        <v>4</v>
      </c>
      <c r="D91" s="61">
        <v>3.2659863237109046</v>
      </c>
    </row>
    <row r="92" spans="1:4">
      <c r="A92" s="21">
        <v>18</v>
      </c>
      <c r="B92" s="42" t="s">
        <v>25</v>
      </c>
      <c r="C92" s="45">
        <v>17</v>
      </c>
      <c r="D92" s="61">
        <v>6.0277137733417057</v>
      </c>
    </row>
    <row r="93" spans="1:4">
      <c r="A93" s="21">
        <v>18</v>
      </c>
      <c r="B93" s="42" t="s">
        <v>26</v>
      </c>
      <c r="C93" s="45">
        <v>87.804878048780495</v>
      </c>
      <c r="D93" s="61"/>
    </row>
    <row r="94" spans="1:4" ht="15" thickBot="1">
      <c r="A94" s="23">
        <v>18</v>
      </c>
      <c r="B94" s="43" t="s">
        <v>27</v>
      </c>
      <c r="C94" s="46">
        <v>0</v>
      </c>
      <c r="D94" s="62">
        <v>0</v>
      </c>
    </row>
    <row r="95" spans="1:4">
      <c r="A95" s="18">
        <v>19</v>
      </c>
      <c r="B95" s="41" t="s">
        <v>23</v>
      </c>
      <c r="C95" s="44">
        <v>0.66666666666666663</v>
      </c>
      <c r="D95" s="60">
        <v>0.33333333333333337</v>
      </c>
    </row>
    <row r="96" spans="1:4">
      <c r="A96" s="21">
        <v>19</v>
      </c>
      <c r="B96" s="42" t="s">
        <v>24</v>
      </c>
      <c r="C96" s="45">
        <v>13.666666666666666</v>
      </c>
      <c r="D96" s="61">
        <v>3.8441875315569316</v>
      </c>
    </row>
    <row r="97" spans="1:4">
      <c r="A97" s="21">
        <v>19</v>
      </c>
      <c r="B97" s="42" t="s">
        <v>25</v>
      </c>
      <c r="C97" s="45">
        <v>6</v>
      </c>
      <c r="D97" s="61">
        <v>0.57735026918962784</v>
      </c>
    </row>
    <row r="98" spans="1:4">
      <c r="A98" s="21">
        <v>19</v>
      </c>
      <c r="B98" s="42" t="s">
        <v>26</v>
      </c>
      <c r="C98" s="45">
        <v>33.69047619047619</v>
      </c>
      <c r="D98" s="61">
        <v>15.260709905434885</v>
      </c>
    </row>
    <row r="99" spans="1:4" ht="15" thickBot="1">
      <c r="A99" s="23">
        <v>19</v>
      </c>
      <c r="B99" s="43" t="s">
        <v>27</v>
      </c>
      <c r="C99" s="46">
        <v>18.333333333333332</v>
      </c>
      <c r="D99" s="62">
        <v>6.6916199666282408</v>
      </c>
    </row>
    <row r="100" spans="1:4">
      <c r="A100" s="18">
        <v>20</v>
      </c>
      <c r="B100" s="41" t="s">
        <v>23</v>
      </c>
      <c r="C100" s="44">
        <v>3.3333333333333335</v>
      </c>
      <c r="D100" s="60">
        <v>2.8480012484391772</v>
      </c>
    </row>
    <row r="101" spans="1:4">
      <c r="A101" s="21">
        <v>20</v>
      </c>
      <c r="B101" s="42" t="s">
        <v>24</v>
      </c>
      <c r="C101" s="45"/>
      <c r="D101" s="61"/>
    </row>
    <row r="102" spans="1:4">
      <c r="A102" s="21">
        <v>20</v>
      </c>
      <c r="B102" s="42" t="s">
        <v>25</v>
      </c>
      <c r="C102" s="45">
        <v>20.666666666666668</v>
      </c>
      <c r="D102" s="61">
        <v>2.603416558635554</v>
      </c>
    </row>
    <row r="103" spans="1:4">
      <c r="A103" s="21">
        <v>20</v>
      </c>
      <c r="B103" s="42" t="s">
        <v>26</v>
      </c>
      <c r="C103" s="45"/>
      <c r="D103" s="61"/>
    </row>
    <row r="104" spans="1:4" ht="15" thickBot="1">
      <c r="A104" s="23">
        <v>20</v>
      </c>
      <c r="B104" s="43" t="s">
        <v>27</v>
      </c>
      <c r="C104" s="46">
        <v>13.333333333333334</v>
      </c>
      <c r="D104" s="62">
        <v>10.886621079036349</v>
      </c>
    </row>
    <row r="105" spans="1:4">
      <c r="A105" s="18">
        <v>21</v>
      </c>
      <c r="B105" s="41" t="s">
        <v>23</v>
      </c>
      <c r="C105" s="44">
        <v>4</v>
      </c>
      <c r="D105" s="60"/>
    </row>
    <row r="106" spans="1:4">
      <c r="A106" s="21">
        <v>21</v>
      </c>
      <c r="B106" s="42" t="s">
        <v>24</v>
      </c>
      <c r="C106" s="45"/>
      <c r="D106" s="61"/>
    </row>
    <row r="107" spans="1:4">
      <c r="A107" s="21">
        <v>21</v>
      </c>
      <c r="B107" s="42" t="s">
        <v>25</v>
      </c>
      <c r="C107" s="45"/>
      <c r="D107" s="61"/>
    </row>
    <row r="108" spans="1:4">
      <c r="A108" s="21">
        <v>21</v>
      </c>
      <c r="B108" s="42" t="s">
        <v>26</v>
      </c>
      <c r="C108" s="45">
        <v>0</v>
      </c>
      <c r="D108" s="61">
        <v>0</v>
      </c>
    </row>
    <row r="109" spans="1:4" ht="15" thickBot="1">
      <c r="A109" s="23">
        <v>21</v>
      </c>
      <c r="B109" s="43" t="s">
        <v>27</v>
      </c>
      <c r="C109" s="46">
        <v>5.333333333333333</v>
      </c>
      <c r="D109" s="62">
        <v>1.4529663145135581</v>
      </c>
    </row>
    <row r="110" spans="1:4">
      <c r="A110" s="18">
        <v>22</v>
      </c>
      <c r="B110" s="41" t="s">
        <v>23</v>
      </c>
      <c r="C110" s="44">
        <v>2</v>
      </c>
      <c r="D110" s="60">
        <v>1.6329931618554523</v>
      </c>
    </row>
    <row r="111" spans="1:4">
      <c r="A111" s="21">
        <v>22</v>
      </c>
      <c r="B111" s="42" t="s">
        <v>24</v>
      </c>
      <c r="C111" s="45"/>
      <c r="D111" s="61"/>
    </row>
    <row r="112" spans="1:4">
      <c r="A112" s="21">
        <v>22</v>
      </c>
      <c r="B112" s="42" t="s">
        <v>25</v>
      </c>
      <c r="C112" s="45">
        <v>28.000000000000004</v>
      </c>
      <c r="D112" s="61"/>
    </row>
    <row r="113" spans="1:4">
      <c r="A113" s="21">
        <v>22</v>
      </c>
      <c r="B113" s="42" t="s">
        <v>26</v>
      </c>
      <c r="C113" s="45"/>
      <c r="D113" s="61"/>
    </row>
    <row r="114" spans="1:4" ht="15" thickBot="1">
      <c r="A114" s="23">
        <v>22</v>
      </c>
      <c r="B114" s="43" t="s">
        <v>27</v>
      </c>
      <c r="C114" s="46">
        <v>5</v>
      </c>
      <c r="D114" s="62">
        <v>0.81649658092772615</v>
      </c>
    </row>
    <row r="115" spans="1:4">
      <c r="A115" s="18">
        <v>23</v>
      </c>
      <c r="B115" s="41" t="s">
        <v>23</v>
      </c>
      <c r="C115" s="44">
        <v>0</v>
      </c>
      <c r="D115" s="60">
        <v>0</v>
      </c>
    </row>
    <row r="116" spans="1:4">
      <c r="A116" s="21">
        <v>23</v>
      </c>
      <c r="B116" s="42" t="s">
        <v>24</v>
      </c>
      <c r="C116" s="45"/>
      <c r="D116" s="61"/>
    </row>
    <row r="117" spans="1:4">
      <c r="A117" s="21">
        <v>23</v>
      </c>
      <c r="B117" s="42" t="s">
        <v>25</v>
      </c>
      <c r="C117" s="45">
        <v>11.904761904761903</v>
      </c>
      <c r="D117" s="61"/>
    </row>
    <row r="118" spans="1:4">
      <c r="A118" s="21">
        <v>23</v>
      </c>
      <c r="B118" s="42" t="s">
        <v>26</v>
      </c>
      <c r="C118" s="45"/>
      <c r="D118" s="61"/>
    </row>
    <row r="119" spans="1:4" ht="15" thickBot="1">
      <c r="A119" s="23">
        <v>23</v>
      </c>
      <c r="B119" s="43" t="s">
        <v>27</v>
      </c>
      <c r="C119" s="46"/>
      <c r="D119" s="62"/>
    </row>
    <row r="120" spans="1:4">
      <c r="A120" s="18">
        <v>24</v>
      </c>
      <c r="B120" s="41" t="s">
        <v>23</v>
      </c>
      <c r="C120" s="44">
        <v>0.66666666666666663</v>
      </c>
      <c r="D120" s="60">
        <v>0.66666666666666674</v>
      </c>
    </row>
    <row r="121" spans="1:4">
      <c r="A121" s="21">
        <v>24</v>
      </c>
      <c r="B121" s="42" t="s">
        <v>24</v>
      </c>
      <c r="C121" s="45">
        <v>2.6666666666666665</v>
      </c>
      <c r="D121" s="61">
        <v>2.666666666666667</v>
      </c>
    </row>
    <row r="122" spans="1:4">
      <c r="A122" s="21">
        <v>24</v>
      </c>
      <c r="B122" s="42" t="s">
        <v>25</v>
      </c>
      <c r="C122" s="45">
        <v>25</v>
      </c>
      <c r="D122" s="61">
        <v>9.0184995056457886</v>
      </c>
    </row>
    <row r="123" spans="1:4">
      <c r="A123" s="21">
        <v>24</v>
      </c>
      <c r="B123" s="42" t="s">
        <v>26</v>
      </c>
      <c r="C123" s="45">
        <v>9</v>
      </c>
      <c r="D123" s="61">
        <v>1.5275252316519468</v>
      </c>
    </row>
    <row r="124" spans="1:4" ht="15" thickBot="1">
      <c r="A124" s="23">
        <v>24</v>
      </c>
      <c r="B124" s="43" t="s">
        <v>27</v>
      </c>
      <c r="C124" s="46">
        <v>4.666666666666667</v>
      </c>
      <c r="D124" s="62">
        <v>2.3333333333333335</v>
      </c>
    </row>
    <row r="125" spans="1:4">
      <c r="A125" s="18">
        <v>25</v>
      </c>
      <c r="B125" s="41" t="s">
        <v>23</v>
      </c>
      <c r="C125" s="44">
        <v>0</v>
      </c>
      <c r="D125" s="60">
        <v>0</v>
      </c>
    </row>
    <row r="126" spans="1:4">
      <c r="A126" s="21">
        <v>25</v>
      </c>
      <c r="B126" s="42" t="s">
        <v>24</v>
      </c>
      <c r="C126" s="45">
        <v>0.33333333333333331</v>
      </c>
      <c r="D126" s="61">
        <v>0.33333333333333337</v>
      </c>
    </row>
    <row r="127" spans="1:4">
      <c r="A127" s="21">
        <v>25</v>
      </c>
      <c r="B127" s="42" t="s">
        <v>25</v>
      </c>
      <c r="C127" s="45">
        <v>9.0909090909090917</v>
      </c>
      <c r="D127" s="61"/>
    </row>
    <row r="128" spans="1:4">
      <c r="A128" s="21">
        <v>25</v>
      </c>
      <c r="B128" s="42" t="s">
        <v>26</v>
      </c>
      <c r="C128" s="45"/>
      <c r="D128" s="61"/>
    </row>
    <row r="129" spans="1:4" ht="15" thickBot="1">
      <c r="A129" s="23">
        <v>25</v>
      </c>
      <c r="B129" s="43" t="s">
        <v>27</v>
      </c>
      <c r="C129" s="46"/>
      <c r="D129" s="62"/>
    </row>
    <row r="130" spans="1:4">
      <c r="A130" s="18">
        <v>26</v>
      </c>
      <c r="B130" s="41" t="s">
        <v>23</v>
      </c>
      <c r="C130" s="44">
        <v>0.33333333333333331</v>
      </c>
      <c r="D130" s="60">
        <v>0.33333333333333337</v>
      </c>
    </row>
    <row r="131" spans="1:4">
      <c r="A131" s="21">
        <v>26</v>
      </c>
      <c r="B131" s="42" t="s">
        <v>24</v>
      </c>
      <c r="C131" s="45">
        <v>17</v>
      </c>
      <c r="D131" s="61">
        <v>9.7979589711327097</v>
      </c>
    </row>
    <row r="132" spans="1:4">
      <c r="A132" s="21">
        <v>26</v>
      </c>
      <c r="B132" s="42" t="s">
        <v>25</v>
      </c>
      <c r="C132" s="45">
        <v>40</v>
      </c>
      <c r="D132" s="61">
        <v>20.816659994661329</v>
      </c>
    </row>
    <row r="133" spans="1:4">
      <c r="A133" s="21">
        <v>26</v>
      </c>
      <c r="B133" s="42" t="s">
        <v>26</v>
      </c>
      <c r="C133" s="45">
        <v>8</v>
      </c>
      <c r="D133" s="61">
        <v>0</v>
      </c>
    </row>
    <row r="134" spans="1:4" ht="15" thickBot="1">
      <c r="A134" s="23">
        <v>26</v>
      </c>
      <c r="B134" s="43" t="s">
        <v>27</v>
      </c>
      <c r="C134" s="46">
        <v>3.3333333333333335</v>
      </c>
      <c r="D134" s="62">
        <v>0.88191710368819676</v>
      </c>
    </row>
    <row r="135" spans="1:4">
      <c r="A135" s="18">
        <v>27</v>
      </c>
      <c r="B135" s="41" t="s">
        <v>23</v>
      </c>
      <c r="C135" s="44">
        <v>0</v>
      </c>
      <c r="D135" s="60">
        <v>0</v>
      </c>
    </row>
    <row r="136" spans="1:4">
      <c r="A136" s="21">
        <v>27</v>
      </c>
      <c r="B136" s="42" t="s">
        <v>24</v>
      </c>
      <c r="C136" s="45">
        <v>9</v>
      </c>
      <c r="D136" s="61">
        <v>2.8867513459481304</v>
      </c>
    </row>
    <row r="137" spans="1:4">
      <c r="A137" s="21">
        <v>27</v>
      </c>
      <c r="B137" s="42" t="s">
        <v>25</v>
      </c>
      <c r="C137" s="45">
        <v>24.333333333333332</v>
      </c>
      <c r="D137" s="61">
        <v>1.4529663145135581</v>
      </c>
    </row>
    <row r="138" spans="1:4">
      <c r="A138" s="21">
        <v>27</v>
      </c>
      <c r="B138" s="42" t="s">
        <v>26</v>
      </c>
      <c r="C138" s="45"/>
      <c r="D138" s="61"/>
    </row>
    <row r="139" spans="1:4" ht="15" thickBot="1">
      <c r="A139" s="23">
        <v>27</v>
      </c>
      <c r="B139" s="43" t="s">
        <v>27</v>
      </c>
      <c r="C139" s="46">
        <v>5</v>
      </c>
      <c r="D139" s="62">
        <v>2.8867513459481291</v>
      </c>
    </row>
    <row r="140" spans="1:4">
      <c r="A140" s="18">
        <v>28</v>
      </c>
      <c r="B140" s="41" t="s">
        <v>23</v>
      </c>
      <c r="C140" s="44">
        <v>0.33333333333333331</v>
      </c>
      <c r="D140" s="60">
        <v>0.33333333333333337</v>
      </c>
    </row>
    <row r="141" spans="1:4">
      <c r="A141" s="21">
        <v>28</v>
      </c>
      <c r="B141" s="42" t="s">
        <v>24</v>
      </c>
      <c r="C141" s="45">
        <v>15.666666666666666</v>
      </c>
      <c r="D141" s="61">
        <v>3.527668414752787</v>
      </c>
    </row>
    <row r="142" spans="1:4">
      <c r="A142" s="21">
        <v>28</v>
      </c>
      <c r="B142" s="42" t="s">
        <v>25</v>
      </c>
      <c r="C142" s="45">
        <v>7.666666666666667</v>
      </c>
      <c r="D142" s="61">
        <v>3.2829526005987031</v>
      </c>
    </row>
    <row r="143" spans="1:4">
      <c r="A143" s="21">
        <v>28</v>
      </c>
      <c r="B143" s="42" t="s">
        <v>26</v>
      </c>
      <c r="C143" s="45">
        <v>6.6724137931034484</v>
      </c>
      <c r="D143" s="61">
        <v>2.9985133058207869</v>
      </c>
    </row>
    <row r="144" spans="1:4" ht="15" thickBot="1">
      <c r="A144" s="23">
        <v>28</v>
      </c>
      <c r="B144" s="43" t="s">
        <v>27</v>
      </c>
      <c r="C144" s="46">
        <v>2.3333333333333335</v>
      </c>
      <c r="D144" s="62">
        <v>1.2018504251546633</v>
      </c>
    </row>
    <row r="145" spans="1:4">
      <c r="A145" s="18">
        <v>29</v>
      </c>
      <c r="B145" s="41" t="s">
        <v>23</v>
      </c>
      <c r="C145" s="44">
        <v>1</v>
      </c>
      <c r="D145" s="60">
        <v>0.81649658092772615</v>
      </c>
    </row>
    <row r="146" spans="1:4">
      <c r="A146" s="21">
        <v>29</v>
      </c>
      <c r="B146" s="42" t="s">
        <v>24</v>
      </c>
      <c r="C146" s="45">
        <v>17.142857142857142</v>
      </c>
      <c r="D146" s="61"/>
    </row>
    <row r="147" spans="1:4">
      <c r="A147" s="21">
        <v>29</v>
      </c>
      <c r="B147" s="42" t="s">
        <v>25</v>
      </c>
      <c r="C147" s="45">
        <v>16.666666666666668</v>
      </c>
      <c r="D147" s="61">
        <v>2.6034165586355504</v>
      </c>
    </row>
    <row r="148" spans="1:4">
      <c r="A148" s="21">
        <v>29</v>
      </c>
      <c r="B148" s="42" t="s">
        <v>26</v>
      </c>
      <c r="C148" s="45">
        <v>3.8461538461538463</v>
      </c>
      <c r="D148" s="61"/>
    </row>
    <row r="149" spans="1:4" ht="15" thickBot="1">
      <c r="A149" s="23">
        <v>29</v>
      </c>
      <c r="B149" s="43" t="s">
        <v>27</v>
      </c>
      <c r="C149" s="46">
        <v>8</v>
      </c>
      <c r="D149" s="62">
        <v>1.7320508075688774</v>
      </c>
    </row>
    <row r="150" spans="1:4">
      <c r="A150" s="18">
        <v>30</v>
      </c>
      <c r="B150" s="41" t="s">
        <v>23</v>
      </c>
      <c r="C150" s="44">
        <v>0.66666666666666663</v>
      </c>
      <c r="D150" s="60">
        <v>0.33333333333333337</v>
      </c>
    </row>
    <row r="151" spans="1:4">
      <c r="A151" s="21">
        <v>30</v>
      </c>
      <c r="B151" s="42" t="s">
        <v>24</v>
      </c>
      <c r="C151" s="45">
        <v>17.333333333333332</v>
      </c>
      <c r="D151" s="61">
        <v>3.9299420408505314</v>
      </c>
    </row>
    <row r="152" spans="1:4">
      <c r="A152" s="21">
        <v>30</v>
      </c>
      <c r="B152" s="42" t="s">
        <v>25</v>
      </c>
      <c r="C152" s="45">
        <v>14.666666666666666</v>
      </c>
      <c r="D152" s="61">
        <v>4.9777281743560255</v>
      </c>
    </row>
    <row r="153" spans="1:4">
      <c r="A153" s="21">
        <v>30</v>
      </c>
      <c r="B153" s="42" t="s">
        <v>26</v>
      </c>
      <c r="C153" s="45">
        <v>9</v>
      </c>
      <c r="D153" s="61">
        <v>3.2145502536643198</v>
      </c>
    </row>
    <row r="154" spans="1:4" ht="15" thickBot="1">
      <c r="A154" s="23">
        <v>30</v>
      </c>
      <c r="B154" s="43" t="s">
        <v>27</v>
      </c>
      <c r="C154" s="46">
        <v>3</v>
      </c>
      <c r="D154" s="62">
        <v>0.81649658092772615</v>
      </c>
    </row>
    <row r="155" spans="1:4">
      <c r="A155" s="18">
        <v>31</v>
      </c>
      <c r="B155" s="41" t="s">
        <v>23</v>
      </c>
      <c r="C155" s="44">
        <v>3.3333333333333335</v>
      </c>
      <c r="D155" s="60">
        <v>2.8480012484391772</v>
      </c>
    </row>
    <row r="156" spans="1:4">
      <c r="A156" s="21">
        <v>31</v>
      </c>
      <c r="B156" s="42" t="s">
        <v>24</v>
      </c>
      <c r="C156" s="45">
        <v>13</v>
      </c>
      <c r="D156" s="61">
        <v>6.8068592855540455</v>
      </c>
    </row>
    <row r="157" spans="1:4">
      <c r="A157" s="21">
        <v>31</v>
      </c>
      <c r="B157" s="42" t="s">
        <v>25</v>
      </c>
      <c r="C157" s="45">
        <v>10.5</v>
      </c>
      <c r="D157" s="61">
        <v>1.2247448713915889</v>
      </c>
    </row>
    <row r="158" spans="1:4">
      <c r="A158" s="21">
        <v>31</v>
      </c>
      <c r="B158" s="42" t="s">
        <v>26</v>
      </c>
      <c r="C158" s="45">
        <v>4.5</v>
      </c>
      <c r="D158" s="61">
        <v>1.2247448713915889</v>
      </c>
    </row>
    <row r="159" spans="1:4" ht="15" thickBot="1">
      <c r="A159" s="23">
        <v>31</v>
      </c>
      <c r="B159" s="43" t="s">
        <v>27</v>
      </c>
      <c r="C159" s="46">
        <v>6</v>
      </c>
      <c r="D159" s="62">
        <v>1</v>
      </c>
    </row>
    <row r="160" spans="1:4">
      <c r="A160" s="18">
        <v>32</v>
      </c>
      <c r="B160" s="41" t="s">
        <v>23</v>
      </c>
      <c r="C160" s="44">
        <v>0.33333333333333331</v>
      </c>
      <c r="D160" s="60">
        <v>0.33333333333333337</v>
      </c>
    </row>
    <row r="161" spans="1:4">
      <c r="A161" s="21">
        <v>32</v>
      </c>
      <c r="B161" s="42" t="s">
        <v>24</v>
      </c>
      <c r="C161" s="45">
        <v>24.5</v>
      </c>
      <c r="D161" s="61">
        <v>11.839200423452027</v>
      </c>
    </row>
    <row r="162" spans="1:4">
      <c r="A162" s="21">
        <v>32</v>
      </c>
      <c r="B162" s="42" t="s">
        <v>25</v>
      </c>
      <c r="C162" s="45">
        <v>20.666666666666668</v>
      </c>
      <c r="D162" s="61">
        <v>3.4801021696368517</v>
      </c>
    </row>
    <row r="163" spans="1:4">
      <c r="A163" s="21">
        <v>32</v>
      </c>
      <c r="B163" s="42" t="s">
        <v>26</v>
      </c>
      <c r="C163" s="45">
        <v>9.6666666666666661</v>
      </c>
      <c r="D163" s="61">
        <v>2.0275875100994072</v>
      </c>
    </row>
    <row r="164" spans="1:4" ht="15" thickBot="1">
      <c r="A164" s="23">
        <v>32</v>
      </c>
      <c r="B164" s="43" t="s">
        <v>27</v>
      </c>
      <c r="C164" s="46">
        <v>7</v>
      </c>
      <c r="D164" s="62">
        <v>1</v>
      </c>
    </row>
    <row r="165" spans="1:4">
      <c r="A165" s="18">
        <v>33</v>
      </c>
      <c r="B165" s="41" t="s">
        <v>23</v>
      </c>
      <c r="C165" s="44">
        <v>3</v>
      </c>
      <c r="D165" s="60"/>
    </row>
    <row r="166" spans="1:4">
      <c r="A166" s="21">
        <v>33</v>
      </c>
      <c r="B166" s="42" t="s">
        <v>24</v>
      </c>
      <c r="C166" s="45">
        <v>13</v>
      </c>
      <c r="D166" s="61">
        <v>6.5319726474218092</v>
      </c>
    </row>
    <row r="167" spans="1:4">
      <c r="A167" s="21">
        <v>33</v>
      </c>
      <c r="B167" s="42" t="s">
        <v>25</v>
      </c>
      <c r="C167" s="45">
        <v>50</v>
      </c>
      <c r="D167" s="61"/>
    </row>
    <row r="168" spans="1:4">
      <c r="A168" s="21">
        <v>33</v>
      </c>
      <c r="B168" s="42" t="s">
        <v>26</v>
      </c>
      <c r="C168" s="45"/>
      <c r="D168" s="61"/>
    </row>
    <row r="169" spans="1:4" ht="15" thickBot="1">
      <c r="A169" s="23">
        <v>33</v>
      </c>
      <c r="B169" s="43" t="s">
        <v>27</v>
      </c>
      <c r="C169" s="46">
        <v>0</v>
      </c>
      <c r="D169" s="62"/>
    </row>
    <row r="170" spans="1:4">
      <c r="A170" s="18">
        <v>34</v>
      </c>
      <c r="B170" s="41" t="s">
        <v>23</v>
      </c>
      <c r="C170" s="44">
        <v>0</v>
      </c>
      <c r="D170" s="60">
        <v>0</v>
      </c>
    </row>
    <row r="171" spans="1:4">
      <c r="A171" s="21">
        <v>34</v>
      </c>
      <c r="B171" s="42" t="s">
        <v>24</v>
      </c>
      <c r="C171" s="45">
        <v>26.941176470588239</v>
      </c>
      <c r="D171" s="61">
        <v>0.86452579157053333</v>
      </c>
    </row>
    <row r="172" spans="1:4">
      <c r="A172" s="21">
        <v>34</v>
      </c>
      <c r="B172" s="42" t="s">
        <v>25</v>
      </c>
      <c r="C172" s="45">
        <v>11.333333333333334</v>
      </c>
      <c r="D172" s="61">
        <v>0.66666666666666674</v>
      </c>
    </row>
    <row r="173" spans="1:4">
      <c r="A173" s="21">
        <v>34</v>
      </c>
      <c r="B173" s="42" t="s">
        <v>26</v>
      </c>
      <c r="C173" s="45">
        <v>0</v>
      </c>
      <c r="D173" s="61">
        <v>0</v>
      </c>
    </row>
    <row r="174" spans="1:4" ht="15" thickBot="1">
      <c r="A174" s="23">
        <v>34</v>
      </c>
      <c r="B174" s="43" t="s">
        <v>27</v>
      </c>
      <c r="C174" s="46">
        <v>8</v>
      </c>
      <c r="D174" s="62">
        <v>2.0816659994661326</v>
      </c>
    </row>
    <row r="175" spans="1:4">
      <c r="A175" s="18">
        <v>35</v>
      </c>
      <c r="B175" s="41" t="s">
        <v>23</v>
      </c>
      <c r="C175" s="44">
        <v>1.6944444444444444</v>
      </c>
      <c r="D175" s="60">
        <v>0.24948506639458318</v>
      </c>
    </row>
    <row r="176" spans="1:4">
      <c r="A176" s="21">
        <v>35</v>
      </c>
      <c r="B176" s="42" t="s">
        <v>24</v>
      </c>
      <c r="C176" s="45">
        <v>18.5</v>
      </c>
      <c r="D176" s="61">
        <v>4.4907311951024935</v>
      </c>
    </row>
    <row r="177" spans="1:4">
      <c r="A177" s="21">
        <v>35</v>
      </c>
      <c r="B177" s="42" t="s">
        <v>25</v>
      </c>
      <c r="C177" s="45">
        <v>14.5</v>
      </c>
      <c r="D177" s="61">
        <v>6.9402209378856714</v>
      </c>
    </row>
    <row r="178" spans="1:4">
      <c r="A178" s="21">
        <v>35</v>
      </c>
      <c r="B178" s="42" t="s">
        <v>26</v>
      </c>
      <c r="C178" s="45"/>
      <c r="D178" s="61"/>
    </row>
    <row r="179" spans="1:4" ht="15" thickBot="1">
      <c r="A179" s="23">
        <v>35</v>
      </c>
      <c r="B179" s="43" t="s">
        <v>27</v>
      </c>
      <c r="C179" s="46">
        <v>14.000000000000002</v>
      </c>
      <c r="D179" s="62">
        <v>11.430952132988168</v>
      </c>
    </row>
    <row r="180" spans="1:4">
      <c r="A180" s="18">
        <v>36</v>
      </c>
      <c r="B180" s="41" t="s">
        <v>23</v>
      </c>
      <c r="C180" s="44">
        <v>0</v>
      </c>
      <c r="D180" s="60">
        <v>0</v>
      </c>
    </row>
    <row r="181" spans="1:4">
      <c r="A181" s="21">
        <v>36</v>
      </c>
      <c r="B181" s="42" t="s">
        <v>24</v>
      </c>
      <c r="C181" s="45">
        <v>8</v>
      </c>
      <c r="D181" s="61">
        <v>0</v>
      </c>
    </row>
    <row r="182" spans="1:4">
      <c r="A182" s="21">
        <v>36</v>
      </c>
      <c r="B182" s="42" t="s">
        <v>25</v>
      </c>
      <c r="C182" s="45">
        <v>4.5</v>
      </c>
      <c r="D182" s="61">
        <v>2.8577380332470415</v>
      </c>
    </row>
    <row r="183" spans="1:4">
      <c r="A183" s="21">
        <v>36</v>
      </c>
      <c r="B183" s="42" t="s">
        <v>26</v>
      </c>
      <c r="C183" s="45">
        <v>2</v>
      </c>
      <c r="D183" s="61">
        <v>1.1547005383792517</v>
      </c>
    </row>
    <row r="184" spans="1:4" ht="15" thickBot="1">
      <c r="A184" s="23">
        <v>36</v>
      </c>
      <c r="B184" s="43" t="s">
        <v>27</v>
      </c>
      <c r="C184" s="46">
        <v>1</v>
      </c>
      <c r="D184" s="62">
        <v>1</v>
      </c>
    </row>
    <row r="185" spans="1:4">
      <c r="A185" s="18">
        <v>37</v>
      </c>
      <c r="B185" s="41" t="s">
        <v>23</v>
      </c>
      <c r="C185" s="44">
        <v>0.33333333333333331</v>
      </c>
      <c r="D185" s="60">
        <v>0.33333333333333337</v>
      </c>
    </row>
    <row r="186" spans="1:4">
      <c r="A186" s="21">
        <v>37</v>
      </c>
      <c r="B186" s="42" t="s">
        <v>24</v>
      </c>
      <c r="C186" s="45">
        <v>7.0000000000000009</v>
      </c>
      <c r="D186" s="61"/>
    </row>
    <row r="187" spans="1:4">
      <c r="A187" s="21">
        <v>37</v>
      </c>
      <c r="B187" s="42" t="s">
        <v>25</v>
      </c>
      <c r="C187" s="45">
        <v>2.6666666666666665</v>
      </c>
      <c r="D187" s="61">
        <v>1.3333333333333335</v>
      </c>
    </row>
    <row r="188" spans="1:4">
      <c r="A188" s="21">
        <v>37</v>
      </c>
      <c r="B188" s="42" t="s">
        <v>26</v>
      </c>
      <c r="C188" s="45">
        <v>2.5</v>
      </c>
      <c r="D188" s="61">
        <v>2.0412414523193152</v>
      </c>
    </row>
    <row r="189" spans="1:4" ht="15" thickBot="1">
      <c r="A189" s="23">
        <v>37</v>
      </c>
      <c r="B189" s="43" t="s">
        <v>27</v>
      </c>
      <c r="C189" s="46">
        <v>2.3333333333333335</v>
      </c>
      <c r="D189" s="62">
        <v>0.33333333333333365</v>
      </c>
    </row>
    <row r="190" spans="1:4">
      <c r="A190" s="18">
        <v>38</v>
      </c>
      <c r="B190" s="41" t="s">
        <v>23</v>
      </c>
      <c r="C190" s="44">
        <v>0</v>
      </c>
      <c r="D190" s="60">
        <v>0</v>
      </c>
    </row>
    <row r="191" spans="1:4">
      <c r="A191" s="21">
        <v>38</v>
      </c>
      <c r="B191" s="42" t="s">
        <v>24</v>
      </c>
      <c r="C191" s="45">
        <v>15.555555555555555</v>
      </c>
      <c r="D191" s="61">
        <v>3.6288736930121188</v>
      </c>
    </row>
    <row r="192" spans="1:4">
      <c r="A192" s="21">
        <v>38</v>
      </c>
      <c r="B192" s="42" t="s">
        <v>25</v>
      </c>
      <c r="C192" s="45">
        <v>4</v>
      </c>
      <c r="D192" s="61">
        <v>2.6457513110645907</v>
      </c>
    </row>
    <row r="193" spans="1:4">
      <c r="A193" s="21">
        <v>38</v>
      </c>
      <c r="B193" s="42" t="s">
        <v>26</v>
      </c>
      <c r="C193" s="45">
        <v>3.8333333333333335</v>
      </c>
      <c r="D193" s="61">
        <v>0.7264831572567787</v>
      </c>
    </row>
    <row r="194" spans="1:4" ht="15" thickBot="1">
      <c r="A194" s="23">
        <v>38</v>
      </c>
      <c r="B194" s="43" t="s">
        <v>27</v>
      </c>
      <c r="C194" s="46">
        <v>4.666666666666667</v>
      </c>
      <c r="D194" s="62">
        <v>0.6666666666666673</v>
      </c>
    </row>
    <row r="195" spans="1:4">
      <c r="A195" s="18">
        <v>39</v>
      </c>
      <c r="B195" s="41" t="s">
        <v>23</v>
      </c>
      <c r="C195" s="44">
        <v>0.33333333333333331</v>
      </c>
      <c r="D195" s="60">
        <v>0.33333333333333337</v>
      </c>
    </row>
    <row r="196" spans="1:4">
      <c r="A196" s="21">
        <v>39</v>
      </c>
      <c r="B196" s="42" t="s">
        <v>24</v>
      </c>
      <c r="C196" s="45"/>
      <c r="D196" s="61"/>
    </row>
    <row r="197" spans="1:4">
      <c r="A197" s="21">
        <v>39</v>
      </c>
      <c r="B197" s="42" t="s">
        <v>25</v>
      </c>
      <c r="C197" s="45">
        <v>3</v>
      </c>
      <c r="D197" s="61">
        <v>1</v>
      </c>
    </row>
    <row r="198" spans="1:4">
      <c r="A198" s="21">
        <v>39</v>
      </c>
      <c r="B198" s="42" t="s">
        <v>26</v>
      </c>
      <c r="C198" s="45">
        <v>2.6666666666666665</v>
      </c>
      <c r="D198" s="61">
        <v>0.33333333333333365</v>
      </c>
    </row>
    <row r="199" spans="1:4" ht="15" thickBot="1">
      <c r="A199" s="23">
        <v>39</v>
      </c>
      <c r="B199" s="43" t="s">
        <v>27</v>
      </c>
      <c r="C199" s="46">
        <v>3.3333333333333335</v>
      </c>
      <c r="D199" s="62">
        <v>2.8480012484391772</v>
      </c>
    </row>
    <row r="200" spans="1:4">
      <c r="A200" s="18">
        <v>40</v>
      </c>
      <c r="B200" s="41" t="s">
        <v>23</v>
      </c>
      <c r="C200" s="44">
        <v>0</v>
      </c>
      <c r="D200" s="60">
        <v>0</v>
      </c>
    </row>
    <row r="201" spans="1:4">
      <c r="A201" s="21">
        <v>40</v>
      </c>
      <c r="B201" s="42" t="s">
        <v>24</v>
      </c>
      <c r="C201" s="45">
        <v>1</v>
      </c>
      <c r="D201" s="61"/>
    </row>
    <row r="202" spans="1:4">
      <c r="A202" s="21">
        <v>40</v>
      </c>
      <c r="B202" s="42" t="s">
        <v>25</v>
      </c>
      <c r="C202" s="45"/>
      <c r="D202" s="61"/>
    </row>
    <row r="203" spans="1:4">
      <c r="A203" s="21">
        <v>40</v>
      </c>
      <c r="B203" s="42" t="s">
        <v>26</v>
      </c>
      <c r="C203" s="45"/>
      <c r="D203" s="61"/>
    </row>
    <row r="204" spans="1:4" ht="15" thickBot="1">
      <c r="A204" s="23">
        <v>40</v>
      </c>
      <c r="B204" s="43" t="s">
        <v>27</v>
      </c>
      <c r="C204" s="46">
        <v>2.8861788617886179</v>
      </c>
      <c r="D204" s="62">
        <v>0.36510009716280517</v>
      </c>
    </row>
    <row r="205" spans="1:4">
      <c r="A205" s="18">
        <v>41</v>
      </c>
      <c r="B205" s="41" t="s">
        <v>23</v>
      </c>
      <c r="C205" s="44">
        <v>0</v>
      </c>
      <c r="D205" s="60">
        <v>0</v>
      </c>
    </row>
    <row r="206" spans="1:4">
      <c r="A206" s="21">
        <v>41</v>
      </c>
      <c r="B206" s="42" t="s">
        <v>24</v>
      </c>
      <c r="C206" s="45">
        <v>5</v>
      </c>
      <c r="D206" s="61">
        <v>0.81649658092772615</v>
      </c>
    </row>
    <row r="207" spans="1:4">
      <c r="A207" s="21">
        <v>41</v>
      </c>
      <c r="B207" s="42" t="s">
        <v>25</v>
      </c>
      <c r="C207" s="45">
        <v>66.666666666666657</v>
      </c>
      <c r="D207" s="61"/>
    </row>
    <row r="208" spans="1:4">
      <c r="A208" s="21">
        <v>41</v>
      </c>
      <c r="B208" s="42" t="s">
        <v>26</v>
      </c>
      <c r="C208" s="45"/>
      <c r="D208" s="61"/>
    </row>
    <row r="209" spans="1:4" ht="15" thickBot="1">
      <c r="A209" s="23">
        <v>41</v>
      </c>
      <c r="B209" s="43" t="s">
        <v>27</v>
      </c>
      <c r="C209" s="46">
        <v>25.675213675213673</v>
      </c>
      <c r="D209" s="62">
        <v>9.0243459314291332</v>
      </c>
    </row>
    <row r="210" spans="1:4">
      <c r="A210" s="18">
        <v>42</v>
      </c>
      <c r="B210" s="41" t="s">
        <v>23</v>
      </c>
      <c r="C210" s="44">
        <v>0.66666666666666663</v>
      </c>
      <c r="D210" s="60">
        <v>0.66666666666666674</v>
      </c>
    </row>
    <row r="211" spans="1:4">
      <c r="A211" s="21">
        <v>42</v>
      </c>
      <c r="B211" s="42" t="s">
        <v>24</v>
      </c>
      <c r="C211" s="45">
        <v>37.5</v>
      </c>
      <c r="D211" s="61">
        <v>4.4907311951024935</v>
      </c>
    </row>
    <row r="212" spans="1:4">
      <c r="A212" s="21">
        <v>42</v>
      </c>
      <c r="B212" s="42" t="s">
        <v>25</v>
      </c>
      <c r="C212" s="45">
        <v>16.333333333333332</v>
      </c>
      <c r="D212" s="61">
        <v>7.8810602783579258</v>
      </c>
    </row>
    <row r="213" spans="1:4">
      <c r="A213" s="21">
        <v>42</v>
      </c>
      <c r="B213" s="42" t="s">
        <v>26</v>
      </c>
      <c r="C213" s="45">
        <v>22.5</v>
      </c>
      <c r="D213" s="61">
        <v>10.202123961868594</v>
      </c>
    </row>
    <row r="214" spans="1:4" ht="15" thickBot="1">
      <c r="A214" s="23">
        <v>42</v>
      </c>
      <c r="B214" s="43" t="s">
        <v>27</v>
      </c>
      <c r="C214" s="46">
        <v>11.666666666666666</v>
      </c>
      <c r="D214" s="62">
        <v>2.7284509239574843</v>
      </c>
    </row>
    <row r="215" spans="1:4">
      <c r="A215" s="18">
        <v>43</v>
      </c>
      <c r="B215" s="41" t="s">
        <v>23</v>
      </c>
      <c r="C215" s="44">
        <v>0</v>
      </c>
      <c r="D215" s="60">
        <v>0</v>
      </c>
    </row>
    <row r="216" spans="1:4">
      <c r="A216" s="21">
        <v>43</v>
      </c>
      <c r="B216" s="42" t="s">
        <v>24</v>
      </c>
      <c r="C216" s="45">
        <v>0</v>
      </c>
      <c r="D216" s="61">
        <v>0</v>
      </c>
    </row>
    <row r="217" spans="1:4">
      <c r="A217" s="21">
        <v>43</v>
      </c>
      <c r="B217" s="42" t="s">
        <v>25</v>
      </c>
      <c r="C217" s="45">
        <v>39.333333333333336</v>
      </c>
      <c r="D217" s="61">
        <v>2.8480012484391861</v>
      </c>
    </row>
    <row r="218" spans="1:4">
      <c r="A218" s="21">
        <v>43</v>
      </c>
      <c r="B218" s="42" t="s">
        <v>26</v>
      </c>
      <c r="C218" s="45">
        <v>33.783783783783782</v>
      </c>
      <c r="D218" s="61">
        <v>27.584343950261012</v>
      </c>
    </row>
    <row r="219" spans="1:4" ht="15" thickBot="1">
      <c r="A219" s="23">
        <v>43</v>
      </c>
      <c r="B219" s="43" t="s">
        <v>27</v>
      </c>
      <c r="C219" s="46">
        <v>36.886102403343784</v>
      </c>
      <c r="D219" s="62">
        <v>9.4703365185974437</v>
      </c>
    </row>
    <row r="220" spans="1:4">
      <c r="A220" s="18">
        <v>44</v>
      </c>
      <c r="B220" s="41" t="s">
        <v>23</v>
      </c>
      <c r="C220" s="44">
        <v>1</v>
      </c>
      <c r="D220" s="60">
        <v>0.57735026918962584</v>
      </c>
    </row>
    <row r="221" spans="1:4">
      <c r="A221" s="21">
        <v>44</v>
      </c>
      <c r="B221" s="42" t="s">
        <v>24</v>
      </c>
      <c r="C221" s="45">
        <v>23</v>
      </c>
      <c r="D221" s="61">
        <v>3.2659863237109046</v>
      </c>
    </row>
    <row r="222" spans="1:4">
      <c r="A222" s="21">
        <v>44</v>
      </c>
      <c r="B222" s="42" t="s">
        <v>25</v>
      </c>
      <c r="C222" s="45">
        <v>24.333333333333332</v>
      </c>
      <c r="D222" s="61">
        <v>12.914247085207013</v>
      </c>
    </row>
    <row r="223" spans="1:4">
      <c r="A223" s="21">
        <v>44</v>
      </c>
      <c r="B223" s="42" t="s">
        <v>26</v>
      </c>
      <c r="C223" s="45">
        <v>10.238095238095239</v>
      </c>
      <c r="D223" s="61">
        <v>5.1231987598452413</v>
      </c>
    </row>
    <row r="224" spans="1:4" ht="15" thickBot="1">
      <c r="A224" s="23">
        <v>44</v>
      </c>
      <c r="B224" s="43" t="s">
        <v>27</v>
      </c>
      <c r="C224" s="46">
        <v>10</v>
      </c>
      <c r="D224" s="62">
        <v>2.3094010767585051</v>
      </c>
    </row>
    <row r="225" spans="1:4">
      <c r="A225" s="18">
        <v>45</v>
      </c>
      <c r="B225" s="41" t="s">
        <v>23</v>
      </c>
      <c r="C225" s="44">
        <v>0</v>
      </c>
      <c r="D225" s="60">
        <v>0</v>
      </c>
    </row>
    <row r="226" spans="1:4">
      <c r="A226" s="21">
        <v>45</v>
      </c>
      <c r="B226" s="42" t="s">
        <v>24</v>
      </c>
      <c r="C226" s="45">
        <v>7.0000000000000009</v>
      </c>
      <c r="D226" s="61"/>
    </row>
    <row r="227" spans="1:4">
      <c r="A227" s="21">
        <v>45</v>
      </c>
      <c r="B227" s="42" t="s">
        <v>25</v>
      </c>
      <c r="C227" s="45">
        <v>14</v>
      </c>
      <c r="D227" s="61">
        <v>5.5075705472861021</v>
      </c>
    </row>
    <row r="228" spans="1:4">
      <c r="A228" s="21">
        <v>45</v>
      </c>
      <c r="B228" s="42" t="s">
        <v>26</v>
      </c>
      <c r="C228" s="45">
        <v>14.833333333333334</v>
      </c>
      <c r="D228" s="61">
        <v>2.5873624493766694</v>
      </c>
    </row>
    <row r="229" spans="1:4" ht="15" thickBot="1">
      <c r="A229" s="23">
        <v>45</v>
      </c>
      <c r="B229" s="43" t="s">
        <v>27</v>
      </c>
      <c r="C229" s="46">
        <v>6.666666666666667</v>
      </c>
      <c r="D229" s="62">
        <v>2.4037008503093262</v>
      </c>
    </row>
    <row r="230" spans="1:4">
      <c r="A230" s="18">
        <v>46</v>
      </c>
      <c r="B230" s="41" t="s">
        <v>23</v>
      </c>
      <c r="C230" s="44">
        <v>0.33333333333333331</v>
      </c>
      <c r="D230" s="60">
        <v>0.33333333333333337</v>
      </c>
    </row>
    <row r="231" spans="1:4">
      <c r="A231" s="21">
        <v>46</v>
      </c>
      <c r="B231" s="42" t="s">
        <v>24</v>
      </c>
      <c r="C231" s="45">
        <v>8.3333333333333339</v>
      </c>
      <c r="D231" s="61">
        <v>4.4095855184409842</v>
      </c>
    </row>
    <row r="232" spans="1:4">
      <c r="A232" s="21">
        <v>46</v>
      </c>
      <c r="B232" s="42" t="s">
        <v>25</v>
      </c>
      <c r="C232" s="45">
        <v>5</v>
      </c>
      <c r="D232" s="61">
        <v>2.5166114784235836</v>
      </c>
    </row>
    <row r="233" spans="1:4">
      <c r="A233" s="21">
        <v>46</v>
      </c>
      <c r="B233" s="42" t="s">
        <v>26</v>
      </c>
      <c r="C233" s="45">
        <v>4.4374374374374375</v>
      </c>
      <c r="D233" s="61">
        <v>1.7533494787277053</v>
      </c>
    </row>
    <row r="234" spans="1:4" ht="15" thickBot="1">
      <c r="A234" s="23">
        <v>46</v>
      </c>
      <c r="B234" s="43" t="s">
        <v>27</v>
      </c>
      <c r="C234" s="46">
        <v>8.6943852167732754</v>
      </c>
      <c r="D234" s="62">
        <v>1.6234805058702289</v>
      </c>
    </row>
    <row r="235" spans="1:4">
      <c r="A235" s="18">
        <v>47</v>
      </c>
      <c r="B235" s="41" t="s">
        <v>23</v>
      </c>
      <c r="C235" s="44">
        <v>0</v>
      </c>
      <c r="D235" s="60">
        <v>0</v>
      </c>
    </row>
    <row r="236" spans="1:4">
      <c r="A236" s="21">
        <v>47</v>
      </c>
      <c r="B236" s="42" t="s">
        <v>24</v>
      </c>
      <c r="C236" s="45">
        <v>11</v>
      </c>
      <c r="D236" s="61">
        <v>8.981462390204987</v>
      </c>
    </row>
    <row r="237" spans="1:4">
      <c r="A237" s="21">
        <v>47</v>
      </c>
      <c r="B237" s="42" t="s">
        <v>25</v>
      </c>
      <c r="C237" s="45">
        <v>19</v>
      </c>
      <c r="D237" s="61">
        <v>3.7859388972001824</v>
      </c>
    </row>
    <row r="238" spans="1:4">
      <c r="A238" s="21">
        <v>47</v>
      </c>
      <c r="B238" s="42" t="s">
        <v>26</v>
      </c>
      <c r="C238" s="45">
        <v>18.666666666666668</v>
      </c>
      <c r="D238" s="61">
        <v>5.8118652580542358</v>
      </c>
    </row>
    <row r="239" spans="1:4" ht="15" thickBot="1">
      <c r="A239" s="23">
        <v>47</v>
      </c>
      <c r="B239" s="43" t="s">
        <v>27</v>
      </c>
      <c r="C239" s="46">
        <v>2.5</v>
      </c>
      <c r="D239" s="62">
        <v>1.2247448713915889</v>
      </c>
    </row>
    <row r="240" spans="1:4">
      <c r="A240" s="18">
        <v>48</v>
      </c>
      <c r="B240" s="41" t="s">
        <v>23</v>
      </c>
      <c r="C240" s="44">
        <v>0</v>
      </c>
      <c r="D240" s="60">
        <v>0</v>
      </c>
    </row>
    <row r="241" spans="1:4">
      <c r="A241" s="21">
        <v>48</v>
      </c>
      <c r="B241" s="42" t="s">
        <v>24</v>
      </c>
      <c r="C241" s="45">
        <v>12</v>
      </c>
      <c r="D241" s="61">
        <v>7.2341781380702352</v>
      </c>
    </row>
    <row r="242" spans="1:4">
      <c r="A242" s="21">
        <v>48</v>
      </c>
      <c r="B242" s="42" t="s">
        <v>25</v>
      </c>
      <c r="C242" s="45">
        <v>19.333333333333332</v>
      </c>
      <c r="D242" s="61">
        <v>2.8480012484391795</v>
      </c>
    </row>
    <row r="243" spans="1:4">
      <c r="A243" s="21">
        <v>48</v>
      </c>
      <c r="B243" s="42" t="s">
        <v>26</v>
      </c>
      <c r="C243" s="45">
        <v>8.3333333333333339</v>
      </c>
      <c r="D243" s="61">
        <v>0.88191710368819609</v>
      </c>
    </row>
    <row r="244" spans="1:4" ht="15" thickBot="1">
      <c r="A244" s="23">
        <v>48</v>
      </c>
      <c r="B244" s="43" t="s">
        <v>27</v>
      </c>
      <c r="C244" s="46">
        <v>7.333333333333333</v>
      </c>
      <c r="D244" s="62">
        <v>1.7638342073763935</v>
      </c>
    </row>
    <row r="245" spans="1:4">
      <c r="A245" s="18">
        <v>49</v>
      </c>
      <c r="B245" s="41" t="s">
        <v>23</v>
      </c>
      <c r="C245" s="44">
        <v>0</v>
      </c>
      <c r="D245" s="60">
        <v>0</v>
      </c>
    </row>
    <row r="246" spans="1:4">
      <c r="A246" s="21">
        <v>49</v>
      </c>
      <c r="B246" s="42" t="s">
        <v>24</v>
      </c>
      <c r="C246" s="45">
        <v>9</v>
      </c>
      <c r="D246" s="61">
        <v>4.8989794855663558</v>
      </c>
    </row>
    <row r="247" spans="1:4">
      <c r="A247" s="21">
        <v>49</v>
      </c>
      <c r="B247" s="42" t="s">
        <v>25</v>
      </c>
      <c r="C247" s="45">
        <v>10.543859649122806</v>
      </c>
      <c r="D247" s="61">
        <v>1.7812850138032734</v>
      </c>
    </row>
    <row r="248" spans="1:4">
      <c r="A248" s="21">
        <v>49</v>
      </c>
      <c r="B248" s="42" t="s">
        <v>26</v>
      </c>
      <c r="C248" s="45">
        <v>16.666666666666668</v>
      </c>
      <c r="D248" s="61">
        <v>3.527668414752787</v>
      </c>
    </row>
    <row r="249" spans="1:4" ht="15" thickBot="1">
      <c r="A249" s="23">
        <v>49</v>
      </c>
      <c r="B249" s="43" t="s">
        <v>27</v>
      </c>
      <c r="C249" s="46">
        <v>7.666666666666667</v>
      </c>
      <c r="D249" s="62">
        <v>2.0275875100994063</v>
      </c>
    </row>
    <row r="250" spans="1:4">
      <c r="A250" s="18">
        <v>50</v>
      </c>
      <c r="B250" s="41" t="s">
        <v>23</v>
      </c>
      <c r="C250" s="44">
        <v>0</v>
      </c>
      <c r="D250" s="60">
        <v>0</v>
      </c>
    </row>
    <row r="251" spans="1:4">
      <c r="A251" s="21">
        <v>50</v>
      </c>
      <c r="B251" s="42" t="s">
        <v>24</v>
      </c>
      <c r="C251" s="45">
        <v>4</v>
      </c>
      <c r="D251" s="61">
        <v>2.5166114784235836</v>
      </c>
    </row>
    <row r="252" spans="1:4">
      <c r="A252" s="21">
        <v>50</v>
      </c>
      <c r="B252" s="42" t="s">
        <v>25</v>
      </c>
      <c r="C252" s="45">
        <v>16</v>
      </c>
      <c r="D252" s="61">
        <v>6.6583281184793934</v>
      </c>
    </row>
    <row r="253" spans="1:4">
      <c r="A253" s="21">
        <v>50</v>
      </c>
      <c r="B253" s="42" t="s">
        <v>26</v>
      </c>
      <c r="C253" s="45">
        <v>15</v>
      </c>
      <c r="D253" s="61">
        <v>1.7320508075688774</v>
      </c>
    </row>
    <row r="254" spans="1:4" ht="15" thickBot="1">
      <c r="A254" s="23">
        <v>50</v>
      </c>
      <c r="B254" s="43" t="s">
        <v>27</v>
      </c>
      <c r="C254" s="46">
        <v>5.666666666666667</v>
      </c>
      <c r="D254" s="62">
        <v>0.88191710368819876</v>
      </c>
    </row>
    <row r="255" spans="1:4">
      <c r="A255" s="18">
        <v>51</v>
      </c>
      <c r="B255" s="41" t="s">
        <v>23</v>
      </c>
      <c r="C255" s="44">
        <v>2</v>
      </c>
      <c r="D255" s="60">
        <v>2</v>
      </c>
    </row>
    <row r="256" spans="1:4">
      <c r="A256" s="21">
        <v>51</v>
      </c>
      <c r="B256" s="42" t="s">
        <v>24</v>
      </c>
      <c r="C256" s="45">
        <v>25</v>
      </c>
      <c r="D256" s="61"/>
    </row>
    <row r="257" spans="1:4">
      <c r="A257" s="21">
        <v>51</v>
      </c>
      <c r="B257" s="42" t="s">
        <v>25</v>
      </c>
      <c r="C257" s="45">
        <v>13</v>
      </c>
      <c r="D257" s="61">
        <v>2.6457513110645907</v>
      </c>
    </row>
    <row r="258" spans="1:4">
      <c r="A258" s="21">
        <v>51</v>
      </c>
      <c r="B258" s="42" t="s">
        <v>26</v>
      </c>
      <c r="C258" s="45">
        <v>13.666666666666666</v>
      </c>
      <c r="D258" s="61">
        <v>1.2018504251546605</v>
      </c>
    </row>
    <row r="259" spans="1:4" ht="15" thickBot="1">
      <c r="A259" s="23">
        <v>51</v>
      </c>
      <c r="B259" s="43" t="s">
        <v>27</v>
      </c>
      <c r="C259" s="46">
        <v>4.333333333333333</v>
      </c>
      <c r="D259" s="62">
        <v>3.844187531556932</v>
      </c>
    </row>
    <row r="260" spans="1:4">
      <c r="A260" s="18">
        <v>52</v>
      </c>
      <c r="B260" s="41" t="s">
        <v>23</v>
      </c>
      <c r="C260" s="44">
        <v>4.666666666666667</v>
      </c>
      <c r="D260" s="60">
        <v>2.7284509239574839</v>
      </c>
    </row>
    <row r="261" spans="1:4">
      <c r="A261" s="21">
        <v>52</v>
      </c>
      <c r="B261" s="42" t="s">
        <v>24</v>
      </c>
      <c r="C261" s="45">
        <v>8</v>
      </c>
      <c r="D261" s="61"/>
    </row>
    <row r="262" spans="1:4">
      <c r="A262" s="21">
        <v>52</v>
      </c>
      <c r="B262" s="42" t="s">
        <v>25</v>
      </c>
      <c r="C262" s="45">
        <v>1.6666666666666667</v>
      </c>
      <c r="D262" s="61">
        <v>0.88191710368819687</v>
      </c>
    </row>
    <row r="263" spans="1:4">
      <c r="A263" s="21">
        <v>52</v>
      </c>
      <c r="B263" s="42" t="s">
        <v>26</v>
      </c>
      <c r="C263" s="45">
        <v>2.5</v>
      </c>
      <c r="D263" s="61">
        <v>2.0412414523193152</v>
      </c>
    </row>
    <row r="264" spans="1:4" ht="15" thickBot="1">
      <c r="A264" s="23">
        <v>52</v>
      </c>
      <c r="B264" s="43" t="s">
        <v>27</v>
      </c>
      <c r="C264" s="46">
        <v>6</v>
      </c>
      <c r="D264" s="62">
        <v>2</v>
      </c>
    </row>
    <row r="265" spans="1:4">
      <c r="A265" s="18">
        <v>53</v>
      </c>
      <c r="B265" s="41" t="s">
        <v>23</v>
      </c>
      <c r="C265" s="44">
        <v>0.33333333333333331</v>
      </c>
      <c r="D265" s="60">
        <v>0.33333333333333337</v>
      </c>
    </row>
    <row r="266" spans="1:4">
      <c r="A266" s="21">
        <v>53</v>
      </c>
      <c r="B266" s="42" t="s">
        <v>24</v>
      </c>
      <c r="C266" s="45">
        <v>17.241379310344829</v>
      </c>
      <c r="D266" s="61"/>
    </row>
    <row r="267" spans="1:4">
      <c r="A267" s="21">
        <v>53</v>
      </c>
      <c r="B267" s="42" t="s">
        <v>25</v>
      </c>
      <c r="C267" s="45">
        <v>10.693877551020408</v>
      </c>
      <c r="D267" s="61">
        <v>6.1587698160953224</v>
      </c>
    </row>
    <row r="268" spans="1:4">
      <c r="A268" s="21">
        <v>53</v>
      </c>
      <c r="B268" s="42" t="s">
        <v>26</v>
      </c>
      <c r="C268" s="45">
        <v>5.5</v>
      </c>
      <c r="D268" s="61">
        <v>2.0412414523193152</v>
      </c>
    </row>
    <row r="269" spans="1:4" ht="15" thickBot="1">
      <c r="A269" s="23">
        <v>53</v>
      </c>
      <c r="B269" s="43" t="s">
        <v>27</v>
      </c>
      <c r="C269" s="46">
        <v>1.6666666666666667</v>
      </c>
      <c r="D269" s="62">
        <v>1.2018504251546631</v>
      </c>
    </row>
    <row r="270" spans="1:4">
      <c r="A270" s="18">
        <v>54</v>
      </c>
      <c r="B270" s="41" t="s">
        <v>23</v>
      </c>
      <c r="C270" s="44">
        <v>0</v>
      </c>
      <c r="D270" s="60">
        <v>0</v>
      </c>
    </row>
    <row r="271" spans="1:4">
      <c r="A271" s="21">
        <v>54</v>
      </c>
      <c r="B271" s="42" t="s">
        <v>24</v>
      </c>
      <c r="C271" s="45">
        <v>3</v>
      </c>
      <c r="D271" s="61"/>
    </row>
    <row r="272" spans="1:4">
      <c r="A272" s="21">
        <v>54</v>
      </c>
      <c r="B272" s="42" t="s">
        <v>25</v>
      </c>
      <c r="C272" s="45">
        <v>6.185185185185186</v>
      </c>
      <c r="D272" s="61">
        <v>0.42713194795077053</v>
      </c>
    </row>
    <row r="273" spans="1:4">
      <c r="A273" s="21">
        <v>54</v>
      </c>
      <c r="B273" s="42" t="s">
        <v>26</v>
      </c>
      <c r="C273" s="45">
        <v>11</v>
      </c>
      <c r="D273" s="61">
        <v>7.3484692283495345</v>
      </c>
    </row>
    <row r="274" spans="1:4" ht="15" thickBot="1">
      <c r="A274" s="23">
        <v>54</v>
      </c>
      <c r="B274" s="43" t="s">
        <v>27</v>
      </c>
      <c r="C274" s="46">
        <v>2</v>
      </c>
      <c r="D274" s="62">
        <v>1</v>
      </c>
    </row>
    <row r="275" spans="1:4">
      <c r="A275" s="18">
        <v>55</v>
      </c>
      <c r="B275" s="41" t="s">
        <v>23</v>
      </c>
      <c r="C275" s="44">
        <v>0.33333333333333331</v>
      </c>
      <c r="D275" s="60">
        <v>0.33333333333333337</v>
      </c>
    </row>
    <row r="276" spans="1:4">
      <c r="A276" s="21">
        <v>55</v>
      </c>
      <c r="B276" s="42" t="s">
        <v>24</v>
      </c>
      <c r="C276" s="45">
        <v>11.5</v>
      </c>
      <c r="D276" s="61">
        <v>2.8577380332470415</v>
      </c>
    </row>
    <row r="277" spans="1:4">
      <c r="A277" s="21">
        <v>55</v>
      </c>
      <c r="B277" s="42" t="s">
        <v>25</v>
      </c>
      <c r="C277" s="45">
        <v>12</v>
      </c>
      <c r="D277" s="61">
        <v>5.2915026221291814</v>
      </c>
    </row>
    <row r="278" spans="1:4">
      <c r="A278" s="21">
        <v>55</v>
      </c>
      <c r="B278" s="42" t="s">
        <v>26</v>
      </c>
      <c r="C278" s="45">
        <v>35.666666666666664</v>
      </c>
      <c r="D278" s="61">
        <v>11.921036494831778</v>
      </c>
    </row>
    <row r="279" spans="1:4" ht="15" thickBot="1">
      <c r="A279" s="23">
        <v>55</v>
      </c>
      <c r="B279" s="43" t="s">
        <v>27</v>
      </c>
      <c r="C279" s="46">
        <v>5.666666666666667</v>
      </c>
      <c r="D279" s="62">
        <v>2.3333333333333335</v>
      </c>
    </row>
    <row r="280" spans="1:4">
      <c r="A280" s="18">
        <v>56</v>
      </c>
      <c r="B280" s="41" t="s">
        <v>23</v>
      </c>
      <c r="C280" s="44">
        <v>0</v>
      </c>
      <c r="D280" s="60">
        <v>0</v>
      </c>
    </row>
    <row r="281" spans="1:4">
      <c r="A281" s="21">
        <v>56</v>
      </c>
      <c r="B281" s="42" t="s">
        <v>24</v>
      </c>
      <c r="C281" s="45">
        <v>9.7916666666666661</v>
      </c>
      <c r="D281" s="61">
        <v>0.61378832761067659</v>
      </c>
    </row>
    <row r="282" spans="1:4">
      <c r="A282" s="21">
        <v>56</v>
      </c>
      <c r="B282" s="42" t="s">
        <v>25</v>
      </c>
      <c r="C282" s="45">
        <v>13.333333333333334</v>
      </c>
      <c r="D282" s="61">
        <v>10.867893591267405</v>
      </c>
    </row>
    <row r="283" spans="1:4">
      <c r="A283" s="21">
        <v>56</v>
      </c>
      <c r="B283" s="42" t="s">
        <v>26</v>
      </c>
      <c r="C283" s="45">
        <v>15</v>
      </c>
      <c r="D283" s="61">
        <v>4.8989794855663558</v>
      </c>
    </row>
    <row r="284" spans="1:4" ht="15" thickBot="1">
      <c r="A284" s="23">
        <v>56</v>
      </c>
      <c r="B284" s="43" t="s">
        <v>27</v>
      </c>
      <c r="C284" s="46">
        <v>4.5</v>
      </c>
      <c r="D284" s="62">
        <v>2.0412414523193161</v>
      </c>
    </row>
    <row r="285" spans="1:4">
      <c r="A285" s="18">
        <v>57</v>
      </c>
      <c r="B285" s="41" t="s">
        <v>23</v>
      </c>
      <c r="C285" s="44">
        <v>0</v>
      </c>
      <c r="D285" s="60">
        <v>0</v>
      </c>
    </row>
    <row r="286" spans="1:4">
      <c r="A286" s="21">
        <v>57</v>
      </c>
      <c r="B286" s="42" t="s">
        <v>24</v>
      </c>
      <c r="C286" s="45">
        <v>20</v>
      </c>
      <c r="D286" s="61">
        <v>3.7859388972001824</v>
      </c>
    </row>
    <row r="287" spans="1:4">
      <c r="A287" s="21">
        <v>57</v>
      </c>
      <c r="B287" s="42" t="s">
        <v>25</v>
      </c>
      <c r="C287" s="45">
        <v>34</v>
      </c>
      <c r="D287" s="61">
        <v>10.614455552060438</v>
      </c>
    </row>
    <row r="288" spans="1:4">
      <c r="A288" s="21">
        <v>57</v>
      </c>
      <c r="B288" s="42" t="s">
        <v>26</v>
      </c>
      <c r="C288" s="45">
        <v>11.333333333333334</v>
      </c>
      <c r="D288" s="61">
        <v>4.3716256828680011</v>
      </c>
    </row>
    <row r="289" spans="1:4" ht="15" thickBot="1">
      <c r="A289" s="23">
        <v>57</v>
      </c>
      <c r="B289" s="43" t="s">
        <v>27</v>
      </c>
      <c r="C289" s="46">
        <v>3.6666666666666665</v>
      </c>
      <c r="D289" s="62">
        <v>1.4529663145135578</v>
      </c>
    </row>
    <row r="290" spans="1:4">
      <c r="A290" s="18">
        <v>58</v>
      </c>
      <c r="B290" s="41" t="s">
        <v>23</v>
      </c>
      <c r="C290" s="44">
        <v>0.66666666666666663</v>
      </c>
      <c r="D290" s="60">
        <v>0.66666666666666674</v>
      </c>
    </row>
    <row r="291" spans="1:4">
      <c r="A291" s="21">
        <v>58</v>
      </c>
      <c r="B291" s="42" t="s">
        <v>24</v>
      </c>
      <c r="C291" s="45">
        <v>17</v>
      </c>
      <c r="D291" s="61">
        <v>8.1649658092772608</v>
      </c>
    </row>
    <row r="292" spans="1:4">
      <c r="A292" s="21">
        <v>58</v>
      </c>
      <c r="B292" s="42" t="s">
        <v>25</v>
      </c>
      <c r="C292" s="45">
        <v>12.333333333333334</v>
      </c>
      <c r="D292" s="61">
        <v>1.452966314513559</v>
      </c>
    </row>
    <row r="293" spans="1:4">
      <c r="A293" s="21">
        <v>58</v>
      </c>
      <c r="B293" s="42" t="s">
        <v>26</v>
      </c>
      <c r="C293" s="45">
        <v>19.5</v>
      </c>
      <c r="D293" s="61">
        <v>2.8577380332470415</v>
      </c>
    </row>
    <row r="294" spans="1:4" ht="15" thickBot="1">
      <c r="A294" s="23">
        <v>58</v>
      </c>
      <c r="B294" s="43" t="s">
        <v>27</v>
      </c>
      <c r="C294" s="46">
        <v>4.666666666666667</v>
      </c>
      <c r="D294" s="62">
        <v>1.2018504251546644</v>
      </c>
    </row>
    <row r="295" spans="1:4">
      <c r="A295" s="18">
        <v>59</v>
      </c>
      <c r="B295" s="41" t="s">
        <v>23</v>
      </c>
      <c r="C295" s="44">
        <v>0</v>
      </c>
      <c r="D295" s="60">
        <v>0</v>
      </c>
    </row>
    <row r="296" spans="1:4">
      <c r="A296" s="21">
        <v>59</v>
      </c>
      <c r="B296" s="42" t="s">
        <v>24</v>
      </c>
      <c r="C296" s="45">
        <v>16</v>
      </c>
      <c r="D296" s="61">
        <v>9.5043849529221696</v>
      </c>
    </row>
    <row r="297" spans="1:4">
      <c r="A297" s="21">
        <v>59</v>
      </c>
      <c r="B297" s="42" t="s">
        <v>25</v>
      </c>
      <c r="C297" s="45">
        <v>18.5</v>
      </c>
      <c r="D297" s="61">
        <v>4.4907311951024935</v>
      </c>
    </row>
    <row r="298" spans="1:4">
      <c r="A298" s="21">
        <v>59</v>
      </c>
      <c r="B298" s="42" t="s">
        <v>26</v>
      </c>
      <c r="C298" s="45">
        <v>17</v>
      </c>
      <c r="D298" s="61">
        <v>5.7154760664940829</v>
      </c>
    </row>
    <row r="299" spans="1:4" ht="15" thickBot="1">
      <c r="A299" s="23">
        <v>59</v>
      </c>
      <c r="B299" s="43" t="s">
        <v>27</v>
      </c>
      <c r="C299" s="46">
        <v>4.666666666666667</v>
      </c>
      <c r="D299" s="62">
        <v>1.8559214542766749</v>
      </c>
    </row>
    <row r="300" spans="1:4">
      <c r="A300" s="18">
        <v>60</v>
      </c>
      <c r="B300" s="41" t="s">
        <v>23</v>
      </c>
      <c r="C300" s="44">
        <v>0.5</v>
      </c>
      <c r="D300" s="60">
        <v>0.40824829046386307</v>
      </c>
    </row>
    <row r="301" spans="1:4">
      <c r="A301" s="21">
        <v>60</v>
      </c>
      <c r="B301" s="42" t="s">
        <v>24</v>
      </c>
      <c r="C301" s="45">
        <v>25</v>
      </c>
      <c r="D301" s="61">
        <v>0.81649658092772615</v>
      </c>
    </row>
    <row r="302" spans="1:4">
      <c r="A302" s="21">
        <v>60</v>
      </c>
      <c r="B302" s="42" t="s">
        <v>25</v>
      </c>
      <c r="C302" s="45">
        <v>18</v>
      </c>
      <c r="D302" s="61">
        <v>7.2341781380702352</v>
      </c>
    </row>
    <row r="303" spans="1:4">
      <c r="A303" s="21">
        <v>60</v>
      </c>
      <c r="B303" s="42" t="s">
        <v>26</v>
      </c>
      <c r="C303" s="45">
        <v>26.666666666666668</v>
      </c>
      <c r="D303" s="61">
        <v>4.6308146631499323</v>
      </c>
    </row>
    <row r="304" spans="1:4" ht="15" thickBot="1">
      <c r="A304" s="23">
        <v>60</v>
      </c>
      <c r="B304" s="43" t="s">
        <v>27</v>
      </c>
      <c r="C304" s="46">
        <v>6</v>
      </c>
      <c r="D304" s="62">
        <v>1.5275252316519468</v>
      </c>
    </row>
    <row r="305" spans="1:4">
      <c r="A305" s="18">
        <v>61</v>
      </c>
      <c r="B305" s="41" t="s">
        <v>23</v>
      </c>
      <c r="C305" s="44">
        <v>1.3333333333333333</v>
      </c>
      <c r="D305" s="60">
        <v>0.66666666666666674</v>
      </c>
    </row>
    <row r="306" spans="1:4">
      <c r="A306" s="21">
        <v>61</v>
      </c>
      <c r="B306" s="42" t="s">
        <v>24</v>
      </c>
      <c r="C306" s="45">
        <v>15.666666666666666</v>
      </c>
      <c r="D306" s="61">
        <v>3.4801021696368495</v>
      </c>
    </row>
    <row r="307" spans="1:4">
      <c r="A307" s="21">
        <v>61</v>
      </c>
      <c r="B307" s="42" t="s">
        <v>25</v>
      </c>
      <c r="C307" s="45">
        <v>20.666666666666668</v>
      </c>
      <c r="D307" s="61">
        <v>2.3333333333333361</v>
      </c>
    </row>
    <row r="308" spans="1:4">
      <c r="A308" s="21">
        <v>61</v>
      </c>
      <c r="B308" s="42" t="s">
        <v>26</v>
      </c>
      <c r="C308" s="45">
        <v>10.75</v>
      </c>
      <c r="D308" s="61">
        <v>6.7360967926537398</v>
      </c>
    </row>
    <row r="309" spans="1:4" ht="15" thickBot="1">
      <c r="A309" s="23">
        <v>61</v>
      </c>
      <c r="B309" s="43" t="s">
        <v>27</v>
      </c>
      <c r="C309" s="46">
        <v>6.666666666666667</v>
      </c>
      <c r="D309" s="62">
        <v>0.33333333333333365</v>
      </c>
    </row>
    <row r="310" spans="1:4">
      <c r="A310" s="18">
        <v>62</v>
      </c>
      <c r="B310" s="41" t="s">
        <v>23</v>
      </c>
      <c r="C310" s="44">
        <v>0.33333333333333331</v>
      </c>
      <c r="D310" s="60">
        <v>0.33333333333333337</v>
      </c>
    </row>
    <row r="311" spans="1:4">
      <c r="A311" s="21">
        <v>62</v>
      </c>
      <c r="B311" s="42" t="s">
        <v>24</v>
      </c>
      <c r="C311" s="45">
        <v>13.5</v>
      </c>
      <c r="D311" s="61">
        <v>3.6742346141747673</v>
      </c>
    </row>
    <row r="312" spans="1:4">
      <c r="A312" s="21">
        <v>62</v>
      </c>
      <c r="B312" s="42" t="s">
        <v>25</v>
      </c>
      <c r="C312" s="45">
        <v>10</v>
      </c>
      <c r="D312" s="61">
        <v>4.358898943540674</v>
      </c>
    </row>
    <row r="313" spans="1:4">
      <c r="A313" s="21">
        <v>62</v>
      </c>
      <c r="B313" s="42" t="s">
        <v>26</v>
      </c>
      <c r="C313" s="45">
        <v>24.5</v>
      </c>
      <c r="D313" s="61">
        <v>5.3072277760302189</v>
      </c>
    </row>
    <row r="314" spans="1:4" ht="15" thickBot="1">
      <c r="A314" s="23">
        <v>62</v>
      </c>
      <c r="B314" s="43" t="s">
        <v>27</v>
      </c>
      <c r="C314" s="46">
        <v>9</v>
      </c>
      <c r="D314" s="62">
        <v>4.6188021535170067</v>
      </c>
    </row>
    <row r="315" spans="1:4">
      <c r="A315" s="18">
        <v>63</v>
      </c>
      <c r="B315" s="41" t="s">
        <v>23</v>
      </c>
      <c r="C315" s="44">
        <v>1</v>
      </c>
      <c r="D315" s="60">
        <v>1</v>
      </c>
    </row>
    <row r="316" spans="1:4">
      <c r="A316" s="21">
        <v>63</v>
      </c>
      <c r="B316" s="42" t="s">
        <v>24</v>
      </c>
      <c r="C316" s="45">
        <v>18</v>
      </c>
      <c r="D316" s="61">
        <v>10.000000000000002</v>
      </c>
    </row>
    <row r="317" spans="1:4">
      <c r="A317" s="21">
        <v>63</v>
      </c>
      <c r="B317" s="42" t="s">
        <v>25</v>
      </c>
      <c r="C317" s="45">
        <v>15.333333333333334</v>
      </c>
      <c r="D317" s="61">
        <v>1.4529663145135558</v>
      </c>
    </row>
    <row r="318" spans="1:4">
      <c r="A318" s="21">
        <v>63</v>
      </c>
      <c r="B318" s="42" t="s">
        <v>26</v>
      </c>
      <c r="C318" s="45">
        <v>10</v>
      </c>
      <c r="D318" s="61">
        <v>0.81649658092772615</v>
      </c>
    </row>
    <row r="319" spans="1:4" ht="15" thickBot="1">
      <c r="A319" s="23">
        <v>63</v>
      </c>
      <c r="B319" s="43" t="s">
        <v>27</v>
      </c>
      <c r="C319" s="46">
        <v>5.666666666666667</v>
      </c>
      <c r="D319" s="62">
        <v>3.7118429085533484</v>
      </c>
    </row>
    <row r="320" spans="1:4">
      <c r="A320" s="18">
        <v>64</v>
      </c>
      <c r="B320" s="41" t="s">
        <v>23</v>
      </c>
      <c r="C320" s="44">
        <v>0.66666666666666663</v>
      </c>
      <c r="D320" s="60">
        <v>0.66666666666666674</v>
      </c>
    </row>
    <row r="321" spans="1:4">
      <c r="A321" s="21">
        <v>64</v>
      </c>
      <c r="B321" s="42" t="s">
        <v>24</v>
      </c>
      <c r="C321" s="45">
        <v>20.5</v>
      </c>
      <c r="D321" s="61">
        <v>4.4907311951024935</v>
      </c>
    </row>
    <row r="322" spans="1:4">
      <c r="A322" s="21">
        <v>64</v>
      </c>
      <c r="B322" s="42" t="s">
        <v>25</v>
      </c>
      <c r="C322" s="45">
        <v>15</v>
      </c>
      <c r="D322" s="61">
        <v>2.4494897427831779</v>
      </c>
    </row>
    <row r="323" spans="1:4">
      <c r="A323" s="21">
        <v>64</v>
      </c>
      <c r="B323" s="42" t="s">
        <v>26</v>
      </c>
      <c r="C323" s="45">
        <v>19.394736842105264</v>
      </c>
      <c r="D323" s="61">
        <v>13.386246576788771</v>
      </c>
    </row>
    <row r="324" spans="1:4" ht="15" thickBot="1">
      <c r="A324" s="23">
        <v>64</v>
      </c>
      <c r="B324" s="43" t="s">
        <v>27</v>
      </c>
      <c r="C324" s="46">
        <v>9.3333333333333339</v>
      </c>
      <c r="D324" s="62">
        <v>5.6075346137535744</v>
      </c>
    </row>
    <row r="325" spans="1:4">
      <c r="A325" s="18">
        <v>65</v>
      </c>
      <c r="B325" s="41" t="s">
        <v>23</v>
      </c>
      <c r="C325" s="44">
        <v>0.5</v>
      </c>
      <c r="D325" s="60">
        <v>0.40824829046386307</v>
      </c>
    </row>
    <row r="326" spans="1:4">
      <c r="A326" s="21">
        <v>65</v>
      </c>
      <c r="B326" s="42" t="s">
        <v>24</v>
      </c>
      <c r="C326" s="45">
        <v>20</v>
      </c>
      <c r="D326" s="61">
        <v>10.066445913694334</v>
      </c>
    </row>
    <row r="327" spans="1:4">
      <c r="A327" s="21">
        <v>65</v>
      </c>
      <c r="B327" s="42" t="s">
        <v>25</v>
      </c>
      <c r="C327" s="45">
        <v>21</v>
      </c>
      <c r="D327" s="61">
        <v>4.8989794855663558</v>
      </c>
    </row>
    <row r="328" spans="1:4">
      <c r="A328" s="21">
        <v>65</v>
      </c>
      <c r="B328" s="42" t="s">
        <v>26</v>
      </c>
      <c r="C328" s="45">
        <v>3.9215686274509802</v>
      </c>
      <c r="D328" s="61">
        <v>3.9215686274509802</v>
      </c>
    </row>
    <row r="329" spans="1:4" ht="15" thickBot="1">
      <c r="A329" s="23">
        <v>65</v>
      </c>
      <c r="B329" s="43" t="s">
        <v>27</v>
      </c>
      <c r="C329" s="46">
        <v>7.666666666666667</v>
      </c>
      <c r="D329" s="62">
        <v>4.1766546953805559</v>
      </c>
    </row>
    <row r="330" spans="1:4">
      <c r="A330" s="18">
        <v>66</v>
      </c>
      <c r="B330" s="41" t="s">
        <v>23</v>
      </c>
      <c r="C330" s="44">
        <v>0</v>
      </c>
      <c r="D330" s="60">
        <v>0</v>
      </c>
    </row>
    <row r="331" spans="1:4">
      <c r="A331" s="21">
        <v>66</v>
      </c>
      <c r="B331" s="42" t="s">
        <v>24</v>
      </c>
      <c r="C331" s="45">
        <v>24</v>
      </c>
      <c r="D331" s="61">
        <v>3.2659863237109157</v>
      </c>
    </row>
    <row r="332" spans="1:4">
      <c r="A332" s="21">
        <v>66</v>
      </c>
      <c r="B332" s="42" t="s">
        <v>25</v>
      </c>
      <c r="C332" s="45">
        <v>34.627240143369171</v>
      </c>
      <c r="D332" s="61">
        <v>6.7142834495175006</v>
      </c>
    </row>
    <row r="333" spans="1:4">
      <c r="A333" s="21">
        <v>66</v>
      </c>
      <c r="B333" s="42" t="s">
        <v>26</v>
      </c>
      <c r="C333" s="45">
        <v>27.242424242424239</v>
      </c>
      <c r="D333" s="61">
        <v>8.7610352818764952</v>
      </c>
    </row>
    <row r="334" spans="1:4" ht="15" thickBot="1">
      <c r="A334" s="23">
        <v>66</v>
      </c>
      <c r="B334" s="43" t="s">
        <v>27</v>
      </c>
      <c r="C334" s="46">
        <v>4</v>
      </c>
      <c r="D334" s="62">
        <v>1.5275252316519468</v>
      </c>
    </row>
    <row r="335" spans="1:4">
      <c r="A335" s="18">
        <v>67</v>
      </c>
      <c r="B335" s="41" t="s">
        <v>23</v>
      </c>
      <c r="C335" s="44">
        <v>0</v>
      </c>
      <c r="D335" s="60">
        <v>0</v>
      </c>
    </row>
    <row r="336" spans="1:4">
      <c r="A336" s="21">
        <v>67</v>
      </c>
      <c r="B336" s="42" t="s">
        <v>24</v>
      </c>
      <c r="C336" s="45">
        <v>20.666666666666668</v>
      </c>
      <c r="D336" s="61">
        <v>5.0442486501405241</v>
      </c>
    </row>
    <row r="337" spans="1:4">
      <c r="A337" s="21">
        <v>67</v>
      </c>
      <c r="B337" s="42" t="s">
        <v>25</v>
      </c>
      <c r="C337" s="45">
        <v>34.333333333333336</v>
      </c>
      <c r="D337" s="61">
        <v>10.525102269231295</v>
      </c>
    </row>
    <row r="338" spans="1:4">
      <c r="A338" s="21">
        <v>67</v>
      </c>
      <c r="B338" s="42" t="s">
        <v>26</v>
      </c>
      <c r="C338" s="45">
        <v>4.5</v>
      </c>
      <c r="D338" s="61">
        <v>0.40824829046386307</v>
      </c>
    </row>
    <row r="339" spans="1:4" ht="15" thickBot="1">
      <c r="A339" s="23">
        <v>67</v>
      </c>
      <c r="B339" s="43" t="s">
        <v>27</v>
      </c>
      <c r="C339" s="46">
        <v>3.3333333333333335</v>
      </c>
      <c r="D339" s="62">
        <v>1.2018504251546631</v>
      </c>
    </row>
    <row r="340" spans="1:4">
      <c r="A340" s="18">
        <v>68</v>
      </c>
      <c r="B340" s="41" t="s">
        <v>23</v>
      </c>
      <c r="C340" s="44">
        <v>0</v>
      </c>
      <c r="D340" s="60">
        <v>0</v>
      </c>
    </row>
    <row r="341" spans="1:4">
      <c r="A341" s="21">
        <v>68</v>
      </c>
      <c r="B341" s="42" t="s">
        <v>24</v>
      </c>
      <c r="C341" s="45">
        <v>12</v>
      </c>
      <c r="D341" s="61">
        <v>4.1633319989322652</v>
      </c>
    </row>
    <row r="342" spans="1:4">
      <c r="A342" s="21">
        <v>68</v>
      </c>
      <c r="B342" s="42" t="s">
        <v>25</v>
      </c>
      <c r="C342" s="45">
        <v>18</v>
      </c>
      <c r="D342" s="61">
        <v>6.5319726474218092</v>
      </c>
    </row>
    <row r="343" spans="1:4">
      <c r="A343" s="21">
        <v>68</v>
      </c>
      <c r="B343" s="42" t="s">
        <v>26</v>
      </c>
      <c r="C343" s="45">
        <v>12.909090909090908</v>
      </c>
      <c r="D343" s="61">
        <v>1.7344349116671787</v>
      </c>
    </row>
    <row r="344" spans="1:4" ht="15" thickBot="1">
      <c r="A344" s="23">
        <v>68</v>
      </c>
      <c r="B344" s="43" t="s">
        <v>27</v>
      </c>
      <c r="C344" s="46">
        <v>8</v>
      </c>
      <c r="D344" s="62">
        <v>1.7320508075688774</v>
      </c>
    </row>
    <row r="345" spans="1:4">
      <c r="A345" s="18">
        <v>69</v>
      </c>
      <c r="B345" s="41" t="s">
        <v>23</v>
      </c>
      <c r="C345" s="44">
        <v>0</v>
      </c>
      <c r="D345" s="60">
        <v>0</v>
      </c>
    </row>
    <row r="346" spans="1:4">
      <c r="A346" s="21">
        <v>69</v>
      </c>
      <c r="B346" s="42" t="s">
        <v>24</v>
      </c>
      <c r="C346" s="45">
        <v>10</v>
      </c>
      <c r="D346" s="61">
        <v>1.5275252316519468</v>
      </c>
    </row>
    <row r="347" spans="1:4">
      <c r="A347" s="21">
        <v>69</v>
      </c>
      <c r="B347" s="42" t="s">
        <v>25</v>
      </c>
      <c r="C347" s="45">
        <v>10.333333333333334</v>
      </c>
      <c r="D347" s="61">
        <v>4.4095855184409851</v>
      </c>
    </row>
    <row r="348" spans="1:4">
      <c r="A348" s="21">
        <v>69</v>
      </c>
      <c r="B348" s="42" t="s">
        <v>26</v>
      </c>
      <c r="C348" s="45">
        <v>13.333333333333334</v>
      </c>
      <c r="D348" s="61">
        <v>4.6666666666666661</v>
      </c>
    </row>
    <row r="349" spans="1:4" ht="15" thickBot="1">
      <c r="A349" s="23">
        <v>69</v>
      </c>
      <c r="B349" s="43" t="s">
        <v>27</v>
      </c>
      <c r="C349" s="46">
        <v>3.6666666666666665</v>
      </c>
      <c r="D349" s="62">
        <v>1.2018504251546631</v>
      </c>
    </row>
    <row r="350" spans="1:4">
      <c r="A350" s="18">
        <v>70</v>
      </c>
      <c r="B350" s="41" t="s">
        <v>23</v>
      </c>
      <c r="C350" s="44">
        <v>0</v>
      </c>
      <c r="D350" s="60">
        <v>0</v>
      </c>
    </row>
    <row r="351" spans="1:4">
      <c r="A351" s="21">
        <v>70</v>
      </c>
      <c r="B351" s="42" t="s">
        <v>24</v>
      </c>
      <c r="C351" s="45">
        <v>15.333333333333334</v>
      </c>
      <c r="D351" s="61">
        <v>2.8480012484391759</v>
      </c>
    </row>
    <row r="352" spans="1:4">
      <c r="A352" s="21">
        <v>70</v>
      </c>
      <c r="B352" s="42" t="s">
        <v>25</v>
      </c>
      <c r="C352" s="45">
        <v>13.666666666666666</v>
      </c>
      <c r="D352" s="61">
        <v>2.1858128414339988</v>
      </c>
    </row>
    <row r="353" spans="1:4">
      <c r="A353" s="21">
        <v>70</v>
      </c>
      <c r="B353" s="42" t="s">
        <v>26</v>
      </c>
      <c r="C353" s="45">
        <v>9</v>
      </c>
      <c r="D353" s="61">
        <v>1.5275252316519468</v>
      </c>
    </row>
    <row r="354" spans="1:4" ht="15" thickBot="1">
      <c r="A354" s="23">
        <v>70</v>
      </c>
      <c r="B354" s="43" t="s">
        <v>27</v>
      </c>
      <c r="C354" s="46">
        <v>4.7777777777777777</v>
      </c>
      <c r="D354" s="62">
        <v>0.63505289627712125</v>
      </c>
    </row>
    <row r="355" spans="1:4">
      <c r="A355" s="18">
        <v>71</v>
      </c>
      <c r="B355" s="41" t="s">
        <v>23</v>
      </c>
      <c r="C355" s="44">
        <v>3</v>
      </c>
      <c r="D355" s="60">
        <v>2.4494897427831779</v>
      </c>
    </row>
    <row r="356" spans="1:4">
      <c r="A356" s="21">
        <v>71</v>
      </c>
      <c r="B356" s="42" t="s">
        <v>24</v>
      </c>
      <c r="C356" s="45"/>
      <c r="D356" s="61"/>
    </row>
    <row r="357" spans="1:4">
      <c r="A357" s="21">
        <v>71</v>
      </c>
      <c r="B357" s="42" t="s">
        <v>25</v>
      </c>
      <c r="C357" s="45">
        <v>50.444444444444436</v>
      </c>
      <c r="D357" s="61">
        <v>9.4913866085565459</v>
      </c>
    </row>
    <row r="358" spans="1:4">
      <c r="A358" s="21">
        <v>71</v>
      </c>
      <c r="B358" s="42" t="s">
        <v>26</v>
      </c>
      <c r="C358" s="45"/>
      <c r="D358" s="61"/>
    </row>
    <row r="359" spans="1:4" ht="15" thickBot="1">
      <c r="A359" s="23">
        <v>71</v>
      </c>
      <c r="B359" s="43" t="s">
        <v>27</v>
      </c>
      <c r="C359" s="46">
        <v>50.5</v>
      </c>
      <c r="D359" s="62">
        <v>4.4907311951025273</v>
      </c>
    </row>
    <row r="360" spans="1:4">
      <c r="A360" s="18">
        <v>72</v>
      </c>
      <c r="B360" s="41" t="s">
        <v>23</v>
      </c>
      <c r="C360" s="44">
        <v>2.6666666666666665</v>
      </c>
      <c r="D360" s="60">
        <v>1.763834207376394</v>
      </c>
    </row>
    <row r="361" spans="1:4">
      <c r="A361" s="21">
        <v>72</v>
      </c>
      <c r="B361" s="42" t="s">
        <v>24</v>
      </c>
      <c r="C361" s="45">
        <v>13.666666666666666</v>
      </c>
      <c r="D361" s="61">
        <v>4.6666666666666661</v>
      </c>
    </row>
    <row r="362" spans="1:4">
      <c r="A362" s="21">
        <v>72</v>
      </c>
      <c r="B362" s="42" t="s">
        <v>25</v>
      </c>
      <c r="C362" s="45">
        <v>13.238095238095239</v>
      </c>
      <c r="D362" s="61">
        <v>1.6929894128220149</v>
      </c>
    </row>
    <row r="363" spans="1:4">
      <c r="A363" s="21">
        <v>72</v>
      </c>
      <c r="B363" s="42" t="s">
        <v>26</v>
      </c>
      <c r="C363" s="45">
        <v>24.666666666666668</v>
      </c>
      <c r="D363" s="61">
        <v>7.688375063113865</v>
      </c>
    </row>
    <row r="364" spans="1:4" ht="15" thickBot="1">
      <c r="A364" s="23">
        <v>72</v>
      </c>
      <c r="B364" s="43" t="s">
        <v>27</v>
      </c>
      <c r="C364" s="46">
        <v>5.666666666666667</v>
      </c>
      <c r="D364" s="62">
        <v>0.88191710368819876</v>
      </c>
    </row>
    <row r="365" spans="1:4">
      <c r="A365" s="18">
        <v>73</v>
      </c>
      <c r="B365" s="41" t="s">
        <v>23</v>
      </c>
      <c r="C365" s="44">
        <v>2.6666666666666665</v>
      </c>
      <c r="D365" s="60">
        <v>2.666666666666667</v>
      </c>
    </row>
    <row r="366" spans="1:4">
      <c r="A366" s="21">
        <v>73</v>
      </c>
      <c r="B366" s="42" t="s">
        <v>24</v>
      </c>
      <c r="C366" s="45">
        <v>10</v>
      </c>
      <c r="D366" s="61">
        <v>5.0000000000000009</v>
      </c>
    </row>
    <row r="367" spans="1:4">
      <c r="A367" s="21">
        <v>73</v>
      </c>
      <c r="B367" s="42" t="s">
        <v>25</v>
      </c>
      <c r="C367" s="45">
        <v>15.666666666666666</v>
      </c>
      <c r="D367" s="61">
        <v>2.3333333333333321</v>
      </c>
    </row>
    <row r="368" spans="1:4">
      <c r="A368" s="21">
        <v>73</v>
      </c>
      <c r="B368" s="42" t="s">
        <v>26</v>
      </c>
      <c r="C368" s="45">
        <v>13.5</v>
      </c>
      <c r="D368" s="61">
        <v>4.4907311951024935</v>
      </c>
    </row>
    <row r="369" spans="1:4" ht="15" thickBot="1">
      <c r="A369" s="23">
        <v>73</v>
      </c>
      <c r="B369" s="43" t="s">
        <v>27</v>
      </c>
      <c r="C369" s="46">
        <v>4.333333333333333</v>
      </c>
      <c r="D369" s="62">
        <v>0.33333333333333276</v>
      </c>
    </row>
    <row r="370" spans="1:4">
      <c r="A370" s="18">
        <v>74</v>
      </c>
      <c r="B370" s="41" t="s">
        <v>23</v>
      </c>
      <c r="C370" s="44">
        <v>0.33333333333333331</v>
      </c>
      <c r="D370" s="60">
        <v>0.33333333333333337</v>
      </c>
    </row>
    <row r="371" spans="1:4">
      <c r="A371" s="21">
        <v>74</v>
      </c>
      <c r="B371" s="42" t="s">
        <v>24</v>
      </c>
      <c r="C371" s="45">
        <v>23.5</v>
      </c>
      <c r="D371" s="61">
        <v>8.5732140997411239</v>
      </c>
    </row>
    <row r="372" spans="1:4">
      <c r="A372" s="21">
        <v>74</v>
      </c>
      <c r="B372" s="42" t="s">
        <v>25</v>
      </c>
      <c r="C372" s="45">
        <v>16.333333333333332</v>
      </c>
      <c r="D372" s="61">
        <v>1.666666666666665</v>
      </c>
    </row>
    <row r="373" spans="1:4">
      <c r="A373" s="21">
        <v>74</v>
      </c>
      <c r="B373" s="42" t="s">
        <v>26</v>
      </c>
      <c r="C373" s="45">
        <v>28.333333333333332</v>
      </c>
      <c r="D373" s="61">
        <v>3.8441875315569289</v>
      </c>
    </row>
    <row r="374" spans="1:4" ht="15" thickBot="1">
      <c r="A374" s="23">
        <v>74</v>
      </c>
      <c r="B374" s="43" t="s">
        <v>27</v>
      </c>
      <c r="C374" s="46">
        <v>5.333333333333333</v>
      </c>
      <c r="D374" s="62">
        <v>1.8559214542766744</v>
      </c>
    </row>
    <row r="375" spans="1:4">
      <c r="A375" s="18">
        <v>75</v>
      </c>
      <c r="B375" s="41" t="s">
        <v>23</v>
      </c>
      <c r="C375" s="44">
        <v>0.66666666666666663</v>
      </c>
      <c r="D375" s="60">
        <v>0.66666666666666674</v>
      </c>
    </row>
    <row r="376" spans="1:4">
      <c r="A376" s="21">
        <v>75</v>
      </c>
      <c r="B376" s="42" t="s">
        <v>24</v>
      </c>
      <c r="C376" s="45">
        <v>31.5</v>
      </c>
      <c r="D376" s="61">
        <v>7.7567175188133977</v>
      </c>
    </row>
    <row r="377" spans="1:4">
      <c r="A377" s="21">
        <v>75</v>
      </c>
      <c r="B377" s="42" t="s">
        <v>25</v>
      </c>
      <c r="C377" s="45">
        <v>20.146118721461189</v>
      </c>
      <c r="D377" s="61">
        <v>3.9289789761357512</v>
      </c>
    </row>
    <row r="378" spans="1:4">
      <c r="A378" s="21">
        <v>75</v>
      </c>
      <c r="B378" s="42" t="s">
        <v>26</v>
      </c>
      <c r="C378" s="45">
        <v>19.333333333333332</v>
      </c>
      <c r="D378" s="61">
        <v>1.7638342073763975</v>
      </c>
    </row>
    <row r="379" spans="1:4" ht="15" thickBot="1">
      <c r="A379" s="23">
        <v>75</v>
      </c>
      <c r="B379" s="43" t="s">
        <v>27</v>
      </c>
      <c r="C379" s="46">
        <v>3.3333333333333335</v>
      </c>
      <c r="D379" s="62">
        <v>0.66666666666666641</v>
      </c>
    </row>
    <row r="380" spans="1:4">
      <c r="A380" s="18">
        <v>76</v>
      </c>
      <c r="B380" s="41" t="s">
        <v>23</v>
      </c>
      <c r="C380" s="44">
        <v>2</v>
      </c>
      <c r="D380" s="60">
        <v>1.1547005383792517</v>
      </c>
    </row>
    <row r="381" spans="1:4">
      <c r="A381" s="21">
        <v>76</v>
      </c>
      <c r="B381" s="42" t="s">
        <v>24</v>
      </c>
      <c r="C381" s="45"/>
      <c r="D381" s="61"/>
    </row>
    <row r="382" spans="1:4">
      <c r="A382" s="21">
        <v>76</v>
      </c>
      <c r="B382" s="42" t="s">
        <v>25</v>
      </c>
      <c r="C382" s="45">
        <v>13</v>
      </c>
      <c r="D382" s="61">
        <v>1.5275252316519468</v>
      </c>
    </row>
    <row r="383" spans="1:4">
      <c r="A383" s="21">
        <v>76</v>
      </c>
      <c r="B383" s="42" t="s">
        <v>26</v>
      </c>
      <c r="C383" s="45">
        <v>33</v>
      </c>
      <c r="D383" s="61">
        <v>15.513435037626795</v>
      </c>
    </row>
    <row r="384" spans="1:4" ht="15" thickBot="1">
      <c r="A384" s="23">
        <v>76</v>
      </c>
      <c r="B384" s="43" t="s">
        <v>27</v>
      </c>
      <c r="C384" s="46">
        <v>6</v>
      </c>
      <c r="D384" s="62">
        <v>0.57735026918962784</v>
      </c>
    </row>
    <row r="385" spans="1:4">
      <c r="A385" s="18">
        <v>77</v>
      </c>
      <c r="B385" s="41" t="s">
        <v>23</v>
      </c>
      <c r="C385" s="44">
        <v>2.3333333333333335</v>
      </c>
      <c r="D385" s="60">
        <v>1.4529663145135581</v>
      </c>
    </row>
    <row r="386" spans="1:4">
      <c r="A386" s="21">
        <v>77</v>
      </c>
      <c r="B386" s="42" t="s">
        <v>24</v>
      </c>
      <c r="C386" s="45">
        <v>16.333333333333332</v>
      </c>
      <c r="D386" s="61">
        <v>2.9627314724385285</v>
      </c>
    </row>
    <row r="387" spans="1:4">
      <c r="A387" s="21">
        <v>77</v>
      </c>
      <c r="B387" s="42" t="s">
        <v>25</v>
      </c>
      <c r="C387" s="45">
        <v>15</v>
      </c>
      <c r="D387" s="61">
        <v>4.0824829046386304</v>
      </c>
    </row>
    <row r="388" spans="1:4">
      <c r="A388" s="21">
        <v>77</v>
      </c>
      <c r="B388" s="42" t="s">
        <v>26</v>
      </c>
      <c r="C388" s="45">
        <v>6</v>
      </c>
      <c r="D388" s="61">
        <v>1.5275252316519468</v>
      </c>
    </row>
    <row r="389" spans="1:4" ht="15" thickBot="1">
      <c r="A389" s="23">
        <v>77</v>
      </c>
      <c r="B389" s="43" t="s">
        <v>27</v>
      </c>
      <c r="C389" s="46">
        <v>1.3333333333333333</v>
      </c>
      <c r="D389" s="62">
        <v>0.66666666666666674</v>
      </c>
    </row>
    <row r="390" spans="1:4">
      <c r="A390" s="18">
        <v>78</v>
      </c>
      <c r="B390" s="41" t="s">
        <v>23</v>
      </c>
      <c r="C390" s="44">
        <v>0.66666666666666663</v>
      </c>
      <c r="D390" s="60">
        <v>0.66666666666666674</v>
      </c>
    </row>
    <row r="391" spans="1:4">
      <c r="A391" s="21">
        <v>78</v>
      </c>
      <c r="B391" s="42" t="s">
        <v>24</v>
      </c>
      <c r="C391" s="45">
        <v>21</v>
      </c>
      <c r="D391" s="61">
        <v>1.6329931618554523</v>
      </c>
    </row>
    <row r="392" spans="1:4">
      <c r="A392" s="21">
        <v>78</v>
      </c>
      <c r="B392" s="42" t="s">
        <v>25</v>
      </c>
      <c r="C392" s="45">
        <v>12.333333333333334</v>
      </c>
      <c r="D392" s="61">
        <v>3.7564758898615489</v>
      </c>
    </row>
    <row r="393" spans="1:4">
      <c r="A393" s="21">
        <v>78</v>
      </c>
      <c r="B393" s="42" t="s">
        <v>26</v>
      </c>
      <c r="C393" s="45">
        <v>31.296296296296294</v>
      </c>
      <c r="D393" s="61">
        <v>8.8388250651450271</v>
      </c>
    </row>
    <row r="394" spans="1:4" ht="15" thickBot="1">
      <c r="A394" s="23">
        <v>78</v>
      </c>
      <c r="B394" s="43" t="s">
        <v>27</v>
      </c>
      <c r="C394" s="46">
        <v>5.666666666666667</v>
      </c>
      <c r="D394" s="62">
        <v>3.4801021696368504</v>
      </c>
    </row>
    <row r="395" spans="1:4">
      <c r="A395" s="18">
        <v>79</v>
      </c>
      <c r="B395" s="41" t="s">
        <v>23</v>
      </c>
      <c r="C395" s="44">
        <v>0</v>
      </c>
      <c r="D395" s="60">
        <v>0</v>
      </c>
    </row>
    <row r="396" spans="1:4">
      <c r="A396" s="21">
        <v>79</v>
      </c>
      <c r="B396" s="42" t="s">
        <v>24</v>
      </c>
      <c r="C396" s="45">
        <v>9.3333333333333339</v>
      </c>
      <c r="D396" s="61">
        <v>2.603416558635554</v>
      </c>
    </row>
    <row r="397" spans="1:4">
      <c r="A397" s="21">
        <v>79</v>
      </c>
      <c r="B397" s="42" t="s">
        <v>25</v>
      </c>
      <c r="C397" s="45">
        <v>4.333333333333333</v>
      </c>
      <c r="D397" s="61">
        <v>2.0275875100994067</v>
      </c>
    </row>
    <row r="398" spans="1:4">
      <c r="A398" s="21">
        <v>79</v>
      </c>
      <c r="B398" s="42" t="s">
        <v>26</v>
      </c>
      <c r="C398" s="45">
        <v>9.8571428571428577</v>
      </c>
      <c r="D398" s="61">
        <v>4.3666952276160016</v>
      </c>
    </row>
    <row r="399" spans="1:4" ht="15" thickBot="1">
      <c r="A399" s="23">
        <v>79</v>
      </c>
      <c r="B399" s="43" t="s">
        <v>27</v>
      </c>
      <c r="C399" s="46">
        <v>6.333333333333333</v>
      </c>
      <c r="D399" s="62">
        <v>1.3333333333333335</v>
      </c>
    </row>
    <row r="400" spans="1:4">
      <c r="A400" s="18">
        <v>80</v>
      </c>
      <c r="B400" s="41" t="s">
        <v>23</v>
      </c>
      <c r="C400" s="44">
        <v>0</v>
      </c>
      <c r="D400" s="60">
        <v>0</v>
      </c>
    </row>
    <row r="401" spans="1:4">
      <c r="A401" s="21">
        <v>80</v>
      </c>
      <c r="B401" s="42" t="s">
        <v>24</v>
      </c>
      <c r="C401" s="45">
        <v>9</v>
      </c>
      <c r="D401" s="61">
        <v>1.1547005383792517</v>
      </c>
    </row>
    <row r="402" spans="1:4">
      <c r="A402" s="21">
        <v>80</v>
      </c>
      <c r="B402" s="42" t="s">
        <v>25</v>
      </c>
      <c r="C402" s="45">
        <v>14.333333333333334</v>
      </c>
      <c r="D402" s="61">
        <v>4.333333333333333</v>
      </c>
    </row>
    <row r="403" spans="1:4">
      <c r="A403" s="21">
        <v>80</v>
      </c>
      <c r="B403" s="42" t="s">
        <v>26</v>
      </c>
      <c r="C403" s="45">
        <v>12.5</v>
      </c>
      <c r="D403" s="61">
        <v>4.4907311951024935</v>
      </c>
    </row>
    <row r="404" spans="1:4" ht="15" thickBot="1">
      <c r="A404" s="23">
        <v>80</v>
      </c>
      <c r="B404" s="43" t="s">
        <v>27</v>
      </c>
      <c r="C404" s="46">
        <v>8.6666666666666661</v>
      </c>
      <c r="D404" s="62">
        <v>4.666666666666667</v>
      </c>
    </row>
    <row r="405" spans="1:4">
      <c r="A405" s="18">
        <v>81</v>
      </c>
      <c r="B405" s="41" t="s">
        <v>23</v>
      </c>
      <c r="C405" s="44">
        <v>0.66666666666666663</v>
      </c>
      <c r="D405" s="60">
        <v>0.66666666666666674</v>
      </c>
    </row>
    <row r="406" spans="1:4">
      <c r="A406" s="21">
        <v>81</v>
      </c>
      <c r="B406" s="42" t="s">
        <v>24</v>
      </c>
      <c r="C406" s="45">
        <v>8.3333333333333339</v>
      </c>
      <c r="D406" s="61">
        <v>3.1797973380564852</v>
      </c>
    </row>
    <row r="407" spans="1:4">
      <c r="A407" s="21">
        <v>81</v>
      </c>
      <c r="B407" s="42" t="s">
        <v>25</v>
      </c>
      <c r="C407" s="45">
        <v>9.5</v>
      </c>
      <c r="D407" s="61">
        <v>7.7567175188133977</v>
      </c>
    </row>
    <row r="408" spans="1:4">
      <c r="A408" s="21">
        <v>81</v>
      </c>
      <c r="B408" s="42" t="s">
        <v>26</v>
      </c>
      <c r="C408" s="45">
        <v>7</v>
      </c>
      <c r="D408" s="61">
        <v>4.8989794855663558</v>
      </c>
    </row>
    <row r="409" spans="1:4" ht="15" thickBot="1">
      <c r="A409" s="23">
        <v>81</v>
      </c>
      <c r="B409" s="43" t="s">
        <v>27</v>
      </c>
      <c r="C409" s="46">
        <v>4</v>
      </c>
      <c r="D409" s="62">
        <v>1</v>
      </c>
    </row>
    <row r="410" spans="1:4">
      <c r="A410" s="18">
        <v>82</v>
      </c>
      <c r="B410" s="41" t="s">
        <v>23</v>
      </c>
      <c r="C410" s="44">
        <v>1.3333333333333333</v>
      </c>
      <c r="D410" s="60">
        <v>0.66666666666666674</v>
      </c>
    </row>
    <row r="411" spans="1:4">
      <c r="A411" s="21">
        <v>82</v>
      </c>
      <c r="B411" s="42" t="s">
        <v>24</v>
      </c>
      <c r="C411" s="45">
        <v>24</v>
      </c>
      <c r="D411" s="61">
        <v>2.516611478423576</v>
      </c>
    </row>
    <row r="412" spans="1:4">
      <c r="A412" s="21">
        <v>82</v>
      </c>
      <c r="B412" s="42" t="s">
        <v>25</v>
      </c>
      <c r="C412" s="45">
        <v>9</v>
      </c>
      <c r="D412" s="61">
        <v>5.196152422706632</v>
      </c>
    </row>
    <row r="413" spans="1:4">
      <c r="A413" s="21">
        <v>82</v>
      </c>
      <c r="B413" s="42" t="s">
        <v>26</v>
      </c>
      <c r="C413" s="45">
        <v>13</v>
      </c>
      <c r="D413" s="61"/>
    </row>
    <row r="414" spans="1:4" ht="15" thickBot="1">
      <c r="A414" s="23">
        <v>82</v>
      </c>
      <c r="B414" s="43" t="s">
        <v>27</v>
      </c>
      <c r="C414" s="46">
        <v>3.3333333333333335</v>
      </c>
      <c r="D414" s="62">
        <v>1.4529663145135578</v>
      </c>
    </row>
    <row r="415" spans="1:4">
      <c r="A415" s="18">
        <v>83</v>
      </c>
      <c r="B415" s="41" t="s">
        <v>23</v>
      </c>
      <c r="C415" s="44">
        <v>1.3333333333333333</v>
      </c>
      <c r="D415" s="60">
        <v>0.66666666666666674</v>
      </c>
    </row>
    <row r="416" spans="1:4">
      <c r="A416" s="21">
        <v>83</v>
      </c>
      <c r="B416" s="42" t="s">
        <v>24</v>
      </c>
      <c r="C416" s="45">
        <v>16.333333333333332</v>
      </c>
      <c r="D416" s="61">
        <v>3.7118429085533471</v>
      </c>
    </row>
    <row r="417" spans="1:4">
      <c r="A417" s="21">
        <v>83</v>
      </c>
      <c r="B417" s="42" t="s">
        <v>25</v>
      </c>
      <c r="C417" s="45">
        <v>7.666666666666667</v>
      </c>
      <c r="D417" s="61">
        <v>1.6666666666666665</v>
      </c>
    </row>
    <row r="418" spans="1:4">
      <c r="A418" s="21">
        <v>83</v>
      </c>
      <c r="B418" s="42" t="s">
        <v>26</v>
      </c>
      <c r="C418" s="45">
        <v>19</v>
      </c>
      <c r="D418" s="61">
        <v>5.6862407030773268</v>
      </c>
    </row>
    <row r="419" spans="1:4" ht="15" thickBot="1">
      <c r="A419" s="23">
        <v>83</v>
      </c>
      <c r="B419" s="43" t="s">
        <v>27</v>
      </c>
      <c r="C419" s="46">
        <v>7.333333333333333</v>
      </c>
      <c r="D419" s="62">
        <v>1.2018504251546627</v>
      </c>
    </row>
    <row r="420" spans="1:4">
      <c r="A420" s="18">
        <v>84</v>
      </c>
      <c r="B420" s="41" t="s">
        <v>23</v>
      </c>
      <c r="C420" s="44">
        <v>0</v>
      </c>
      <c r="D420" s="60">
        <v>0</v>
      </c>
    </row>
    <row r="421" spans="1:4">
      <c r="A421" s="21">
        <v>84</v>
      </c>
      <c r="B421" s="42" t="s">
        <v>24</v>
      </c>
      <c r="C421" s="45">
        <v>16.666666666666668</v>
      </c>
      <c r="D421" s="61">
        <v>5.783117190965827</v>
      </c>
    </row>
    <row r="422" spans="1:4">
      <c r="A422" s="21">
        <v>84</v>
      </c>
      <c r="B422" s="42" t="s">
        <v>25</v>
      </c>
      <c r="C422" s="45">
        <v>14.333333333333334</v>
      </c>
      <c r="D422" s="61">
        <v>0.66666666666666674</v>
      </c>
    </row>
    <row r="423" spans="1:4">
      <c r="A423" s="21">
        <v>84</v>
      </c>
      <c r="B423" s="42" t="s">
        <v>26</v>
      </c>
      <c r="C423" s="45">
        <v>10.666666666666666</v>
      </c>
      <c r="D423" s="61">
        <v>2.4037008503093289</v>
      </c>
    </row>
    <row r="424" spans="1:4" ht="15" thickBot="1">
      <c r="A424" s="23">
        <v>84</v>
      </c>
      <c r="B424" s="43" t="s">
        <v>27</v>
      </c>
      <c r="C424" s="46">
        <v>5</v>
      </c>
      <c r="D424" s="62">
        <v>1.5275252316519476</v>
      </c>
    </row>
    <row r="425" spans="1:4">
      <c r="A425" s="18">
        <v>85</v>
      </c>
      <c r="B425" s="41" t="s">
        <v>23</v>
      </c>
      <c r="C425" s="44">
        <v>0.33333333333333331</v>
      </c>
      <c r="D425" s="60">
        <v>0.33333333333333337</v>
      </c>
    </row>
    <row r="426" spans="1:4">
      <c r="A426" s="21">
        <v>85</v>
      </c>
      <c r="B426" s="42" t="s">
        <v>24</v>
      </c>
      <c r="C426" s="45">
        <v>11</v>
      </c>
      <c r="D426" s="61">
        <v>8.981462390204987</v>
      </c>
    </row>
    <row r="427" spans="1:4">
      <c r="A427" s="21">
        <v>85</v>
      </c>
      <c r="B427" s="42" t="s">
        <v>25</v>
      </c>
      <c r="C427" s="45">
        <v>4.333333333333333</v>
      </c>
      <c r="D427" s="61">
        <v>2.185812841434001</v>
      </c>
    </row>
    <row r="428" spans="1:4">
      <c r="A428" s="21">
        <v>85</v>
      </c>
      <c r="B428" s="42" t="s">
        <v>26</v>
      </c>
      <c r="C428" s="45">
        <v>11.333333333333334</v>
      </c>
      <c r="D428" s="61">
        <v>5.5477723256977463</v>
      </c>
    </row>
    <row r="429" spans="1:4" ht="15" thickBot="1">
      <c r="A429" s="23">
        <v>85</v>
      </c>
      <c r="B429" s="43" t="s">
        <v>27</v>
      </c>
      <c r="C429" s="46">
        <v>5.333333333333333</v>
      </c>
      <c r="D429" s="62">
        <v>2.6034165586355518</v>
      </c>
    </row>
    <row r="430" spans="1:4">
      <c r="A430" s="18">
        <v>86</v>
      </c>
      <c r="B430" s="41" t="s">
        <v>23</v>
      </c>
      <c r="C430" s="44">
        <v>0</v>
      </c>
      <c r="D430" s="60">
        <v>0</v>
      </c>
    </row>
    <row r="431" spans="1:4">
      <c r="A431" s="21">
        <v>86</v>
      </c>
      <c r="B431" s="42" t="s">
        <v>24</v>
      </c>
      <c r="C431" s="45">
        <v>8</v>
      </c>
      <c r="D431" s="61"/>
    </row>
    <row r="432" spans="1:4">
      <c r="A432" s="21">
        <v>86</v>
      </c>
      <c r="B432" s="42" t="s">
        <v>25</v>
      </c>
      <c r="C432" s="45">
        <v>22</v>
      </c>
      <c r="D432" s="61">
        <v>4.5825756949558443</v>
      </c>
    </row>
    <row r="433" spans="1:4">
      <c r="A433" s="21">
        <v>86</v>
      </c>
      <c r="B433" s="42" t="s">
        <v>26</v>
      </c>
      <c r="C433" s="45">
        <v>7.333333333333333</v>
      </c>
      <c r="D433" s="61">
        <v>4.0551750201988144</v>
      </c>
    </row>
    <row r="434" spans="1:4" ht="15" thickBot="1">
      <c r="A434" s="23">
        <v>86</v>
      </c>
      <c r="B434" s="43" t="s">
        <v>27</v>
      </c>
      <c r="C434" s="46">
        <v>4.333333333333333</v>
      </c>
      <c r="D434" s="62">
        <v>0.88191710368819676</v>
      </c>
    </row>
    <row r="435" spans="1:4">
      <c r="A435" s="18">
        <v>87</v>
      </c>
      <c r="B435" s="41" t="s">
        <v>23</v>
      </c>
      <c r="C435" s="44">
        <v>0.33333333333333331</v>
      </c>
      <c r="D435" s="60">
        <v>0.33333333333333337</v>
      </c>
    </row>
    <row r="436" spans="1:4">
      <c r="A436" s="21">
        <v>87</v>
      </c>
      <c r="B436" s="42" t="s">
        <v>24</v>
      </c>
      <c r="C436" s="45">
        <v>3.6666666666666665</v>
      </c>
      <c r="D436" s="61">
        <v>1.855921454276674</v>
      </c>
    </row>
    <row r="437" spans="1:4">
      <c r="A437" s="21">
        <v>87</v>
      </c>
      <c r="B437" s="42" t="s">
        <v>25</v>
      </c>
      <c r="C437" s="45">
        <v>14.666666666666666</v>
      </c>
      <c r="D437" s="61">
        <v>0.88191710368819698</v>
      </c>
    </row>
    <row r="438" spans="1:4">
      <c r="A438" s="21">
        <v>87</v>
      </c>
      <c r="B438" s="42" t="s">
        <v>26</v>
      </c>
      <c r="C438" s="45">
        <v>7.5</v>
      </c>
      <c r="D438" s="61">
        <v>3.6742346141747673</v>
      </c>
    </row>
    <row r="439" spans="1:4" ht="15" thickBot="1">
      <c r="A439" s="23">
        <v>87</v>
      </c>
      <c r="B439" s="43" t="s">
        <v>27</v>
      </c>
      <c r="C439" s="46">
        <v>2.3333333333333335</v>
      </c>
      <c r="D439" s="62">
        <v>1.3333333333333335</v>
      </c>
    </row>
    <row r="440" spans="1:4">
      <c r="A440" s="18">
        <v>88</v>
      </c>
      <c r="B440" s="41" t="s">
        <v>23</v>
      </c>
      <c r="C440" s="44">
        <v>2.3333333333333335</v>
      </c>
      <c r="D440" s="60">
        <v>0.88191710368819698</v>
      </c>
    </row>
    <row r="441" spans="1:4">
      <c r="A441" s="21">
        <v>88</v>
      </c>
      <c r="B441" s="42" t="s">
        <v>24</v>
      </c>
      <c r="C441" s="45">
        <v>8</v>
      </c>
      <c r="D441" s="61">
        <v>0.81649658092772615</v>
      </c>
    </row>
    <row r="442" spans="1:4">
      <c r="A442" s="21">
        <v>88</v>
      </c>
      <c r="B442" s="42" t="s">
        <v>25</v>
      </c>
      <c r="C442" s="45">
        <v>12</v>
      </c>
      <c r="D442" s="61">
        <v>1.5275252316519468</v>
      </c>
    </row>
    <row r="443" spans="1:4">
      <c r="A443" s="21">
        <v>88</v>
      </c>
      <c r="B443" s="42" t="s">
        <v>26</v>
      </c>
      <c r="C443" s="45">
        <v>12.666666666666666</v>
      </c>
      <c r="D443" s="61">
        <v>1.2018504251546644</v>
      </c>
    </row>
    <row r="444" spans="1:4" ht="15" thickBot="1">
      <c r="A444" s="23">
        <v>88</v>
      </c>
      <c r="B444" s="43" t="s">
        <v>27</v>
      </c>
      <c r="C444" s="46">
        <v>6.666666666666667</v>
      </c>
      <c r="D444" s="62">
        <v>2.728450923957483</v>
      </c>
    </row>
    <row r="445" spans="1:4">
      <c r="A445" s="18">
        <v>89</v>
      </c>
      <c r="B445" s="41" t="s">
        <v>23</v>
      </c>
      <c r="C445" s="44">
        <v>0</v>
      </c>
      <c r="D445" s="60">
        <v>0</v>
      </c>
    </row>
    <row r="446" spans="1:4">
      <c r="A446" s="21">
        <v>89</v>
      </c>
      <c r="B446" s="42" t="s">
        <v>24</v>
      </c>
      <c r="C446" s="45">
        <v>0</v>
      </c>
      <c r="D446" s="61">
        <v>0</v>
      </c>
    </row>
    <row r="447" spans="1:4">
      <c r="A447" s="21">
        <v>89</v>
      </c>
      <c r="B447" s="42" t="s">
        <v>25</v>
      </c>
      <c r="C447" s="45">
        <v>4.333333333333333</v>
      </c>
      <c r="D447" s="61">
        <v>2.185812841434001</v>
      </c>
    </row>
    <row r="448" spans="1:4">
      <c r="A448" s="21">
        <v>89</v>
      </c>
      <c r="B448" s="42" t="s">
        <v>26</v>
      </c>
      <c r="C448" s="45">
        <v>13</v>
      </c>
      <c r="D448" s="61">
        <v>6.8068592855540455</v>
      </c>
    </row>
    <row r="449" spans="1:4" ht="15" thickBot="1">
      <c r="A449" s="23">
        <v>89</v>
      </c>
      <c r="B449" s="43" t="s">
        <v>27</v>
      </c>
      <c r="C449" s="46">
        <v>2.6666666666666665</v>
      </c>
      <c r="D449" s="62">
        <v>0.88191710368819698</v>
      </c>
    </row>
    <row r="450" spans="1:4">
      <c r="A450" s="18">
        <v>90</v>
      </c>
      <c r="B450" s="41" t="s">
        <v>23</v>
      </c>
      <c r="C450" s="44">
        <v>3</v>
      </c>
      <c r="D450" s="60">
        <v>3.0000000000000004</v>
      </c>
    </row>
    <row r="451" spans="1:4">
      <c r="A451" s="21">
        <v>90</v>
      </c>
      <c r="B451" s="42" t="s">
        <v>24</v>
      </c>
      <c r="C451" s="45">
        <v>15.666666666666666</v>
      </c>
      <c r="D451" s="61">
        <v>8.9504810547317017</v>
      </c>
    </row>
    <row r="452" spans="1:4">
      <c r="A452" s="21">
        <v>90</v>
      </c>
      <c r="B452" s="42" t="s">
        <v>25</v>
      </c>
      <c r="C452" s="45">
        <v>8</v>
      </c>
      <c r="D452" s="61">
        <v>7.5055534994651349</v>
      </c>
    </row>
    <row r="453" spans="1:4">
      <c r="A453" s="21">
        <v>90</v>
      </c>
      <c r="B453" s="42" t="s">
        <v>26</v>
      </c>
      <c r="C453" s="45">
        <v>12</v>
      </c>
      <c r="D453" s="61">
        <v>5.5075705472861021</v>
      </c>
    </row>
    <row r="454" spans="1:4" ht="15" thickBot="1">
      <c r="A454" s="23">
        <v>90</v>
      </c>
      <c r="B454" s="43" t="s">
        <v>27</v>
      </c>
      <c r="C454" s="46">
        <v>10.5</v>
      </c>
      <c r="D454" s="62">
        <v>4.4907311951024935</v>
      </c>
    </row>
    <row r="455" spans="1:4">
      <c r="A455" s="18">
        <v>91</v>
      </c>
      <c r="B455" s="41" t="s">
        <v>23</v>
      </c>
      <c r="C455" s="44">
        <v>0.66666666666666663</v>
      </c>
      <c r="D455" s="60">
        <v>0.66666666666666674</v>
      </c>
    </row>
    <row r="456" spans="1:4">
      <c r="A456" s="21">
        <v>91</v>
      </c>
      <c r="B456" s="42" t="s">
        <v>24</v>
      </c>
      <c r="C456" s="45">
        <v>9</v>
      </c>
      <c r="D456" s="61">
        <v>1.7320508075688774</v>
      </c>
    </row>
    <row r="457" spans="1:4">
      <c r="A457" s="21">
        <v>91</v>
      </c>
      <c r="B457" s="42" t="s">
        <v>25</v>
      </c>
      <c r="C457" s="45"/>
      <c r="D457" s="61"/>
    </row>
    <row r="458" spans="1:4">
      <c r="A458" s="21">
        <v>91</v>
      </c>
      <c r="B458" s="42" t="s">
        <v>26</v>
      </c>
      <c r="C458" s="45"/>
      <c r="D458" s="61"/>
    </row>
    <row r="459" spans="1:4" ht="15" thickBot="1">
      <c r="A459" s="23">
        <v>91</v>
      </c>
      <c r="B459" s="43" t="s">
        <v>27</v>
      </c>
      <c r="C459" s="46">
        <v>4.083333333333333</v>
      </c>
      <c r="D459" s="62">
        <v>1.4457792977414561</v>
      </c>
    </row>
    <row r="460" spans="1:4">
      <c r="A460" s="18">
        <v>92</v>
      </c>
      <c r="B460" s="41" t="s">
        <v>23</v>
      </c>
      <c r="C460" s="44">
        <v>2.3333333333333335</v>
      </c>
      <c r="D460" s="60">
        <v>2.3333333333333335</v>
      </c>
    </row>
    <row r="461" spans="1:4">
      <c r="A461" s="21">
        <v>92</v>
      </c>
      <c r="B461" s="42" t="s">
        <v>24</v>
      </c>
      <c r="C461" s="45">
        <v>24.666666666666668</v>
      </c>
      <c r="D461" s="61">
        <v>5.3644923131436917</v>
      </c>
    </row>
    <row r="462" spans="1:4">
      <c r="A462" s="21">
        <v>92</v>
      </c>
      <c r="B462" s="42" t="s">
        <v>25</v>
      </c>
      <c r="C462" s="45">
        <v>8.25</v>
      </c>
      <c r="D462" s="61">
        <v>2.4109126902482392</v>
      </c>
    </row>
    <row r="463" spans="1:4">
      <c r="A463" s="21">
        <v>92</v>
      </c>
      <c r="B463" s="42" t="s">
        <v>26</v>
      </c>
      <c r="C463" s="45">
        <v>14.545454545454545</v>
      </c>
      <c r="D463" s="61"/>
    </row>
    <row r="464" spans="1:4" ht="15" thickBot="1">
      <c r="A464" s="23">
        <v>92</v>
      </c>
      <c r="B464" s="43" t="s">
        <v>27</v>
      </c>
      <c r="C464" s="46">
        <v>11</v>
      </c>
      <c r="D464" s="62">
        <v>4.7258156262526088</v>
      </c>
    </row>
    <row r="465" spans="1:4">
      <c r="A465" s="18">
        <v>93</v>
      </c>
      <c r="B465" s="41" t="s">
        <v>23</v>
      </c>
      <c r="C465" s="44">
        <v>0</v>
      </c>
      <c r="D465" s="60">
        <v>0</v>
      </c>
    </row>
    <row r="466" spans="1:4">
      <c r="A466" s="21">
        <v>93</v>
      </c>
      <c r="B466" s="42" t="s">
        <v>24</v>
      </c>
      <c r="C466" s="45">
        <v>0</v>
      </c>
      <c r="D466" s="61"/>
    </row>
    <row r="467" spans="1:4">
      <c r="A467" s="21">
        <v>93</v>
      </c>
      <c r="B467" s="42" t="s">
        <v>25</v>
      </c>
      <c r="C467" s="45">
        <v>0</v>
      </c>
      <c r="D467" s="61">
        <v>0</v>
      </c>
    </row>
    <row r="468" spans="1:4">
      <c r="A468" s="21">
        <v>93</v>
      </c>
      <c r="B468" s="42" t="s">
        <v>26</v>
      </c>
      <c r="C468" s="45">
        <v>0</v>
      </c>
      <c r="D468" s="61"/>
    </row>
    <row r="469" spans="1:4" ht="15" thickBot="1">
      <c r="A469" s="23">
        <v>93</v>
      </c>
      <c r="B469" s="43" t="s">
        <v>27</v>
      </c>
      <c r="C469" s="46">
        <v>1</v>
      </c>
      <c r="D469" s="62">
        <v>1</v>
      </c>
    </row>
    <row r="470" spans="1:4">
      <c r="A470" s="18">
        <v>94</v>
      </c>
      <c r="B470" s="41" t="s">
        <v>23</v>
      </c>
      <c r="C470" s="44">
        <v>0.33333333333333331</v>
      </c>
      <c r="D470" s="60">
        <v>0.33333333333333337</v>
      </c>
    </row>
    <row r="471" spans="1:4">
      <c r="A471" s="21">
        <v>94</v>
      </c>
      <c r="B471" s="42" t="s">
        <v>24</v>
      </c>
      <c r="C471" s="45">
        <v>24</v>
      </c>
      <c r="D471" s="61">
        <v>8.981462390204987</v>
      </c>
    </row>
    <row r="472" spans="1:4">
      <c r="A472" s="21">
        <v>94</v>
      </c>
      <c r="B472" s="42" t="s">
        <v>25</v>
      </c>
      <c r="C472" s="45">
        <v>66.666666666666657</v>
      </c>
      <c r="D472" s="61"/>
    </row>
    <row r="473" spans="1:4">
      <c r="A473" s="21">
        <v>94</v>
      </c>
      <c r="B473" s="42" t="s">
        <v>26</v>
      </c>
      <c r="C473" s="45">
        <v>9</v>
      </c>
      <c r="D473" s="61">
        <v>4.8989794855663558</v>
      </c>
    </row>
    <row r="474" spans="1:4" ht="15" thickBot="1">
      <c r="A474" s="23">
        <v>94</v>
      </c>
      <c r="B474" s="43" t="s">
        <v>27</v>
      </c>
      <c r="C474" s="46">
        <v>4</v>
      </c>
      <c r="D474" s="62">
        <v>3.0550504633038935</v>
      </c>
    </row>
    <row r="475" spans="1:4">
      <c r="A475" s="18">
        <v>95</v>
      </c>
      <c r="B475" s="41" t="s">
        <v>23</v>
      </c>
      <c r="C475" s="44">
        <v>0</v>
      </c>
      <c r="D475" s="60">
        <v>0</v>
      </c>
    </row>
    <row r="476" spans="1:4">
      <c r="A476" s="21">
        <v>95</v>
      </c>
      <c r="B476" s="42" t="s">
        <v>24</v>
      </c>
      <c r="C476" s="45"/>
      <c r="D476" s="61"/>
    </row>
    <row r="477" spans="1:4">
      <c r="A477" s="21">
        <v>95</v>
      </c>
      <c r="B477" s="42" t="s">
        <v>25</v>
      </c>
      <c r="C477" s="45">
        <v>3</v>
      </c>
      <c r="D477" s="61">
        <v>2.4494897427831779</v>
      </c>
    </row>
    <row r="478" spans="1:4">
      <c r="A478" s="21">
        <v>95</v>
      </c>
      <c r="B478" s="42" t="s">
        <v>26</v>
      </c>
      <c r="C478" s="45">
        <v>0</v>
      </c>
      <c r="D478" s="61">
        <v>0</v>
      </c>
    </row>
    <row r="479" spans="1:4" ht="15" thickBot="1">
      <c r="A479" s="23">
        <v>95</v>
      </c>
      <c r="B479" s="43" t="s">
        <v>27</v>
      </c>
      <c r="C479" s="46">
        <v>2.5</v>
      </c>
      <c r="D479" s="62">
        <v>2.0412414523193152</v>
      </c>
    </row>
    <row r="480" spans="1:4">
      <c r="A480" s="18">
        <v>96</v>
      </c>
      <c r="B480" s="41" t="s">
        <v>23</v>
      </c>
      <c r="C480" s="44">
        <v>0</v>
      </c>
      <c r="D480" s="60">
        <v>0</v>
      </c>
    </row>
    <row r="481" spans="1:4">
      <c r="A481" s="21">
        <v>96</v>
      </c>
      <c r="B481" s="42" t="s">
        <v>24</v>
      </c>
      <c r="C481" s="45"/>
      <c r="D481" s="61"/>
    </row>
    <row r="482" spans="1:4">
      <c r="A482" s="21">
        <v>96</v>
      </c>
      <c r="B482" s="42" t="s">
        <v>25</v>
      </c>
      <c r="C482" s="45">
        <v>0</v>
      </c>
      <c r="D482" s="61"/>
    </row>
    <row r="483" spans="1:4">
      <c r="A483" s="21">
        <v>96</v>
      </c>
      <c r="B483" s="42" t="s">
        <v>26</v>
      </c>
      <c r="C483" s="45">
        <v>0</v>
      </c>
      <c r="D483" s="61"/>
    </row>
    <row r="484" spans="1:4" ht="15" thickBot="1">
      <c r="A484" s="23">
        <v>96</v>
      </c>
      <c r="B484" s="43" t="s">
        <v>27</v>
      </c>
      <c r="C484" s="46">
        <v>0</v>
      </c>
      <c r="D484" s="62"/>
    </row>
    <row r="485" spans="1:4">
      <c r="A485" s="18">
        <v>97</v>
      </c>
      <c r="B485" s="41" t="s">
        <v>23</v>
      </c>
      <c r="C485" s="44">
        <v>0</v>
      </c>
      <c r="D485" s="60"/>
    </row>
    <row r="486" spans="1:4">
      <c r="A486" s="21">
        <v>97</v>
      </c>
      <c r="B486" s="42" t="s">
        <v>24</v>
      </c>
      <c r="C486" s="45"/>
      <c r="D486" s="61"/>
    </row>
    <row r="487" spans="1:4">
      <c r="A487" s="21">
        <v>97</v>
      </c>
      <c r="B487" s="42" t="s">
        <v>25</v>
      </c>
      <c r="C487" s="45">
        <v>0</v>
      </c>
      <c r="D487" s="61">
        <v>0</v>
      </c>
    </row>
    <row r="488" spans="1:4">
      <c r="A488" s="21">
        <v>97</v>
      </c>
      <c r="B488" s="42" t="s">
        <v>26</v>
      </c>
      <c r="C488" s="45">
        <v>0</v>
      </c>
      <c r="D488" s="61"/>
    </row>
    <row r="489" spans="1:4" ht="15" thickBot="1">
      <c r="A489" s="23">
        <v>97</v>
      </c>
      <c r="B489" s="43" t="s">
        <v>27</v>
      </c>
      <c r="C489" s="46">
        <v>0</v>
      </c>
      <c r="D489" s="62">
        <v>0</v>
      </c>
    </row>
    <row r="490" spans="1:4">
      <c r="A490" s="18">
        <v>98</v>
      </c>
      <c r="B490" s="41" t="s">
        <v>23</v>
      </c>
      <c r="C490" s="44">
        <v>0</v>
      </c>
      <c r="D490" s="60">
        <v>0</v>
      </c>
    </row>
    <row r="491" spans="1:4">
      <c r="A491" s="21">
        <v>98</v>
      </c>
      <c r="B491" s="42" t="s">
        <v>24</v>
      </c>
      <c r="C491" s="45"/>
      <c r="D491" s="61"/>
    </row>
    <row r="492" spans="1:4">
      <c r="A492" s="21">
        <v>98</v>
      </c>
      <c r="B492" s="42" t="s">
        <v>25</v>
      </c>
      <c r="C492" s="45">
        <v>0</v>
      </c>
      <c r="D492" s="61">
        <v>0</v>
      </c>
    </row>
    <row r="493" spans="1:4">
      <c r="A493" s="21">
        <v>98</v>
      </c>
      <c r="B493" s="42" t="s">
        <v>26</v>
      </c>
      <c r="C493" s="45">
        <v>2.6785714285714288</v>
      </c>
      <c r="D493" s="61">
        <v>0.14580296087995109</v>
      </c>
    </row>
    <row r="494" spans="1:4" ht="15" thickBot="1">
      <c r="A494" s="23">
        <v>98</v>
      </c>
      <c r="B494" s="43" t="s">
        <v>27</v>
      </c>
      <c r="C494" s="46">
        <v>0</v>
      </c>
      <c r="D494" s="62">
        <v>0</v>
      </c>
    </row>
    <row r="495" spans="1:4">
      <c r="A495" s="18">
        <v>99</v>
      </c>
      <c r="B495" s="41" t="s">
        <v>23</v>
      </c>
      <c r="C495" s="44">
        <v>0</v>
      </c>
      <c r="D495" s="60">
        <v>0</v>
      </c>
    </row>
    <row r="496" spans="1:4">
      <c r="A496" s="21">
        <v>99</v>
      </c>
      <c r="B496" s="42" t="s">
        <v>24</v>
      </c>
      <c r="C496" s="45">
        <v>5</v>
      </c>
      <c r="D496" s="61">
        <v>5.0000000000000009</v>
      </c>
    </row>
    <row r="497" spans="1:4">
      <c r="A497" s="21">
        <v>99</v>
      </c>
      <c r="B497" s="42" t="s">
        <v>25</v>
      </c>
      <c r="C497" s="45">
        <v>0</v>
      </c>
      <c r="D497" s="61">
        <v>0</v>
      </c>
    </row>
    <row r="498" spans="1:4">
      <c r="A498" s="21">
        <v>99</v>
      </c>
      <c r="B498" s="42" t="s">
        <v>26</v>
      </c>
      <c r="C498" s="45"/>
      <c r="D498" s="61"/>
    </row>
    <row r="499" spans="1:4" ht="15" thickBot="1">
      <c r="A499" s="23">
        <v>99</v>
      </c>
      <c r="B499" s="43" t="s">
        <v>27</v>
      </c>
      <c r="C499" s="46">
        <v>0</v>
      </c>
      <c r="D499" s="62"/>
    </row>
    <row r="500" spans="1:4">
      <c r="A500" s="18">
        <v>100</v>
      </c>
      <c r="B500" s="41" t="s">
        <v>23</v>
      </c>
      <c r="C500" s="44">
        <v>0</v>
      </c>
      <c r="D500" s="60">
        <v>0</v>
      </c>
    </row>
    <row r="501" spans="1:4">
      <c r="A501" s="21">
        <v>100</v>
      </c>
      <c r="B501" s="42" t="s">
        <v>24</v>
      </c>
      <c r="C501" s="45">
        <v>4.5</v>
      </c>
      <c r="D501" s="61">
        <v>0.40824829046386307</v>
      </c>
    </row>
    <row r="502" spans="1:4">
      <c r="A502" s="21">
        <v>100</v>
      </c>
      <c r="B502" s="42" t="s">
        <v>25</v>
      </c>
      <c r="C502" s="45">
        <v>23</v>
      </c>
      <c r="D502" s="61">
        <v>11.357816691600547</v>
      </c>
    </row>
    <row r="503" spans="1:4">
      <c r="A503" s="21">
        <v>100</v>
      </c>
      <c r="B503" s="42" t="s">
        <v>26</v>
      </c>
      <c r="C503" s="45">
        <v>9</v>
      </c>
      <c r="D503" s="61"/>
    </row>
    <row r="504" spans="1:4" ht="15" thickBot="1">
      <c r="A504" s="23">
        <v>100</v>
      </c>
      <c r="B504" s="43" t="s">
        <v>27</v>
      </c>
      <c r="C504" s="46">
        <v>6</v>
      </c>
      <c r="D504" s="62">
        <v>4.8989794855663558</v>
      </c>
    </row>
    <row r="505" spans="1:4">
      <c r="A505" s="18">
        <v>101</v>
      </c>
      <c r="B505" s="41" t="s">
        <v>23</v>
      </c>
      <c r="C505" s="44">
        <v>1</v>
      </c>
      <c r="D505" s="60">
        <v>0</v>
      </c>
    </row>
    <row r="506" spans="1:4">
      <c r="A506" s="21">
        <v>101</v>
      </c>
      <c r="B506" s="42" t="s">
        <v>24</v>
      </c>
      <c r="C506" s="45"/>
      <c r="D506" s="61"/>
    </row>
    <row r="507" spans="1:4">
      <c r="A507" s="21">
        <v>101</v>
      </c>
      <c r="B507" s="42" t="s">
        <v>25</v>
      </c>
      <c r="C507" s="45"/>
      <c r="D507" s="61"/>
    </row>
    <row r="508" spans="1:4">
      <c r="A508" s="21">
        <v>101</v>
      </c>
      <c r="B508" s="42" t="s">
        <v>26</v>
      </c>
      <c r="C508" s="45">
        <v>20</v>
      </c>
      <c r="D508" s="61"/>
    </row>
    <row r="509" spans="1:4" ht="15" thickBot="1">
      <c r="A509" s="23">
        <v>101</v>
      </c>
      <c r="B509" s="43" t="s">
        <v>27</v>
      </c>
      <c r="C509" s="46">
        <v>1.4285714285714286</v>
      </c>
      <c r="D509" s="62">
        <v>1.1664236870396087</v>
      </c>
    </row>
    <row r="510" spans="1:4">
      <c r="A510" s="18">
        <v>102</v>
      </c>
      <c r="B510" s="41" t="s">
        <v>23</v>
      </c>
      <c r="C510" s="44">
        <v>0</v>
      </c>
      <c r="D510" s="60">
        <v>0</v>
      </c>
    </row>
    <row r="511" spans="1:4">
      <c r="A511" s="21">
        <v>102</v>
      </c>
      <c r="B511" s="42" t="s">
        <v>24</v>
      </c>
      <c r="C511" s="45">
        <v>2</v>
      </c>
      <c r="D511" s="61">
        <v>1.6329931618554523</v>
      </c>
    </row>
    <row r="512" spans="1:4">
      <c r="A512" s="21">
        <v>102</v>
      </c>
      <c r="B512" s="42" t="s">
        <v>25</v>
      </c>
      <c r="C512" s="45"/>
      <c r="D512" s="61"/>
    </row>
    <row r="513" spans="1:4">
      <c r="A513" s="21">
        <v>102</v>
      </c>
      <c r="B513" s="42" t="s">
        <v>26</v>
      </c>
      <c r="C513" s="45"/>
      <c r="D513" s="61"/>
    </row>
    <row r="514" spans="1:4" ht="15" thickBot="1">
      <c r="A514" s="23">
        <v>102</v>
      </c>
      <c r="B514" s="43" t="s">
        <v>27</v>
      </c>
      <c r="C514" s="46">
        <v>7</v>
      </c>
      <c r="D514" s="62">
        <v>1.6329931618554523</v>
      </c>
    </row>
    <row r="515" spans="1:4">
      <c r="A515" s="18">
        <v>103</v>
      </c>
      <c r="B515" s="41" t="s">
        <v>23</v>
      </c>
      <c r="C515" s="44">
        <v>0</v>
      </c>
      <c r="D515" s="60"/>
    </row>
    <row r="516" spans="1:4">
      <c r="A516" s="21">
        <v>103</v>
      </c>
      <c r="B516" s="42" t="s">
        <v>24</v>
      </c>
      <c r="C516" s="45">
        <v>0</v>
      </c>
      <c r="D516" s="61">
        <v>0</v>
      </c>
    </row>
    <row r="517" spans="1:4">
      <c r="A517" s="21">
        <v>103</v>
      </c>
      <c r="B517" s="42" t="s">
        <v>25</v>
      </c>
      <c r="C517" s="45"/>
      <c r="D517" s="61"/>
    </row>
    <row r="518" spans="1:4">
      <c r="A518" s="21">
        <v>103</v>
      </c>
      <c r="B518" s="42" t="s">
        <v>26</v>
      </c>
      <c r="C518" s="45"/>
      <c r="D518" s="61"/>
    </row>
    <row r="519" spans="1:4" ht="15" thickBot="1">
      <c r="A519" s="23">
        <v>103</v>
      </c>
      <c r="B519" s="43" t="s">
        <v>27</v>
      </c>
      <c r="C519" s="46"/>
      <c r="D519" s="62"/>
    </row>
    <row r="520" spans="1:4">
      <c r="A520" s="18">
        <v>104</v>
      </c>
      <c r="B520" s="41" t="s">
        <v>23</v>
      </c>
      <c r="C520" s="44">
        <v>0.66666666666666663</v>
      </c>
      <c r="D520" s="60">
        <v>0.33333333333333337</v>
      </c>
    </row>
    <row r="521" spans="1:4">
      <c r="A521" s="21">
        <v>104</v>
      </c>
      <c r="B521" s="42" t="s">
        <v>24</v>
      </c>
      <c r="C521" s="45">
        <v>12.5</v>
      </c>
      <c r="D521" s="61">
        <v>6.9402209378856714</v>
      </c>
    </row>
    <row r="522" spans="1:4">
      <c r="A522" s="21">
        <v>104</v>
      </c>
      <c r="B522" s="42" t="s">
        <v>25</v>
      </c>
      <c r="C522" s="45">
        <v>8.3333333333333339</v>
      </c>
      <c r="D522" s="61">
        <v>1.3333333333333346</v>
      </c>
    </row>
    <row r="523" spans="1:4">
      <c r="A523" s="21">
        <v>104</v>
      </c>
      <c r="B523" s="42" t="s">
        <v>26</v>
      </c>
      <c r="C523" s="45">
        <v>9.6666666666666661</v>
      </c>
      <c r="D523" s="61">
        <v>2.7284509239574843</v>
      </c>
    </row>
    <row r="524" spans="1:4" ht="15" thickBot="1">
      <c r="A524" s="23">
        <v>104</v>
      </c>
      <c r="B524" s="43" t="s">
        <v>27</v>
      </c>
      <c r="C524" s="46">
        <v>4</v>
      </c>
      <c r="D524" s="62">
        <v>2.5166114784235836</v>
      </c>
    </row>
    <row r="525" spans="1:4">
      <c r="A525" s="18">
        <v>105</v>
      </c>
      <c r="B525" s="41" t="s">
        <v>23</v>
      </c>
      <c r="C525" s="44">
        <v>0</v>
      </c>
      <c r="D525" s="60">
        <v>0</v>
      </c>
    </row>
    <row r="526" spans="1:4">
      <c r="A526" s="21">
        <v>105</v>
      </c>
      <c r="B526" s="42" t="s">
        <v>24</v>
      </c>
      <c r="C526" s="45">
        <v>8.6666666666666661</v>
      </c>
      <c r="D526" s="61">
        <v>1.7638342073763935</v>
      </c>
    </row>
    <row r="527" spans="1:4">
      <c r="A527" s="21">
        <v>105</v>
      </c>
      <c r="B527" s="42" t="s">
        <v>25</v>
      </c>
      <c r="C527" s="45">
        <v>9.5</v>
      </c>
      <c r="D527" s="61">
        <v>1.2247448713915889</v>
      </c>
    </row>
    <row r="528" spans="1:4">
      <c r="A528" s="21">
        <v>105</v>
      </c>
      <c r="B528" s="42" t="s">
        <v>26</v>
      </c>
      <c r="C528" s="45">
        <v>8</v>
      </c>
      <c r="D528" s="61">
        <v>1.1547005383792517</v>
      </c>
    </row>
    <row r="529" spans="1:4" ht="15" thickBot="1">
      <c r="A529" s="23">
        <v>105</v>
      </c>
      <c r="B529" s="43" t="s">
        <v>27</v>
      </c>
      <c r="C529" s="46">
        <v>4</v>
      </c>
      <c r="D529" s="62">
        <v>3.0000000000000004</v>
      </c>
    </row>
    <row r="530" spans="1:4">
      <c r="A530" s="18">
        <v>106</v>
      </c>
      <c r="B530" s="41" t="s">
        <v>23</v>
      </c>
      <c r="C530" s="44">
        <v>0</v>
      </c>
      <c r="D530" s="60">
        <v>0</v>
      </c>
    </row>
    <row r="531" spans="1:4">
      <c r="A531" s="21">
        <v>106</v>
      </c>
      <c r="B531" s="42" t="s">
        <v>24</v>
      </c>
      <c r="C531" s="45">
        <v>6.5</v>
      </c>
      <c r="D531" s="61">
        <v>2.8577380332470415</v>
      </c>
    </row>
    <row r="532" spans="1:4">
      <c r="A532" s="21">
        <v>106</v>
      </c>
      <c r="B532" s="42" t="s">
        <v>25</v>
      </c>
      <c r="C532" s="45">
        <v>9</v>
      </c>
      <c r="D532" s="61">
        <v>2.5166114784235853</v>
      </c>
    </row>
    <row r="533" spans="1:4">
      <c r="A533" s="21">
        <v>106</v>
      </c>
      <c r="B533" s="42" t="s">
        <v>26</v>
      </c>
      <c r="C533" s="45">
        <v>4.4848484848484844</v>
      </c>
      <c r="D533" s="61">
        <v>1.2523623224104143</v>
      </c>
    </row>
    <row r="534" spans="1:4" ht="15" thickBot="1">
      <c r="A534" s="23">
        <v>106</v>
      </c>
      <c r="B534" s="43" t="s">
        <v>27</v>
      </c>
      <c r="C534" s="46">
        <v>0.66666666666666663</v>
      </c>
      <c r="D534" s="62">
        <v>0.66666666666666674</v>
      </c>
    </row>
    <row r="535" spans="1:4">
      <c r="A535" s="18">
        <v>107</v>
      </c>
      <c r="B535" s="41" t="s">
        <v>23</v>
      </c>
      <c r="C535" s="44">
        <v>1.3333333333333333</v>
      </c>
      <c r="D535" s="60">
        <v>0.66666666666666674</v>
      </c>
    </row>
    <row r="536" spans="1:4">
      <c r="A536" s="21">
        <v>107</v>
      </c>
      <c r="B536" s="42" t="s">
        <v>24</v>
      </c>
      <c r="C536" s="45">
        <v>12.333333333333334</v>
      </c>
      <c r="D536" s="61">
        <v>2.0275875100994072</v>
      </c>
    </row>
    <row r="537" spans="1:4">
      <c r="A537" s="21">
        <v>107</v>
      </c>
      <c r="B537" s="42" t="s">
        <v>25</v>
      </c>
      <c r="C537" s="45">
        <v>16.333333333333332</v>
      </c>
      <c r="D537" s="61">
        <v>3.333333333333333</v>
      </c>
    </row>
    <row r="538" spans="1:4">
      <c r="A538" s="21">
        <v>107</v>
      </c>
      <c r="B538" s="42" t="s">
        <v>26</v>
      </c>
      <c r="C538" s="45">
        <v>5</v>
      </c>
      <c r="D538" s="61">
        <v>1</v>
      </c>
    </row>
    <row r="539" spans="1:4" ht="15" thickBot="1">
      <c r="A539" s="23">
        <v>107</v>
      </c>
      <c r="B539" s="43" t="s">
        <v>27</v>
      </c>
      <c r="C539" s="46">
        <v>3.2592592592592595</v>
      </c>
      <c r="D539" s="62">
        <v>0.898863785149007</v>
      </c>
    </row>
    <row r="540" spans="1:4">
      <c r="A540" s="18">
        <v>108</v>
      </c>
      <c r="B540" s="41" t="s">
        <v>23</v>
      </c>
      <c r="C540" s="44">
        <v>11.5</v>
      </c>
      <c r="D540" s="60">
        <v>7.7567175188133977</v>
      </c>
    </row>
    <row r="541" spans="1:4">
      <c r="A541" s="21">
        <v>108</v>
      </c>
      <c r="B541" s="42" t="s">
        <v>24</v>
      </c>
      <c r="C541" s="45"/>
      <c r="D541" s="61"/>
    </row>
    <row r="542" spans="1:4">
      <c r="A542" s="21">
        <v>108</v>
      </c>
      <c r="B542" s="42" t="s">
        <v>25</v>
      </c>
      <c r="C542" s="45"/>
      <c r="D542" s="61"/>
    </row>
    <row r="543" spans="1:4">
      <c r="A543" s="21">
        <v>108</v>
      </c>
      <c r="B543" s="42" t="s">
        <v>26</v>
      </c>
      <c r="C543" s="45"/>
      <c r="D543" s="61"/>
    </row>
    <row r="544" spans="1:4" ht="15" thickBot="1">
      <c r="A544" s="23">
        <v>108</v>
      </c>
      <c r="B544" s="43" t="s">
        <v>27</v>
      </c>
      <c r="C544" s="46"/>
      <c r="D544" s="62"/>
    </row>
    <row r="545" spans="1:4">
      <c r="A545" s="18">
        <v>109</v>
      </c>
      <c r="B545" s="41" t="s">
        <v>23</v>
      </c>
      <c r="C545" s="44">
        <v>0</v>
      </c>
      <c r="D545" s="60"/>
    </row>
    <row r="546" spans="1:4">
      <c r="A546" s="21">
        <v>109</v>
      </c>
      <c r="B546" s="42" t="s">
        <v>24</v>
      </c>
      <c r="C546" s="45">
        <v>0</v>
      </c>
      <c r="D546" s="61">
        <v>0</v>
      </c>
    </row>
    <row r="547" spans="1:4">
      <c r="A547" s="21">
        <v>109</v>
      </c>
      <c r="B547" s="42" t="s">
        <v>25</v>
      </c>
      <c r="C547" s="45">
        <v>0</v>
      </c>
      <c r="D547" s="61"/>
    </row>
    <row r="548" spans="1:4">
      <c r="A548" s="21">
        <v>109</v>
      </c>
      <c r="B548" s="42" t="s">
        <v>26</v>
      </c>
      <c r="C548" s="45"/>
      <c r="D548" s="61"/>
    </row>
    <row r="549" spans="1:4" ht="15" thickBot="1">
      <c r="A549" s="23">
        <v>109</v>
      </c>
      <c r="B549" s="43" t="s">
        <v>27</v>
      </c>
      <c r="C549" s="46"/>
      <c r="D549" s="62"/>
    </row>
    <row r="550" spans="1:4">
      <c r="A550" s="18">
        <v>110</v>
      </c>
      <c r="B550" s="41" t="s">
        <v>23</v>
      </c>
      <c r="C550" s="44">
        <v>0</v>
      </c>
      <c r="D550" s="60">
        <v>0</v>
      </c>
    </row>
    <row r="551" spans="1:4">
      <c r="A551" s="21">
        <v>110</v>
      </c>
      <c r="B551" s="42" t="s">
        <v>24</v>
      </c>
      <c r="C551" s="45">
        <v>0</v>
      </c>
      <c r="D551" s="61">
        <v>0</v>
      </c>
    </row>
    <row r="552" spans="1:4">
      <c r="A552" s="21">
        <v>110</v>
      </c>
      <c r="B552" s="42" t="s">
        <v>25</v>
      </c>
      <c r="C552" s="45"/>
      <c r="D552" s="61"/>
    </row>
    <row r="553" spans="1:4">
      <c r="A553" s="21">
        <v>110</v>
      </c>
      <c r="B553" s="42" t="s">
        <v>26</v>
      </c>
      <c r="C553" s="45"/>
      <c r="D553" s="61"/>
    </row>
    <row r="554" spans="1:4" ht="15" thickBot="1">
      <c r="A554" s="23">
        <v>110</v>
      </c>
      <c r="B554" s="43" t="s">
        <v>27</v>
      </c>
      <c r="C554" s="46"/>
      <c r="D554" s="62"/>
    </row>
    <row r="555" spans="1:4">
      <c r="A555" s="18">
        <v>111</v>
      </c>
      <c r="B555" s="41" t="s">
        <v>23</v>
      </c>
      <c r="C555" s="44">
        <v>1.3333333333333333</v>
      </c>
      <c r="D555" s="60">
        <v>0.66666666666666674</v>
      </c>
    </row>
    <row r="556" spans="1:4">
      <c r="A556" s="21">
        <v>111</v>
      </c>
      <c r="B556" s="42" t="s">
        <v>24</v>
      </c>
      <c r="C556" s="45">
        <v>8</v>
      </c>
      <c r="D556" s="61">
        <v>1</v>
      </c>
    </row>
    <row r="557" spans="1:4">
      <c r="A557" s="21">
        <v>111</v>
      </c>
      <c r="B557" s="42" t="s">
        <v>25</v>
      </c>
      <c r="C557" s="45">
        <v>9.6666666666666661</v>
      </c>
      <c r="D557" s="61">
        <v>0.88191710368819876</v>
      </c>
    </row>
    <row r="558" spans="1:4">
      <c r="A558" s="21">
        <v>111</v>
      </c>
      <c r="B558" s="42" t="s">
        <v>26</v>
      </c>
      <c r="C558" s="45">
        <v>4.333333333333333</v>
      </c>
      <c r="D558" s="61">
        <v>0.33333333333333276</v>
      </c>
    </row>
    <row r="559" spans="1:4" ht="15" thickBot="1">
      <c r="A559" s="23">
        <v>111</v>
      </c>
      <c r="B559" s="43" t="s">
        <v>27</v>
      </c>
      <c r="C559" s="46">
        <v>0.5</v>
      </c>
      <c r="D559" s="62">
        <v>0.40824829046386307</v>
      </c>
    </row>
    <row r="560" spans="1:4">
      <c r="A560" s="18">
        <v>112</v>
      </c>
      <c r="B560" s="41" t="s">
        <v>23</v>
      </c>
      <c r="C560" s="44">
        <v>0</v>
      </c>
      <c r="D560" s="60">
        <v>0</v>
      </c>
    </row>
    <row r="561" spans="1:4">
      <c r="A561" s="21">
        <v>112</v>
      </c>
      <c r="B561" s="42" t="s">
        <v>24</v>
      </c>
      <c r="C561" s="45">
        <v>13</v>
      </c>
      <c r="D561" s="61">
        <v>4.0824829046386304</v>
      </c>
    </row>
    <row r="562" spans="1:4">
      <c r="A562" s="21">
        <v>112</v>
      </c>
      <c r="B562" s="42" t="s">
        <v>25</v>
      </c>
      <c r="C562" s="45">
        <v>7.0606060606060614</v>
      </c>
      <c r="D562" s="61">
        <v>5.6276406922660644</v>
      </c>
    </row>
    <row r="563" spans="1:4">
      <c r="A563" s="21">
        <v>112</v>
      </c>
      <c r="B563" s="42" t="s">
        <v>26</v>
      </c>
      <c r="C563" s="45">
        <v>1.6666666666666667</v>
      </c>
      <c r="D563" s="61">
        <v>0.88191710368819687</v>
      </c>
    </row>
    <row r="564" spans="1:4" ht="15" thickBot="1">
      <c r="A564" s="23">
        <v>112</v>
      </c>
      <c r="B564" s="43" t="s">
        <v>27</v>
      </c>
      <c r="C564" s="46">
        <v>0.33333333333333331</v>
      </c>
      <c r="D564" s="62">
        <v>0.33333333333333337</v>
      </c>
    </row>
    <row r="565" spans="1:4">
      <c r="A565" s="18">
        <v>113</v>
      </c>
      <c r="B565" s="41" t="s">
        <v>23</v>
      </c>
      <c r="C565" s="44">
        <v>0</v>
      </c>
      <c r="D565" s="60">
        <v>0</v>
      </c>
    </row>
    <row r="566" spans="1:4">
      <c r="A566" s="21">
        <v>113</v>
      </c>
      <c r="B566" s="42" t="s">
        <v>24</v>
      </c>
      <c r="C566" s="45"/>
      <c r="D566" s="61"/>
    </row>
    <row r="567" spans="1:4">
      <c r="A567" s="21">
        <v>113</v>
      </c>
      <c r="B567" s="42" t="s">
        <v>25</v>
      </c>
      <c r="C567" s="45">
        <v>0</v>
      </c>
      <c r="D567" s="61">
        <v>0</v>
      </c>
    </row>
    <row r="568" spans="1:4">
      <c r="A568" s="21">
        <v>113</v>
      </c>
      <c r="B568" s="42" t="s">
        <v>26</v>
      </c>
      <c r="C568" s="45">
        <v>0</v>
      </c>
      <c r="D568" s="61">
        <v>0</v>
      </c>
    </row>
    <row r="569" spans="1:4" ht="15" thickBot="1">
      <c r="A569" s="23">
        <v>113</v>
      </c>
      <c r="B569" s="43" t="s">
        <v>27</v>
      </c>
      <c r="C569" s="46">
        <v>4</v>
      </c>
      <c r="D569" s="62"/>
    </row>
    <row r="570" spans="1:4">
      <c r="A570" s="18">
        <v>114</v>
      </c>
      <c r="B570" s="41" t="s">
        <v>23</v>
      </c>
      <c r="C570" s="44">
        <v>1.5</v>
      </c>
      <c r="D570" s="60">
        <v>1.2247448713915889</v>
      </c>
    </row>
    <row r="571" spans="1:4">
      <c r="A571" s="21">
        <v>114</v>
      </c>
      <c r="B571" s="42" t="s">
        <v>24</v>
      </c>
      <c r="C571" s="45">
        <v>2.5</v>
      </c>
      <c r="D571" s="61">
        <v>1.2247448713915889</v>
      </c>
    </row>
    <row r="572" spans="1:4">
      <c r="A572" s="21">
        <v>114</v>
      </c>
      <c r="B572" s="42" t="s">
        <v>25</v>
      </c>
      <c r="C572" s="45">
        <v>12.763157894736842</v>
      </c>
      <c r="D572" s="61">
        <v>1.8263739310225457</v>
      </c>
    </row>
    <row r="573" spans="1:4">
      <c r="A573" s="21">
        <v>114</v>
      </c>
      <c r="B573" s="42" t="s">
        <v>26</v>
      </c>
      <c r="C573" s="45"/>
      <c r="D573" s="61"/>
    </row>
    <row r="574" spans="1:4" ht="15" thickBot="1">
      <c r="A574" s="23">
        <v>114</v>
      </c>
      <c r="B574" s="43" t="s">
        <v>27</v>
      </c>
      <c r="C574" s="46">
        <v>27.777777777777779</v>
      </c>
      <c r="D574" s="62"/>
    </row>
    <row r="575" spans="1:4">
      <c r="A575" s="18">
        <v>115</v>
      </c>
      <c r="B575" s="41" t="s">
        <v>23</v>
      </c>
      <c r="C575" s="44">
        <v>0</v>
      </c>
      <c r="D575" s="60">
        <v>0</v>
      </c>
    </row>
    <row r="576" spans="1:4">
      <c r="A576" s="21">
        <v>115</v>
      </c>
      <c r="B576" s="42" t="s">
        <v>24</v>
      </c>
      <c r="C576" s="45">
        <v>6</v>
      </c>
      <c r="D576" s="61">
        <v>2.4494897427831779</v>
      </c>
    </row>
    <row r="577" spans="1:4">
      <c r="A577" s="21">
        <v>115</v>
      </c>
      <c r="B577" s="42" t="s">
        <v>25</v>
      </c>
      <c r="C577" s="45">
        <v>11.333333333333334</v>
      </c>
      <c r="D577" s="61">
        <v>2.4037008503093271</v>
      </c>
    </row>
    <row r="578" spans="1:4">
      <c r="A578" s="21">
        <v>115</v>
      </c>
      <c r="B578" s="42" t="s">
        <v>26</v>
      </c>
      <c r="C578" s="45">
        <v>4.8888888888888893</v>
      </c>
      <c r="D578" s="61">
        <v>1.4572085609560006</v>
      </c>
    </row>
    <row r="579" spans="1:4" ht="15" thickBot="1">
      <c r="A579" s="23">
        <v>115</v>
      </c>
      <c r="B579" s="43" t="s">
        <v>27</v>
      </c>
      <c r="C579" s="46">
        <v>2</v>
      </c>
      <c r="D579" s="62">
        <v>1.1547005383792517</v>
      </c>
    </row>
    <row r="580" spans="1:4">
      <c r="A580" s="18">
        <v>116</v>
      </c>
      <c r="B580" s="41" t="s">
        <v>23</v>
      </c>
      <c r="C580" s="44">
        <v>3.3333333333333335</v>
      </c>
      <c r="D580" s="60">
        <v>1.3333333333333333</v>
      </c>
    </row>
    <row r="581" spans="1:4">
      <c r="A581" s="21">
        <v>116</v>
      </c>
      <c r="B581" s="42" t="s">
        <v>24</v>
      </c>
      <c r="C581" s="45">
        <v>7.0000000000000009</v>
      </c>
      <c r="D581" s="61"/>
    </row>
    <row r="582" spans="1:4">
      <c r="A582" s="21">
        <v>116</v>
      </c>
      <c r="B582" s="42" t="s">
        <v>25</v>
      </c>
      <c r="C582" s="45">
        <v>7.666666666666667</v>
      </c>
      <c r="D582" s="61">
        <v>2.0275875100994063</v>
      </c>
    </row>
    <row r="583" spans="1:4">
      <c r="A583" s="21">
        <v>116</v>
      </c>
      <c r="B583" s="42" t="s">
        <v>26</v>
      </c>
      <c r="C583" s="45">
        <v>2.6666666666666665</v>
      </c>
      <c r="D583" s="61">
        <v>1.3333333333333335</v>
      </c>
    </row>
    <row r="584" spans="1:4" ht="15" thickBot="1">
      <c r="A584" s="23">
        <v>116</v>
      </c>
      <c r="B584" s="43" t="s">
        <v>27</v>
      </c>
      <c r="C584" s="46">
        <v>4</v>
      </c>
      <c r="D584" s="62">
        <v>3.0550504633038935</v>
      </c>
    </row>
    <row r="585" spans="1:4">
      <c r="A585" s="18">
        <v>117</v>
      </c>
      <c r="B585" s="41" t="s">
        <v>23</v>
      </c>
      <c r="C585" s="44">
        <v>3</v>
      </c>
      <c r="D585" s="60">
        <v>1.6329931618554523</v>
      </c>
    </row>
    <row r="586" spans="1:4">
      <c r="A586" s="21">
        <v>117</v>
      </c>
      <c r="B586" s="42" t="s">
        <v>24</v>
      </c>
      <c r="C586" s="45">
        <v>3.5000000000000004</v>
      </c>
      <c r="D586" s="61">
        <v>2.8577380332470419</v>
      </c>
    </row>
    <row r="587" spans="1:4">
      <c r="A587" s="21">
        <v>117</v>
      </c>
      <c r="B587" s="42" t="s">
        <v>25</v>
      </c>
      <c r="C587" s="45"/>
      <c r="D587" s="61"/>
    </row>
    <row r="588" spans="1:4">
      <c r="A588" s="21">
        <v>117</v>
      </c>
      <c r="B588" s="42" t="s">
        <v>26</v>
      </c>
      <c r="C588" s="45"/>
      <c r="D588" s="61"/>
    </row>
    <row r="589" spans="1:4" ht="15" thickBot="1">
      <c r="A589" s="23">
        <v>117</v>
      </c>
      <c r="B589" s="43" t="s">
        <v>27</v>
      </c>
      <c r="C589" s="46"/>
      <c r="D589" s="62"/>
    </row>
    <row r="590" spans="1:4">
      <c r="A590" s="18">
        <v>118</v>
      </c>
      <c r="B590" s="41" t="s">
        <v>23</v>
      </c>
      <c r="C590" s="44">
        <v>0</v>
      </c>
      <c r="D590" s="60"/>
    </row>
    <row r="591" spans="1:4">
      <c r="A591" s="21">
        <v>118</v>
      </c>
      <c r="B591" s="42" t="s">
        <v>24</v>
      </c>
      <c r="C591" s="45">
        <v>5.666666666666667</v>
      </c>
      <c r="D591" s="61">
        <v>3.1797973380564857</v>
      </c>
    </row>
    <row r="592" spans="1:4">
      <c r="A592" s="21">
        <v>118</v>
      </c>
      <c r="B592" s="42" t="s">
        <v>25</v>
      </c>
      <c r="C592" s="45">
        <v>8.2170542635658919</v>
      </c>
      <c r="D592" s="61">
        <v>2.9175724211066147</v>
      </c>
    </row>
    <row r="593" spans="1:4">
      <c r="A593" s="21">
        <v>118</v>
      </c>
      <c r="B593" s="42" t="s">
        <v>26</v>
      </c>
      <c r="C593" s="45">
        <v>12</v>
      </c>
      <c r="D593" s="61"/>
    </row>
    <row r="594" spans="1:4" ht="15" thickBot="1">
      <c r="A594" s="23">
        <v>118</v>
      </c>
      <c r="B594" s="43" t="s">
        <v>27</v>
      </c>
      <c r="C594" s="46">
        <v>3</v>
      </c>
      <c r="D594" s="62">
        <v>2.5166114784235836</v>
      </c>
    </row>
    <row r="595" spans="1:4">
      <c r="A595" s="18">
        <v>119</v>
      </c>
      <c r="B595" s="41" t="s">
        <v>23</v>
      </c>
      <c r="C595" s="44">
        <v>1.6666666666666667</v>
      </c>
      <c r="D595" s="60">
        <v>1.2018504251546631</v>
      </c>
    </row>
    <row r="596" spans="1:4">
      <c r="A596" s="21">
        <v>119</v>
      </c>
      <c r="B596" s="42" t="s">
        <v>24</v>
      </c>
      <c r="C596" s="45">
        <v>35</v>
      </c>
      <c r="D596" s="61"/>
    </row>
    <row r="597" spans="1:4">
      <c r="A597" s="21">
        <v>119</v>
      </c>
      <c r="B597" s="42" t="s">
        <v>25</v>
      </c>
      <c r="C597" s="45">
        <v>19</v>
      </c>
      <c r="D597" s="61">
        <v>2.6457513110645907</v>
      </c>
    </row>
    <row r="598" spans="1:4">
      <c r="A598" s="21">
        <v>119</v>
      </c>
      <c r="B598" s="42" t="s">
        <v>26</v>
      </c>
      <c r="C598" s="45">
        <v>2.6666666666666665</v>
      </c>
      <c r="D598" s="61">
        <v>1.3333333333333335</v>
      </c>
    </row>
    <row r="599" spans="1:4" ht="15" thickBot="1">
      <c r="A599" s="23">
        <v>119</v>
      </c>
      <c r="B599" s="43" t="s">
        <v>27</v>
      </c>
      <c r="C599" s="46">
        <v>6.333333333333333</v>
      </c>
      <c r="D599" s="62">
        <v>4.3716256828680002</v>
      </c>
    </row>
    <row r="600" spans="1:4">
      <c r="A600" s="18">
        <v>120</v>
      </c>
      <c r="B600" s="41" t="s">
        <v>23</v>
      </c>
      <c r="C600" s="44">
        <v>0</v>
      </c>
      <c r="D600" s="60">
        <v>0</v>
      </c>
    </row>
    <row r="601" spans="1:4">
      <c r="A601" s="21">
        <v>120</v>
      </c>
      <c r="B601" s="42" t="s">
        <v>24</v>
      </c>
      <c r="C601" s="45">
        <v>12</v>
      </c>
      <c r="D601" s="61">
        <v>1.7320508075688774</v>
      </c>
    </row>
    <row r="602" spans="1:4">
      <c r="A602" s="21">
        <v>120</v>
      </c>
      <c r="B602" s="42" t="s">
        <v>25</v>
      </c>
      <c r="C602" s="45">
        <v>16</v>
      </c>
      <c r="D602" s="61">
        <v>5.6862407030773268</v>
      </c>
    </row>
    <row r="603" spans="1:4">
      <c r="A603" s="21">
        <v>120</v>
      </c>
      <c r="B603" s="42" t="s">
        <v>26</v>
      </c>
      <c r="C603" s="45"/>
      <c r="D603" s="61"/>
    </row>
    <row r="604" spans="1:4" ht="15" thickBot="1">
      <c r="A604" s="23">
        <v>120</v>
      </c>
      <c r="B604" s="43" t="s">
        <v>27</v>
      </c>
      <c r="C604" s="46">
        <v>6.0256410256410255</v>
      </c>
      <c r="D604" s="62">
        <v>2.0632662742860366</v>
      </c>
    </row>
    <row r="605" spans="1:4">
      <c r="A605" s="18">
        <v>121</v>
      </c>
      <c r="B605" s="41" t="s">
        <v>23</v>
      </c>
      <c r="C605" s="44">
        <v>2.5</v>
      </c>
      <c r="D605" s="60">
        <v>1.2247448713915889</v>
      </c>
    </row>
    <row r="606" spans="1:4">
      <c r="A606" s="21">
        <v>121</v>
      </c>
      <c r="B606" s="42" t="s">
        <v>24</v>
      </c>
      <c r="C606" s="45">
        <v>16.666666666666668</v>
      </c>
      <c r="D606" s="61">
        <v>2.8480012484391759</v>
      </c>
    </row>
    <row r="607" spans="1:4">
      <c r="A607" s="21">
        <v>121</v>
      </c>
      <c r="B607" s="42" t="s">
        <v>25</v>
      </c>
      <c r="C607" s="45">
        <v>11.333333333333334</v>
      </c>
      <c r="D607" s="61">
        <v>2.7284509239574843</v>
      </c>
    </row>
    <row r="608" spans="1:4">
      <c r="A608" s="21">
        <v>121</v>
      </c>
      <c r="B608" s="42" t="s">
        <v>26</v>
      </c>
      <c r="C608" s="45">
        <v>16</v>
      </c>
      <c r="D608" s="61"/>
    </row>
    <row r="609" spans="1:4" ht="15" thickBot="1">
      <c r="A609" s="23">
        <v>121</v>
      </c>
      <c r="B609" s="43" t="s">
        <v>27</v>
      </c>
      <c r="C609" s="46">
        <v>2.6666666666666665</v>
      </c>
      <c r="D609" s="62">
        <v>2.185812841434001</v>
      </c>
    </row>
    <row r="610" spans="1:4">
      <c r="A610" s="18">
        <v>122</v>
      </c>
      <c r="B610" s="41" t="s">
        <v>23</v>
      </c>
      <c r="C610" s="44">
        <v>11.647058823529411</v>
      </c>
      <c r="D610" s="60">
        <v>10.66270110830407</v>
      </c>
    </row>
    <row r="611" spans="1:4">
      <c r="A611" s="21">
        <v>122</v>
      </c>
      <c r="B611" s="42" t="s">
        <v>24</v>
      </c>
      <c r="C611" s="45"/>
      <c r="D611" s="61"/>
    </row>
    <row r="612" spans="1:4">
      <c r="A612" s="21">
        <v>122</v>
      </c>
      <c r="B612" s="42" t="s">
        <v>25</v>
      </c>
      <c r="C612" s="45">
        <v>3</v>
      </c>
      <c r="D612" s="61">
        <v>2.4494897427831779</v>
      </c>
    </row>
    <row r="613" spans="1:4">
      <c r="A613" s="21">
        <v>122</v>
      </c>
      <c r="B613" s="42" t="s">
        <v>26</v>
      </c>
      <c r="C613" s="45">
        <v>2.8571428571428572</v>
      </c>
      <c r="D613" s="61"/>
    </row>
    <row r="614" spans="1:4" ht="15" thickBot="1">
      <c r="A614" s="23">
        <v>122</v>
      </c>
      <c r="B614" s="43" t="s">
        <v>27</v>
      </c>
      <c r="C614" s="46">
        <v>5.7450980392156863</v>
      </c>
      <c r="D614" s="62">
        <v>2.8810187655165911</v>
      </c>
    </row>
    <row r="615" spans="1:4">
      <c r="A615" s="18">
        <v>123</v>
      </c>
      <c r="B615" s="41" t="s">
        <v>23</v>
      </c>
      <c r="C615" s="44">
        <v>0</v>
      </c>
      <c r="D615" s="60">
        <v>0</v>
      </c>
    </row>
    <row r="616" spans="1:4">
      <c r="A616" s="21">
        <v>123</v>
      </c>
      <c r="B616" s="42" t="s">
        <v>24</v>
      </c>
      <c r="C616" s="45"/>
      <c r="D616" s="61"/>
    </row>
    <row r="617" spans="1:4">
      <c r="A617" s="21">
        <v>123</v>
      </c>
      <c r="B617" s="42" t="s">
        <v>25</v>
      </c>
      <c r="C617" s="45">
        <v>10</v>
      </c>
      <c r="D617" s="61"/>
    </row>
    <row r="618" spans="1:4">
      <c r="A618" s="21">
        <v>123</v>
      </c>
      <c r="B618" s="42" t="s">
        <v>26</v>
      </c>
      <c r="C618" s="45"/>
      <c r="D618" s="61"/>
    </row>
    <row r="619" spans="1:4" ht="15" thickBot="1">
      <c r="A619" s="23">
        <v>123</v>
      </c>
      <c r="B619" s="43" t="s">
        <v>27</v>
      </c>
      <c r="C619" s="46">
        <v>1.6666666666666667</v>
      </c>
      <c r="D619" s="62"/>
    </row>
    <row r="620" spans="1:4">
      <c r="A620" s="18">
        <v>124</v>
      </c>
      <c r="B620" s="41" t="s">
        <v>23</v>
      </c>
      <c r="C620" s="44">
        <v>1</v>
      </c>
      <c r="D620" s="60">
        <v>0.81649658092772615</v>
      </c>
    </row>
    <row r="621" spans="1:4">
      <c r="A621" s="21">
        <v>124</v>
      </c>
      <c r="B621" s="42" t="s">
        <v>24</v>
      </c>
      <c r="C621" s="45">
        <v>1.3333333333333333</v>
      </c>
      <c r="D621" s="61">
        <v>0.33333333333333337</v>
      </c>
    </row>
    <row r="622" spans="1:4">
      <c r="A622" s="21">
        <v>124</v>
      </c>
      <c r="B622" s="42" t="s">
        <v>25</v>
      </c>
      <c r="C622" s="45">
        <v>5.4069767441860463</v>
      </c>
      <c r="D622" s="61">
        <v>0.33229512014500467</v>
      </c>
    </row>
    <row r="623" spans="1:4">
      <c r="A623" s="21">
        <v>124</v>
      </c>
      <c r="B623" s="42" t="s">
        <v>26</v>
      </c>
      <c r="C623" s="45">
        <v>1.5</v>
      </c>
      <c r="D623" s="61">
        <v>1.2247448713915889</v>
      </c>
    </row>
    <row r="624" spans="1:4" ht="15" thickBot="1">
      <c r="A624" s="23">
        <v>124</v>
      </c>
      <c r="B624" s="43" t="s">
        <v>27</v>
      </c>
      <c r="C624" s="46">
        <v>1.9047619047619049</v>
      </c>
      <c r="D624" s="62">
        <v>1.9047619047619049</v>
      </c>
    </row>
    <row r="625" spans="1:4">
      <c r="A625" s="18">
        <v>125</v>
      </c>
      <c r="B625" s="41" t="s">
        <v>23</v>
      </c>
      <c r="C625" s="44">
        <v>0.33333333333333331</v>
      </c>
      <c r="D625" s="60">
        <v>0.33333333333333337</v>
      </c>
    </row>
    <row r="626" spans="1:4">
      <c r="A626" s="21">
        <v>125</v>
      </c>
      <c r="B626" s="42" t="s">
        <v>24</v>
      </c>
      <c r="C626" s="45">
        <v>4</v>
      </c>
      <c r="D626" s="61">
        <v>2.0816659994661335</v>
      </c>
    </row>
    <row r="627" spans="1:4">
      <c r="A627" s="21">
        <v>125</v>
      </c>
      <c r="B627" s="42" t="s">
        <v>25</v>
      </c>
      <c r="C627" s="45">
        <v>3.3333333333333335</v>
      </c>
      <c r="D627" s="61">
        <v>2.0275875100994072</v>
      </c>
    </row>
    <row r="628" spans="1:4">
      <c r="A628" s="21">
        <v>125</v>
      </c>
      <c r="B628" s="42" t="s">
        <v>26</v>
      </c>
      <c r="C628" s="45">
        <v>1</v>
      </c>
      <c r="D628" s="61">
        <v>0</v>
      </c>
    </row>
    <row r="629" spans="1:4" ht="15" thickBot="1">
      <c r="A629" s="23">
        <v>125</v>
      </c>
      <c r="B629" s="43" t="s">
        <v>27</v>
      </c>
      <c r="C629" s="46">
        <v>1.846153846153846</v>
      </c>
      <c r="D629" s="62">
        <v>1.1649042760615949</v>
      </c>
    </row>
    <row r="630" spans="1:4">
      <c r="A630" s="18">
        <v>126</v>
      </c>
      <c r="B630" s="41" t="s">
        <v>23</v>
      </c>
      <c r="C630" s="44">
        <v>1</v>
      </c>
      <c r="D630" s="60">
        <v>0.57735026918962584</v>
      </c>
    </row>
    <row r="631" spans="1:4">
      <c r="A631" s="21">
        <v>126</v>
      </c>
      <c r="B631" s="42" t="s">
        <v>24</v>
      </c>
      <c r="C631" s="45">
        <v>13</v>
      </c>
      <c r="D631" s="61">
        <v>6.6583281184793934</v>
      </c>
    </row>
    <row r="632" spans="1:4">
      <c r="A632" s="21">
        <v>126</v>
      </c>
      <c r="B632" s="42" t="s">
        <v>25</v>
      </c>
      <c r="C632" s="45">
        <v>13</v>
      </c>
      <c r="D632" s="61">
        <v>8.0829037686547593</v>
      </c>
    </row>
    <row r="633" spans="1:4">
      <c r="A633" s="21">
        <v>126</v>
      </c>
      <c r="B633" s="42" t="s">
        <v>26</v>
      </c>
      <c r="C633" s="45">
        <v>12.5</v>
      </c>
      <c r="D633" s="61">
        <v>10.206207261596576</v>
      </c>
    </row>
    <row r="634" spans="1:4" ht="15" thickBot="1">
      <c r="A634" s="23">
        <v>126</v>
      </c>
      <c r="B634" s="43" t="s">
        <v>27</v>
      </c>
      <c r="C634" s="46">
        <v>9</v>
      </c>
      <c r="D634" s="62">
        <v>3.7859388972001824</v>
      </c>
    </row>
    <row r="635" spans="1:4">
      <c r="A635" s="18">
        <v>127</v>
      </c>
      <c r="B635" s="41" t="s">
        <v>23</v>
      </c>
      <c r="C635" s="44">
        <v>0</v>
      </c>
      <c r="D635" s="60">
        <v>0</v>
      </c>
    </row>
    <row r="636" spans="1:4">
      <c r="A636" s="21">
        <v>127</v>
      </c>
      <c r="B636" s="42" t="s">
        <v>24</v>
      </c>
      <c r="C636" s="45">
        <v>4</v>
      </c>
      <c r="D636" s="61">
        <v>2</v>
      </c>
    </row>
    <row r="637" spans="1:4">
      <c r="A637" s="21">
        <v>127</v>
      </c>
      <c r="B637" s="42" t="s">
        <v>25</v>
      </c>
      <c r="C637" s="45">
        <v>12.5</v>
      </c>
      <c r="D637" s="61">
        <v>1.2247448713915969</v>
      </c>
    </row>
    <row r="638" spans="1:4">
      <c r="A638" s="21">
        <v>127</v>
      </c>
      <c r="B638" s="42" t="s">
        <v>26</v>
      </c>
      <c r="C638" s="45">
        <v>1</v>
      </c>
      <c r="D638" s="61">
        <v>0.81649658092772615</v>
      </c>
    </row>
    <row r="639" spans="1:4" ht="15" thickBot="1">
      <c r="A639" s="23">
        <v>127</v>
      </c>
      <c r="B639" s="43" t="s">
        <v>27</v>
      </c>
      <c r="C639" s="46">
        <v>1.8095238095238095</v>
      </c>
      <c r="D639" s="62">
        <v>0.60795930165731915</v>
      </c>
    </row>
    <row r="640" spans="1:4">
      <c r="A640" s="18">
        <v>128</v>
      </c>
      <c r="B640" s="41" t="s">
        <v>23</v>
      </c>
      <c r="C640" s="44">
        <v>0</v>
      </c>
      <c r="D640" s="60">
        <v>0</v>
      </c>
    </row>
    <row r="641" spans="1:4">
      <c r="A641" s="21">
        <v>128</v>
      </c>
      <c r="B641" s="42" t="s">
        <v>24</v>
      </c>
      <c r="C641" s="45"/>
      <c r="D641" s="61"/>
    </row>
    <row r="642" spans="1:4">
      <c r="A642" s="21">
        <v>128</v>
      </c>
      <c r="B642" s="42" t="s">
        <v>25</v>
      </c>
      <c r="C642" s="45">
        <v>4.666666666666667</v>
      </c>
      <c r="D642" s="61">
        <v>1.763834207376394</v>
      </c>
    </row>
    <row r="643" spans="1:4">
      <c r="A643" s="21">
        <v>128</v>
      </c>
      <c r="B643" s="42" t="s">
        <v>26</v>
      </c>
      <c r="C643" s="45">
        <v>25</v>
      </c>
      <c r="D643" s="61"/>
    </row>
    <row r="644" spans="1:4" ht="15" thickBot="1">
      <c r="A644" s="23">
        <v>128</v>
      </c>
      <c r="B644" s="43" t="s">
        <v>27</v>
      </c>
      <c r="C644" s="46">
        <v>0</v>
      </c>
      <c r="D644" s="62"/>
    </row>
    <row r="645" spans="1:4">
      <c r="A645" s="18">
        <v>129</v>
      </c>
      <c r="B645" s="41" t="s">
        <v>23</v>
      </c>
      <c r="C645" s="44">
        <v>0</v>
      </c>
      <c r="D645" s="60">
        <v>0</v>
      </c>
    </row>
    <row r="646" spans="1:4">
      <c r="A646" s="21">
        <v>129</v>
      </c>
      <c r="B646" s="42" t="s">
        <v>24</v>
      </c>
      <c r="C646" s="45">
        <v>17</v>
      </c>
      <c r="D646" s="61"/>
    </row>
    <row r="647" spans="1:4">
      <c r="A647" s="21">
        <v>129</v>
      </c>
      <c r="B647" s="42" t="s">
        <v>25</v>
      </c>
      <c r="C647" s="45"/>
      <c r="D647" s="61"/>
    </row>
    <row r="648" spans="1:4">
      <c r="A648" s="21">
        <v>129</v>
      </c>
      <c r="B648" s="42" t="s">
        <v>26</v>
      </c>
      <c r="C648" s="45"/>
      <c r="D648" s="61"/>
    </row>
    <row r="649" spans="1:4" ht="15" thickBot="1">
      <c r="A649" s="23">
        <v>129</v>
      </c>
      <c r="B649" s="43" t="s">
        <v>27</v>
      </c>
      <c r="C649" s="46">
        <v>11.111111111111111</v>
      </c>
      <c r="D649" s="62"/>
    </row>
    <row r="650" spans="1:4">
      <c r="A650" s="18">
        <v>130</v>
      </c>
      <c r="B650" s="41" t="s">
        <v>23</v>
      </c>
      <c r="C650" s="44">
        <v>0</v>
      </c>
      <c r="D650" s="60">
        <v>0</v>
      </c>
    </row>
    <row r="651" spans="1:4">
      <c r="A651" s="21">
        <v>130</v>
      </c>
      <c r="B651" s="42" t="s">
        <v>24</v>
      </c>
      <c r="C651" s="45"/>
      <c r="D651" s="61"/>
    </row>
    <row r="652" spans="1:4">
      <c r="A652" s="21">
        <v>130</v>
      </c>
      <c r="B652" s="42" t="s">
        <v>25</v>
      </c>
      <c r="C652" s="45">
        <v>5</v>
      </c>
      <c r="D652" s="61"/>
    </row>
    <row r="653" spans="1:4">
      <c r="A653" s="21">
        <v>130</v>
      </c>
      <c r="B653" s="42" t="s">
        <v>26</v>
      </c>
      <c r="C653" s="45">
        <v>1</v>
      </c>
      <c r="D653" s="61"/>
    </row>
    <row r="654" spans="1:4" ht="15" thickBot="1">
      <c r="A654" s="23">
        <v>130</v>
      </c>
      <c r="B654" s="43" t="s">
        <v>27</v>
      </c>
      <c r="C654" s="46">
        <v>1.6666666666666667</v>
      </c>
      <c r="D654" s="62">
        <v>0.88191710368819687</v>
      </c>
    </row>
    <row r="655" spans="1:4">
      <c r="A655" s="18">
        <v>131</v>
      </c>
      <c r="B655" s="41" t="s">
        <v>23</v>
      </c>
      <c r="C655" s="44">
        <v>0</v>
      </c>
      <c r="D655" s="60">
        <v>0</v>
      </c>
    </row>
    <row r="656" spans="1:4">
      <c r="A656" s="21">
        <v>131</v>
      </c>
      <c r="B656" s="42" t="s">
        <v>24</v>
      </c>
      <c r="C656" s="45"/>
      <c r="D656" s="61"/>
    </row>
    <row r="657" spans="1:4">
      <c r="A657" s="21">
        <v>131</v>
      </c>
      <c r="B657" s="42" t="s">
        <v>25</v>
      </c>
      <c r="C657" s="45">
        <v>1</v>
      </c>
      <c r="D657" s="61">
        <v>1</v>
      </c>
    </row>
    <row r="658" spans="1:4">
      <c r="A658" s="21">
        <v>131</v>
      </c>
      <c r="B658" s="42" t="s">
        <v>26</v>
      </c>
      <c r="C658" s="45">
        <v>0</v>
      </c>
      <c r="D658" s="61"/>
    </row>
    <row r="659" spans="1:4" ht="15" thickBot="1">
      <c r="A659" s="23">
        <v>131</v>
      </c>
      <c r="B659" s="43" t="s">
        <v>27</v>
      </c>
      <c r="C659" s="46">
        <v>3.4482758620689653</v>
      </c>
      <c r="D659" s="62"/>
    </row>
    <row r="660" spans="1:4">
      <c r="A660" s="18">
        <v>132</v>
      </c>
      <c r="B660" s="41" t="s">
        <v>23</v>
      </c>
      <c r="C660" s="44">
        <v>0</v>
      </c>
      <c r="D660" s="60">
        <v>0</v>
      </c>
    </row>
    <row r="661" spans="1:4">
      <c r="A661" s="21">
        <v>132</v>
      </c>
      <c r="B661" s="42" t="s">
        <v>24</v>
      </c>
      <c r="C661" s="45">
        <v>18.333333333333332</v>
      </c>
      <c r="D661" s="61">
        <v>0.33333333333333337</v>
      </c>
    </row>
    <row r="662" spans="1:4">
      <c r="A662" s="21">
        <v>132</v>
      </c>
      <c r="B662" s="42" t="s">
        <v>25</v>
      </c>
      <c r="C662" s="45">
        <v>12.666666666666666</v>
      </c>
      <c r="D662" s="61">
        <v>1.7638342073763946</v>
      </c>
    </row>
    <row r="663" spans="1:4">
      <c r="A663" s="21">
        <v>132</v>
      </c>
      <c r="B663" s="42" t="s">
        <v>26</v>
      </c>
      <c r="C663" s="45">
        <v>12</v>
      </c>
      <c r="D663" s="61">
        <v>3.0550504633038935</v>
      </c>
    </row>
    <row r="664" spans="1:4" ht="15" thickBot="1">
      <c r="A664" s="23">
        <v>132</v>
      </c>
      <c r="B664" s="43" t="s">
        <v>27</v>
      </c>
      <c r="C664" s="46">
        <v>3</v>
      </c>
      <c r="D664" s="62">
        <v>0.57735026918962584</v>
      </c>
    </row>
    <row r="665" spans="1:4">
      <c r="A665" s="18">
        <v>133</v>
      </c>
      <c r="B665" s="41" t="s">
        <v>23</v>
      </c>
      <c r="C665" s="44">
        <v>0</v>
      </c>
      <c r="D665" s="60">
        <v>0</v>
      </c>
    </row>
    <row r="666" spans="1:4">
      <c r="A666" s="21">
        <v>133</v>
      </c>
      <c r="B666" s="42" t="s">
        <v>24</v>
      </c>
      <c r="C666" s="45">
        <v>0</v>
      </c>
      <c r="D666" s="61">
        <v>0</v>
      </c>
    </row>
    <row r="667" spans="1:4">
      <c r="A667" s="21">
        <v>133</v>
      </c>
      <c r="B667" s="42" t="s">
        <v>25</v>
      </c>
      <c r="C667" s="45">
        <v>19</v>
      </c>
      <c r="D667" s="61">
        <v>3.7859388972001824</v>
      </c>
    </row>
    <row r="668" spans="1:4">
      <c r="A668" s="21">
        <v>133</v>
      </c>
      <c r="B668" s="42" t="s">
        <v>26</v>
      </c>
      <c r="C668" s="45"/>
      <c r="D668" s="61"/>
    </row>
    <row r="669" spans="1:4" ht="15" thickBot="1">
      <c r="A669" s="23">
        <v>133</v>
      </c>
      <c r="B669" s="43" t="s">
        <v>27</v>
      </c>
      <c r="C669" s="46">
        <v>3.0821256038647342</v>
      </c>
      <c r="D669" s="62">
        <v>2.1606897888411511</v>
      </c>
    </row>
    <row r="670" spans="1:4">
      <c r="A670" s="18">
        <v>134</v>
      </c>
      <c r="B670" s="41" t="s">
        <v>23</v>
      </c>
      <c r="C670" s="44">
        <v>1</v>
      </c>
      <c r="D670" s="60">
        <v>0.57735026918962584</v>
      </c>
    </row>
    <row r="671" spans="1:4">
      <c r="A671" s="21">
        <v>134</v>
      </c>
      <c r="B671" s="42" t="s">
        <v>24</v>
      </c>
      <c r="C671" s="45">
        <v>18.5</v>
      </c>
      <c r="D671" s="61">
        <v>2.8577380332470415</v>
      </c>
    </row>
    <row r="672" spans="1:4">
      <c r="A672" s="21">
        <v>134</v>
      </c>
      <c r="B672" s="42" t="s">
        <v>25</v>
      </c>
      <c r="C672" s="45">
        <v>10</v>
      </c>
      <c r="D672" s="61"/>
    </row>
    <row r="673" spans="1:4">
      <c r="A673" s="21">
        <v>134</v>
      </c>
      <c r="B673" s="42" t="s">
        <v>26</v>
      </c>
      <c r="C673" s="45">
        <v>18.75</v>
      </c>
      <c r="D673" s="61">
        <v>5.1031036307982882</v>
      </c>
    </row>
    <row r="674" spans="1:4" ht="15" thickBot="1">
      <c r="A674" s="23">
        <v>134</v>
      </c>
      <c r="B674" s="43" t="s">
        <v>27</v>
      </c>
      <c r="C674" s="46">
        <v>12.004662004662004</v>
      </c>
      <c r="D674" s="62">
        <v>2.3551584407502197</v>
      </c>
    </row>
    <row r="675" spans="1:4">
      <c r="A675" s="18">
        <v>135</v>
      </c>
      <c r="B675" s="41" t="s">
        <v>23</v>
      </c>
      <c r="C675" s="44">
        <v>0.66666666666666663</v>
      </c>
      <c r="D675" s="60">
        <v>0.66666666666666674</v>
      </c>
    </row>
    <row r="676" spans="1:4">
      <c r="A676" s="21">
        <v>135</v>
      </c>
      <c r="B676" s="42" t="s">
        <v>24</v>
      </c>
      <c r="C676" s="45">
        <v>22</v>
      </c>
      <c r="D676" s="61">
        <v>6.5319726474218092</v>
      </c>
    </row>
    <row r="677" spans="1:4">
      <c r="A677" s="21">
        <v>135</v>
      </c>
      <c r="B677" s="42" t="s">
        <v>25</v>
      </c>
      <c r="C677" s="45">
        <v>4.666666666666667</v>
      </c>
      <c r="D677" s="61">
        <v>2.3333333333333335</v>
      </c>
    </row>
    <row r="678" spans="1:4">
      <c r="A678" s="21">
        <v>135</v>
      </c>
      <c r="B678" s="42" t="s">
        <v>26</v>
      </c>
      <c r="C678" s="45">
        <v>11.818181818181818</v>
      </c>
      <c r="D678" s="61">
        <v>9.6495050473276702</v>
      </c>
    </row>
    <row r="679" spans="1:4" ht="15" thickBot="1">
      <c r="A679" s="23">
        <v>135</v>
      </c>
      <c r="B679" s="43" t="s">
        <v>27</v>
      </c>
      <c r="C679" s="46">
        <v>9.3333333333333339</v>
      </c>
      <c r="D679" s="62">
        <v>1.2018504251546644</v>
      </c>
    </row>
    <row r="680" spans="1:4">
      <c r="A680" s="18">
        <v>136</v>
      </c>
      <c r="B680" s="41" t="s">
        <v>23</v>
      </c>
      <c r="C680" s="44">
        <v>1.3333333333333333</v>
      </c>
      <c r="D680" s="60">
        <v>1.3333333333333335</v>
      </c>
    </row>
    <row r="681" spans="1:4">
      <c r="A681" s="21">
        <v>136</v>
      </c>
      <c r="B681" s="42" t="s">
        <v>24</v>
      </c>
      <c r="C681" s="45">
        <v>12</v>
      </c>
      <c r="D681" s="61">
        <v>4.0414518843273806</v>
      </c>
    </row>
    <row r="682" spans="1:4">
      <c r="A682" s="21">
        <v>136</v>
      </c>
      <c r="B682" s="42" t="s">
        <v>25</v>
      </c>
      <c r="C682" s="45">
        <v>10.666666666666666</v>
      </c>
      <c r="D682" s="61">
        <v>1.7638342073763975</v>
      </c>
    </row>
    <row r="683" spans="1:4">
      <c r="A683" s="21">
        <v>136</v>
      </c>
      <c r="B683" s="42" t="s">
        <v>26</v>
      </c>
      <c r="C683" s="45">
        <v>0</v>
      </c>
      <c r="D683" s="61"/>
    </row>
    <row r="684" spans="1:4" ht="15" thickBot="1">
      <c r="A684" s="23">
        <v>136</v>
      </c>
      <c r="B684" s="43" t="s">
        <v>27</v>
      </c>
      <c r="C684" s="46">
        <v>2</v>
      </c>
      <c r="D684" s="62">
        <v>1.5275252316519468</v>
      </c>
    </row>
    <row r="685" spans="1:4">
      <c r="A685" s="18">
        <v>137</v>
      </c>
      <c r="B685" s="41" t="s">
        <v>23</v>
      </c>
      <c r="C685" s="44">
        <v>0.5</v>
      </c>
      <c r="D685" s="60">
        <v>0.40824829046386307</v>
      </c>
    </row>
    <row r="686" spans="1:4">
      <c r="A686" s="21">
        <v>137</v>
      </c>
      <c r="B686" s="42" t="s">
        <v>24</v>
      </c>
      <c r="C686" s="45">
        <v>0</v>
      </c>
      <c r="D686" s="61"/>
    </row>
    <row r="687" spans="1:4">
      <c r="A687" s="21">
        <v>137</v>
      </c>
      <c r="B687" s="42" t="s">
        <v>25</v>
      </c>
      <c r="C687" s="45">
        <v>0</v>
      </c>
      <c r="D687" s="61">
        <v>0</v>
      </c>
    </row>
    <row r="688" spans="1:4">
      <c r="A688" s="21">
        <v>137</v>
      </c>
      <c r="B688" s="42" t="s">
        <v>26</v>
      </c>
      <c r="C688" s="45">
        <v>0</v>
      </c>
      <c r="D688" s="61">
        <v>0</v>
      </c>
    </row>
    <row r="689" spans="1:4" ht="15" thickBot="1">
      <c r="A689" s="23">
        <v>137</v>
      </c>
      <c r="B689" s="43" t="s">
        <v>27</v>
      </c>
      <c r="C689" s="46">
        <v>1.5</v>
      </c>
      <c r="D689" s="62">
        <v>1.2247448713915889</v>
      </c>
    </row>
    <row r="690" spans="1:4">
      <c r="A690" s="18">
        <v>138</v>
      </c>
      <c r="B690" s="41" t="s">
        <v>23</v>
      </c>
      <c r="C690" s="44">
        <v>0.66666666666666663</v>
      </c>
      <c r="D690" s="60">
        <v>0.66666666666666674</v>
      </c>
    </row>
    <row r="691" spans="1:4">
      <c r="A691" s="21">
        <v>138</v>
      </c>
      <c r="B691" s="42" t="s">
        <v>24</v>
      </c>
      <c r="C691" s="45">
        <v>4.333333333333333</v>
      </c>
      <c r="D691" s="61">
        <v>2.6034165586355518</v>
      </c>
    </row>
    <row r="692" spans="1:4">
      <c r="A692" s="21">
        <v>138</v>
      </c>
      <c r="B692" s="42" t="s">
        <v>25</v>
      </c>
      <c r="C692" s="45">
        <v>16.333333333333332</v>
      </c>
      <c r="D692" s="61">
        <v>3.1797973380564848</v>
      </c>
    </row>
    <row r="693" spans="1:4">
      <c r="A693" s="21">
        <v>138</v>
      </c>
      <c r="B693" s="42" t="s">
        <v>26</v>
      </c>
      <c r="C693" s="45">
        <v>5.666666666666667</v>
      </c>
      <c r="D693" s="61">
        <v>2.1858128414340006</v>
      </c>
    </row>
    <row r="694" spans="1:4" ht="15" thickBot="1">
      <c r="A694" s="23">
        <v>138</v>
      </c>
      <c r="B694" s="43" t="s">
        <v>27</v>
      </c>
      <c r="C694" s="46">
        <v>2</v>
      </c>
      <c r="D694" s="62"/>
    </row>
    <row r="695" spans="1:4">
      <c r="A695" s="18">
        <v>139</v>
      </c>
      <c r="B695" s="41" t="s">
        <v>23</v>
      </c>
      <c r="C695" s="44">
        <v>1</v>
      </c>
      <c r="D695" s="60">
        <v>0.57735026918962584</v>
      </c>
    </row>
    <row r="696" spans="1:4">
      <c r="A696" s="21">
        <v>139</v>
      </c>
      <c r="B696" s="42" t="s">
        <v>24</v>
      </c>
      <c r="C696" s="45">
        <v>5.5</v>
      </c>
      <c r="D696" s="61">
        <v>1.2247448713915912</v>
      </c>
    </row>
    <row r="697" spans="1:4">
      <c r="A697" s="21">
        <v>139</v>
      </c>
      <c r="B697" s="42" t="s">
        <v>25</v>
      </c>
      <c r="C697" s="45">
        <v>14.000000000000002</v>
      </c>
      <c r="D697" s="61"/>
    </row>
    <row r="698" spans="1:4">
      <c r="A698" s="21">
        <v>139</v>
      </c>
      <c r="B698" s="42" t="s">
        <v>26</v>
      </c>
      <c r="C698" s="45"/>
      <c r="D698" s="61"/>
    </row>
    <row r="699" spans="1:4" ht="15" thickBot="1">
      <c r="A699" s="23">
        <v>139</v>
      </c>
      <c r="B699" s="43" t="s">
        <v>27</v>
      </c>
      <c r="C699" s="46">
        <v>20</v>
      </c>
      <c r="D699" s="62"/>
    </row>
    <row r="700" spans="1:4">
      <c r="A700" s="18">
        <v>140</v>
      </c>
      <c r="B700" s="41" t="s">
        <v>23</v>
      </c>
      <c r="C700" s="44">
        <v>2.6666666666666665</v>
      </c>
      <c r="D700" s="60">
        <v>1.763834207376394</v>
      </c>
    </row>
    <row r="701" spans="1:4">
      <c r="A701" s="21">
        <v>140</v>
      </c>
      <c r="B701" s="42" t="s">
        <v>24</v>
      </c>
      <c r="C701" s="45">
        <v>0</v>
      </c>
      <c r="D701" s="61"/>
    </row>
    <row r="702" spans="1:4">
      <c r="A702" s="21">
        <v>140</v>
      </c>
      <c r="B702" s="42" t="s">
        <v>25</v>
      </c>
      <c r="C702" s="45">
        <v>30.333333333333332</v>
      </c>
      <c r="D702" s="61">
        <v>14.948058216519108</v>
      </c>
    </row>
    <row r="703" spans="1:4">
      <c r="A703" s="21">
        <v>140</v>
      </c>
      <c r="B703" s="42" t="s">
        <v>26</v>
      </c>
      <c r="C703" s="45"/>
      <c r="D703" s="61"/>
    </row>
    <row r="704" spans="1:4" ht="15" thickBot="1">
      <c r="A704" s="23">
        <v>140</v>
      </c>
      <c r="B704" s="43" t="s">
        <v>27</v>
      </c>
      <c r="C704" s="46">
        <v>36.5</v>
      </c>
      <c r="D704" s="62">
        <v>6.9402209378856714</v>
      </c>
    </row>
    <row r="705" spans="1:4">
      <c r="A705" s="18">
        <v>141</v>
      </c>
      <c r="B705" s="41" t="s">
        <v>23</v>
      </c>
      <c r="C705" s="44">
        <v>1.3333333333333333</v>
      </c>
      <c r="D705" s="60">
        <v>1.3333333333333335</v>
      </c>
    </row>
    <row r="706" spans="1:4">
      <c r="A706" s="21">
        <v>141</v>
      </c>
      <c r="B706" s="42" t="s">
        <v>24</v>
      </c>
      <c r="C706" s="45">
        <v>14</v>
      </c>
      <c r="D706" s="61">
        <v>2.5166114784235836</v>
      </c>
    </row>
    <row r="707" spans="1:4">
      <c r="A707" s="21">
        <v>141</v>
      </c>
      <c r="B707" s="42" t="s">
        <v>25</v>
      </c>
      <c r="C707" s="45">
        <v>22.333333333333332</v>
      </c>
      <c r="D707" s="61">
        <v>6.3857480202226728</v>
      </c>
    </row>
    <row r="708" spans="1:4">
      <c r="A708" s="21">
        <v>141</v>
      </c>
      <c r="B708" s="42" t="s">
        <v>26</v>
      </c>
      <c r="C708" s="45">
        <v>8.5</v>
      </c>
      <c r="D708" s="61">
        <v>1.2247448713915889</v>
      </c>
    </row>
    <row r="709" spans="1:4" ht="15" thickBot="1">
      <c r="A709" s="23">
        <v>141</v>
      </c>
      <c r="B709" s="43" t="s">
        <v>27</v>
      </c>
      <c r="C709" s="46">
        <v>10</v>
      </c>
      <c r="D709" s="62">
        <v>5.7735026918962582</v>
      </c>
    </row>
    <row r="710" spans="1:4">
      <c r="A710" s="18">
        <v>142</v>
      </c>
      <c r="B710" s="41" t="s">
        <v>23</v>
      </c>
      <c r="C710" s="44">
        <v>0.66666666666666663</v>
      </c>
      <c r="D710" s="60">
        <v>0.66666666666666674</v>
      </c>
    </row>
    <row r="711" spans="1:4">
      <c r="A711" s="21">
        <v>142</v>
      </c>
      <c r="B711" s="42" t="s">
        <v>24</v>
      </c>
      <c r="C711" s="45">
        <v>18.10035842293907</v>
      </c>
      <c r="D711" s="61">
        <v>11.072716644613816</v>
      </c>
    </row>
    <row r="712" spans="1:4">
      <c r="A712" s="21">
        <v>142</v>
      </c>
      <c r="B712" s="42" t="s">
        <v>25</v>
      </c>
      <c r="C712" s="45">
        <v>5.666666666666667</v>
      </c>
      <c r="D712" s="61">
        <v>0.88191710368819876</v>
      </c>
    </row>
    <row r="713" spans="1:4">
      <c r="A713" s="21">
        <v>142</v>
      </c>
      <c r="B713" s="42" t="s">
        <v>26</v>
      </c>
      <c r="C713" s="45">
        <v>5</v>
      </c>
      <c r="D713" s="61">
        <v>2.5166114784235836</v>
      </c>
    </row>
    <row r="714" spans="1:4" ht="15" thickBot="1">
      <c r="A714" s="23">
        <v>142</v>
      </c>
      <c r="B714" s="43" t="s">
        <v>27</v>
      </c>
      <c r="C714" s="46">
        <v>1</v>
      </c>
      <c r="D714" s="62">
        <v>0.57735026918962584</v>
      </c>
    </row>
    <row r="715" spans="1:4">
      <c r="A715" s="18">
        <v>143</v>
      </c>
      <c r="B715" s="41" t="s">
        <v>23</v>
      </c>
      <c r="C715" s="44">
        <v>0</v>
      </c>
      <c r="D715" s="60"/>
    </row>
    <row r="716" spans="1:4">
      <c r="A716" s="21">
        <v>143</v>
      </c>
      <c r="B716" s="42" t="s">
        <v>24</v>
      </c>
      <c r="C716" s="45">
        <v>14.5</v>
      </c>
      <c r="D716" s="61">
        <v>6.9402209378856714</v>
      </c>
    </row>
    <row r="717" spans="1:4">
      <c r="A717" s="21">
        <v>143</v>
      </c>
      <c r="B717" s="42" t="s">
        <v>25</v>
      </c>
      <c r="C717" s="45">
        <v>21.254901960784313</v>
      </c>
      <c r="D717" s="61">
        <v>5.8750281192321596</v>
      </c>
    </row>
    <row r="718" spans="1:4">
      <c r="A718" s="21">
        <v>143</v>
      </c>
      <c r="B718" s="42" t="s">
        <v>26</v>
      </c>
      <c r="C718" s="45"/>
      <c r="D718" s="61"/>
    </row>
    <row r="719" spans="1:4" ht="15" thickBot="1">
      <c r="A719" s="23">
        <v>143</v>
      </c>
      <c r="B719" s="43" t="s">
        <v>27</v>
      </c>
      <c r="C719" s="46">
        <v>14.074074074074074</v>
      </c>
      <c r="D719" s="62">
        <v>4.3666022676117011</v>
      </c>
    </row>
    <row r="720" spans="1:4">
      <c r="A720" s="18">
        <v>144</v>
      </c>
      <c r="B720" s="41" t="s">
        <v>23</v>
      </c>
      <c r="C720" s="44">
        <v>0.33333333333333331</v>
      </c>
      <c r="D720" s="60">
        <v>0.33333333333333337</v>
      </c>
    </row>
    <row r="721" spans="1:4">
      <c r="A721" s="21">
        <v>144</v>
      </c>
      <c r="B721" s="42" t="s">
        <v>24</v>
      </c>
      <c r="C721" s="45">
        <v>10.864978902953586</v>
      </c>
      <c r="D721" s="61">
        <v>4.093485962003558</v>
      </c>
    </row>
    <row r="722" spans="1:4">
      <c r="A722" s="21">
        <v>144</v>
      </c>
      <c r="B722" s="42" t="s">
        <v>25</v>
      </c>
      <c r="C722" s="45">
        <v>40</v>
      </c>
      <c r="D722" s="61">
        <v>11.430952132988166</v>
      </c>
    </row>
    <row r="723" spans="1:4">
      <c r="A723" s="21">
        <v>144</v>
      </c>
      <c r="B723" s="42" t="s">
        <v>26</v>
      </c>
      <c r="C723" s="45">
        <v>13</v>
      </c>
      <c r="D723" s="61"/>
    </row>
    <row r="724" spans="1:4" ht="15" thickBot="1">
      <c r="A724" s="23">
        <v>144</v>
      </c>
      <c r="B724" s="43" t="s">
        <v>27</v>
      </c>
      <c r="C724" s="46">
        <v>11.666666666666666</v>
      </c>
      <c r="D724" s="62">
        <v>6.9362173488949379</v>
      </c>
    </row>
    <row r="725" spans="1:4">
      <c r="A725" s="18">
        <v>145</v>
      </c>
      <c r="B725" s="41" t="s">
        <v>23</v>
      </c>
      <c r="C725" s="44">
        <v>0</v>
      </c>
      <c r="D725" s="60">
        <v>0</v>
      </c>
    </row>
    <row r="726" spans="1:4">
      <c r="A726" s="21">
        <v>145</v>
      </c>
      <c r="B726" s="42" t="s">
        <v>24</v>
      </c>
      <c r="C726" s="45">
        <v>12.333333333333334</v>
      </c>
      <c r="D726" s="61">
        <v>3.8441875315569325</v>
      </c>
    </row>
    <row r="727" spans="1:4">
      <c r="A727" s="21">
        <v>145</v>
      </c>
      <c r="B727" s="42" t="s">
        <v>25</v>
      </c>
      <c r="C727" s="45">
        <v>11.666666666666666</v>
      </c>
      <c r="D727" s="61">
        <v>7.6666666666666679</v>
      </c>
    </row>
    <row r="728" spans="1:4">
      <c r="A728" s="21">
        <v>145</v>
      </c>
      <c r="B728" s="42" t="s">
        <v>26</v>
      </c>
      <c r="C728" s="45">
        <v>15.216450216450218</v>
      </c>
      <c r="D728" s="61">
        <v>0.60952934373717438</v>
      </c>
    </row>
    <row r="729" spans="1:4" ht="15" thickBot="1">
      <c r="A729" s="23">
        <v>145</v>
      </c>
      <c r="B729" s="43" t="s">
        <v>27</v>
      </c>
      <c r="C729" s="46">
        <v>3.6666666666666665</v>
      </c>
      <c r="D729" s="62">
        <v>1.2018504251546631</v>
      </c>
    </row>
    <row r="730" spans="1:4">
      <c r="A730" s="18">
        <v>146</v>
      </c>
      <c r="B730" s="41" t="s">
        <v>23</v>
      </c>
      <c r="C730" s="44">
        <v>1.3333333333333333</v>
      </c>
      <c r="D730" s="60">
        <v>0.66666666666666674</v>
      </c>
    </row>
    <row r="731" spans="1:4">
      <c r="A731" s="21">
        <v>146</v>
      </c>
      <c r="B731" s="42" t="s">
        <v>24</v>
      </c>
      <c r="C731" s="45">
        <v>17.444444444444443</v>
      </c>
      <c r="D731" s="61">
        <v>7.9496874695925959</v>
      </c>
    </row>
    <row r="732" spans="1:4">
      <c r="A732" s="21">
        <v>146</v>
      </c>
      <c r="B732" s="42" t="s">
        <v>25</v>
      </c>
      <c r="C732" s="45">
        <v>12.333333333333334</v>
      </c>
      <c r="D732" s="61">
        <v>5.3644923131436943</v>
      </c>
    </row>
    <row r="733" spans="1:4">
      <c r="A733" s="21">
        <v>146</v>
      </c>
      <c r="B733" s="42" t="s">
        <v>26</v>
      </c>
      <c r="C733" s="45">
        <v>4</v>
      </c>
      <c r="D733" s="61">
        <v>4</v>
      </c>
    </row>
    <row r="734" spans="1:4" ht="15" thickBot="1">
      <c r="A734" s="23">
        <v>146</v>
      </c>
      <c r="B734" s="43" t="s">
        <v>27</v>
      </c>
      <c r="C734" s="46">
        <v>0.5</v>
      </c>
      <c r="D734" s="62">
        <v>0.40824829046386307</v>
      </c>
    </row>
    <row r="735" spans="1:4">
      <c r="A735" s="18">
        <v>147</v>
      </c>
      <c r="B735" s="41" t="s">
        <v>23</v>
      </c>
      <c r="C735" s="44">
        <v>1</v>
      </c>
      <c r="D735" s="60">
        <v>0.81649658092772615</v>
      </c>
    </row>
    <row r="736" spans="1:4">
      <c r="A736" s="21">
        <v>147</v>
      </c>
      <c r="B736" s="42" t="s">
        <v>24</v>
      </c>
      <c r="C736" s="45">
        <v>8</v>
      </c>
      <c r="D736" s="61">
        <v>4.8989794855663584</v>
      </c>
    </row>
    <row r="737" spans="1:4">
      <c r="A737" s="21">
        <v>147</v>
      </c>
      <c r="B737" s="42" t="s">
        <v>25</v>
      </c>
      <c r="C737" s="45">
        <v>9</v>
      </c>
      <c r="D737" s="61">
        <v>2.3094010767585034</v>
      </c>
    </row>
    <row r="738" spans="1:4">
      <c r="A738" s="21">
        <v>147</v>
      </c>
      <c r="B738" s="42" t="s">
        <v>26</v>
      </c>
      <c r="C738" s="45">
        <v>5</v>
      </c>
      <c r="D738" s="61">
        <v>2.5166114784235836</v>
      </c>
    </row>
    <row r="739" spans="1:4" ht="15" thickBot="1">
      <c r="A739" s="23">
        <v>147</v>
      </c>
      <c r="B739" s="43" t="s">
        <v>27</v>
      </c>
      <c r="C739" s="46">
        <v>2</v>
      </c>
      <c r="D739" s="62">
        <v>0</v>
      </c>
    </row>
    <row r="740" spans="1:4">
      <c r="A740" s="18">
        <v>148</v>
      </c>
      <c r="B740" s="41" t="s">
        <v>23</v>
      </c>
      <c r="C740" s="44">
        <v>3</v>
      </c>
      <c r="D740" s="60">
        <v>2.4494897427831779</v>
      </c>
    </row>
    <row r="741" spans="1:4">
      <c r="A741" s="21">
        <v>148</v>
      </c>
      <c r="B741" s="42" t="s">
        <v>24</v>
      </c>
      <c r="C741" s="45">
        <v>3.6666666666666665</v>
      </c>
      <c r="D741" s="61">
        <v>0.33333333333333276</v>
      </c>
    </row>
    <row r="742" spans="1:4">
      <c r="A742" s="21">
        <v>148</v>
      </c>
      <c r="B742" s="42" t="s">
        <v>25</v>
      </c>
      <c r="C742" s="45">
        <v>20.571428571428569</v>
      </c>
      <c r="D742" s="61">
        <v>2.6354464956231785</v>
      </c>
    </row>
    <row r="743" spans="1:4">
      <c r="A743" s="21">
        <v>148</v>
      </c>
      <c r="B743" s="42" t="s">
        <v>26</v>
      </c>
      <c r="C743" s="45"/>
      <c r="D743" s="61"/>
    </row>
    <row r="744" spans="1:4" ht="15" thickBot="1">
      <c r="A744" s="23">
        <v>148</v>
      </c>
      <c r="B744" s="43" t="s">
        <v>27</v>
      </c>
      <c r="C744" s="46">
        <v>14.142857142857142</v>
      </c>
      <c r="D744" s="62">
        <v>0.11664236870395972</v>
      </c>
    </row>
    <row r="745" spans="1:4">
      <c r="A745" s="18">
        <v>149</v>
      </c>
      <c r="B745" s="41" t="s">
        <v>23</v>
      </c>
      <c r="C745" s="44">
        <v>0</v>
      </c>
      <c r="D745" s="60">
        <v>0</v>
      </c>
    </row>
    <row r="746" spans="1:4">
      <c r="A746" s="21">
        <v>149</v>
      </c>
      <c r="B746" s="42" t="s">
        <v>24</v>
      </c>
      <c r="C746" s="45">
        <v>21.333333333333332</v>
      </c>
      <c r="D746" s="61">
        <v>3.3829638550307473</v>
      </c>
    </row>
    <row r="747" spans="1:4">
      <c r="A747" s="21">
        <v>149</v>
      </c>
      <c r="B747" s="42" t="s">
        <v>25</v>
      </c>
      <c r="C747" s="45">
        <v>9.4523809523809526</v>
      </c>
      <c r="D747" s="61">
        <v>4.2750528765742386</v>
      </c>
    </row>
    <row r="748" spans="1:4">
      <c r="A748" s="21">
        <v>149</v>
      </c>
      <c r="B748" s="42" t="s">
        <v>26</v>
      </c>
      <c r="C748" s="45">
        <v>4.333333333333333</v>
      </c>
      <c r="D748" s="61">
        <v>1.2018504251546631</v>
      </c>
    </row>
    <row r="749" spans="1:4" ht="15" thickBot="1">
      <c r="A749" s="23">
        <v>149</v>
      </c>
      <c r="B749" s="43" t="s">
        <v>27</v>
      </c>
      <c r="C749" s="46">
        <v>3.2222222222222228</v>
      </c>
      <c r="D749" s="62">
        <v>1.9277057303219414</v>
      </c>
    </row>
    <row r="750" spans="1:4">
      <c r="A750" s="18">
        <v>150</v>
      </c>
      <c r="B750" s="41" t="s">
        <v>23</v>
      </c>
      <c r="C750" s="44">
        <v>0.33333333333333331</v>
      </c>
      <c r="D750" s="60">
        <v>0.33333333333333337</v>
      </c>
    </row>
    <row r="751" spans="1:4">
      <c r="A751" s="21">
        <v>150</v>
      </c>
      <c r="B751" s="42" t="s">
        <v>24</v>
      </c>
      <c r="C751" s="45">
        <v>13.5</v>
      </c>
      <c r="D751" s="61">
        <v>6.9402209378856714</v>
      </c>
    </row>
    <row r="752" spans="1:4">
      <c r="A752" s="21">
        <v>150</v>
      </c>
      <c r="B752" s="42" t="s">
        <v>25</v>
      </c>
      <c r="C752" s="45">
        <v>35</v>
      </c>
      <c r="D752" s="61">
        <v>11</v>
      </c>
    </row>
    <row r="753" spans="1:4">
      <c r="A753" s="21">
        <v>150</v>
      </c>
      <c r="B753" s="42" t="s">
        <v>26</v>
      </c>
      <c r="C753" s="45"/>
      <c r="D753" s="61"/>
    </row>
    <row r="754" spans="1:4" ht="15" thickBot="1">
      <c r="A754" s="23">
        <v>150</v>
      </c>
      <c r="B754" s="43" t="s">
        <v>27</v>
      </c>
      <c r="C754" s="46">
        <v>10.12962962962963</v>
      </c>
      <c r="D754" s="62">
        <v>6.5714131286614892</v>
      </c>
    </row>
    <row r="755" spans="1:4">
      <c r="A755" s="18">
        <v>151</v>
      </c>
      <c r="B755" s="41" t="s">
        <v>23</v>
      </c>
      <c r="C755" s="44">
        <v>0.33333333333333331</v>
      </c>
      <c r="D755" s="60">
        <v>0.33333333333333337</v>
      </c>
    </row>
    <row r="756" spans="1:4">
      <c r="A756" s="21">
        <v>151</v>
      </c>
      <c r="B756" s="42" t="s">
        <v>24</v>
      </c>
      <c r="C756" s="45">
        <v>22.637362637362635</v>
      </c>
      <c r="D756" s="61">
        <v>2.1533975760731296</v>
      </c>
    </row>
    <row r="757" spans="1:4">
      <c r="A757" s="21">
        <v>151</v>
      </c>
      <c r="B757" s="42" t="s">
        <v>25</v>
      </c>
      <c r="C757" s="45">
        <v>14</v>
      </c>
      <c r="D757" s="61">
        <v>7.5498344352707472</v>
      </c>
    </row>
    <row r="758" spans="1:4">
      <c r="A758" s="21">
        <v>151</v>
      </c>
      <c r="B758" s="42" t="s">
        <v>26</v>
      </c>
      <c r="C758" s="45">
        <v>11.666666666666666</v>
      </c>
      <c r="D758" s="61">
        <v>4.1766546953805568</v>
      </c>
    </row>
    <row r="759" spans="1:4" ht="15" thickBot="1">
      <c r="A759" s="23">
        <v>151</v>
      </c>
      <c r="B759" s="43" t="s">
        <v>27</v>
      </c>
      <c r="C759" s="46">
        <v>5.666666666666667</v>
      </c>
      <c r="D759" s="62">
        <v>2.4037008503093267</v>
      </c>
    </row>
    <row r="760" spans="1:4">
      <c r="A760" s="18">
        <v>152</v>
      </c>
      <c r="B760" s="41" t="s">
        <v>23</v>
      </c>
      <c r="C760" s="44">
        <v>0.66666666666666663</v>
      </c>
      <c r="D760" s="60">
        <v>0.66666666666666674</v>
      </c>
    </row>
    <row r="761" spans="1:4">
      <c r="A761" s="21">
        <v>152</v>
      </c>
      <c r="B761" s="42" t="s">
        <v>24</v>
      </c>
      <c r="C761" s="45">
        <v>14.333333333333334</v>
      </c>
      <c r="D761" s="61">
        <v>3.1797973380564848</v>
      </c>
    </row>
    <row r="762" spans="1:4">
      <c r="A762" s="21">
        <v>152</v>
      </c>
      <c r="B762" s="42" t="s">
        <v>25</v>
      </c>
      <c r="C762" s="45">
        <v>15.333333333333334</v>
      </c>
      <c r="D762" s="61">
        <v>3.1797973380564848</v>
      </c>
    </row>
    <row r="763" spans="1:4">
      <c r="A763" s="21">
        <v>152</v>
      </c>
      <c r="B763" s="42" t="s">
        <v>26</v>
      </c>
      <c r="C763" s="45">
        <v>24</v>
      </c>
      <c r="D763" s="61"/>
    </row>
    <row r="764" spans="1:4" ht="15" thickBot="1">
      <c r="A764" s="23">
        <v>152</v>
      </c>
      <c r="B764" s="43" t="s">
        <v>27</v>
      </c>
      <c r="C764" s="46">
        <v>7.7965367965367962</v>
      </c>
      <c r="D764" s="62">
        <v>2.4009042042753879</v>
      </c>
    </row>
    <row r="765" spans="1:4">
      <c r="A765" s="18">
        <v>153</v>
      </c>
      <c r="B765" s="41" t="s">
        <v>23</v>
      </c>
      <c r="C765" s="44">
        <v>3.3333333333333335</v>
      </c>
      <c r="D765" s="60">
        <v>0.33333333333333276</v>
      </c>
    </row>
    <row r="766" spans="1:4">
      <c r="A766" s="21">
        <v>153</v>
      </c>
      <c r="B766" s="42" t="s">
        <v>24</v>
      </c>
      <c r="C766" s="45">
        <v>6</v>
      </c>
      <c r="D766" s="61">
        <v>1.6329931618554523</v>
      </c>
    </row>
    <row r="767" spans="1:4">
      <c r="A767" s="21">
        <v>153</v>
      </c>
      <c r="B767" s="42" t="s">
        <v>25</v>
      </c>
      <c r="C767" s="45">
        <v>23</v>
      </c>
      <c r="D767" s="61"/>
    </row>
    <row r="768" spans="1:4">
      <c r="A768" s="21">
        <v>153</v>
      </c>
      <c r="B768" s="42" t="s">
        <v>26</v>
      </c>
      <c r="C768" s="45"/>
      <c r="D768" s="61"/>
    </row>
    <row r="769" spans="1:4" ht="15" thickBot="1">
      <c r="A769" s="23">
        <v>153</v>
      </c>
      <c r="B769" s="43" t="s">
        <v>27</v>
      </c>
      <c r="C769" s="46"/>
      <c r="D769" s="62"/>
    </row>
    <row r="770" spans="1:4">
      <c r="A770" s="18">
        <v>154</v>
      </c>
      <c r="B770" s="41" t="s">
        <v>23</v>
      </c>
      <c r="C770" s="44">
        <v>0.44444444444444448</v>
      </c>
      <c r="D770" s="60">
        <v>0.44444444444444453</v>
      </c>
    </row>
    <row r="771" spans="1:4">
      <c r="A771" s="21">
        <v>154</v>
      </c>
      <c r="B771" s="42" t="s">
        <v>24</v>
      </c>
      <c r="C771" s="45">
        <v>20</v>
      </c>
      <c r="D771" s="61">
        <v>2</v>
      </c>
    </row>
    <row r="772" spans="1:4">
      <c r="A772" s="21">
        <v>154</v>
      </c>
      <c r="B772" s="42" t="s">
        <v>25</v>
      </c>
      <c r="C772" s="45">
        <v>0.33333333333333331</v>
      </c>
      <c r="D772" s="61">
        <v>0.33333333333333337</v>
      </c>
    </row>
    <row r="773" spans="1:4">
      <c r="A773" s="21">
        <v>154</v>
      </c>
      <c r="B773" s="42" t="s">
        <v>26</v>
      </c>
      <c r="C773" s="45">
        <v>10</v>
      </c>
      <c r="D773" s="61">
        <v>5.7154760664940829</v>
      </c>
    </row>
    <row r="774" spans="1:4" ht="15" thickBot="1">
      <c r="A774" s="23">
        <v>154</v>
      </c>
      <c r="B774" s="43" t="s">
        <v>27</v>
      </c>
      <c r="C774" s="46">
        <v>1.5</v>
      </c>
      <c r="D774" s="62">
        <v>1.2247448713915889</v>
      </c>
    </row>
    <row r="775" spans="1:4">
      <c r="A775" s="18">
        <v>155</v>
      </c>
      <c r="B775" s="41" t="s">
        <v>23</v>
      </c>
      <c r="C775" s="44">
        <v>0.66666666666666663</v>
      </c>
      <c r="D775" s="60">
        <v>0.33333333333333337</v>
      </c>
    </row>
    <row r="776" spans="1:4">
      <c r="A776" s="21">
        <v>155</v>
      </c>
      <c r="B776" s="42" t="s">
        <v>24</v>
      </c>
      <c r="C776" s="45">
        <v>34</v>
      </c>
      <c r="D776" s="61"/>
    </row>
    <row r="777" spans="1:4">
      <c r="A777" s="21">
        <v>155</v>
      </c>
      <c r="B777" s="42" t="s">
        <v>25</v>
      </c>
      <c r="C777" s="45">
        <v>8.3808479532163744</v>
      </c>
      <c r="D777" s="61">
        <v>4.2394021445937478</v>
      </c>
    </row>
    <row r="778" spans="1:4">
      <c r="A778" s="21">
        <v>155</v>
      </c>
      <c r="B778" s="42" t="s">
        <v>26</v>
      </c>
      <c r="C778" s="45">
        <v>16</v>
      </c>
      <c r="D778" s="61">
        <v>7</v>
      </c>
    </row>
    <row r="779" spans="1:4" ht="15" thickBot="1">
      <c r="A779" s="23">
        <v>155</v>
      </c>
      <c r="B779" s="43" t="s">
        <v>27</v>
      </c>
      <c r="C779" s="46">
        <v>8</v>
      </c>
      <c r="D779" s="62"/>
    </row>
    <row r="780" spans="1:4">
      <c r="A780" s="18">
        <v>156</v>
      </c>
      <c r="B780" s="41" t="s">
        <v>23</v>
      </c>
      <c r="C780" s="44">
        <v>1</v>
      </c>
      <c r="D780" s="60">
        <v>0.81649658092772615</v>
      </c>
    </row>
    <row r="781" spans="1:4">
      <c r="A781" s="21">
        <v>156</v>
      </c>
      <c r="B781" s="42" t="s">
        <v>24</v>
      </c>
      <c r="C781" s="45">
        <v>4</v>
      </c>
      <c r="D781" s="61"/>
    </row>
    <row r="782" spans="1:4">
      <c r="A782" s="21">
        <v>156</v>
      </c>
      <c r="B782" s="42" t="s">
        <v>25</v>
      </c>
      <c r="C782" s="45">
        <v>18.666666666666668</v>
      </c>
      <c r="D782" s="61">
        <v>5.3644923131436952</v>
      </c>
    </row>
    <row r="783" spans="1:4">
      <c r="A783" s="21">
        <v>156</v>
      </c>
      <c r="B783" s="42" t="s">
        <v>26</v>
      </c>
      <c r="C783" s="45"/>
      <c r="D783" s="61"/>
    </row>
    <row r="784" spans="1:4" ht="15" thickBot="1">
      <c r="A784" s="23">
        <v>156</v>
      </c>
      <c r="B784" s="43" t="s">
        <v>27</v>
      </c>
      <c r="C784" s="46"/>
      <c r="D784" s="62"/>
    </row>
    <row r="785" spans="1:4">
      <c r="A785" s="18">
        <v>157</v>
      </c>
      <c r="B785" s="41" t="s">
        <v>23</v>
      </c>
      <c r="C785" s="44">
        <v>0.33333333333333331</v>
      </c>
      <c r="D785" s="60">
        <v>0.33333333333333337</v>
      </c>
    </row>
    <row r="786" spans="1:4">
      <c r="A786" s="21">
        <v>157</v>
      </c>
      <c r="B786" s="42" t="s">
        <v>24</v>
      </c>
      <c r="C786" s="45">
        <v>4</v>
      </c>
      <c r="D786" s="61"/>
    </row>
    <row r="787" spans="1:4">
      <c r="A787" s="21">
        <v>157</v>
      </c>
      <c r="B787" s="42" t="s">
        <v>25</v>
      </c>
      <c r="C787" s="45">
        <v>5.625</v>
      </c>
      <c r="D787" s="61">
        <v>4.5927932677184593</v>
      </c>
    </row>
    <row r="788" spans="1:4">
      <c r="A788" s="21">
        <v>157</v>
      </c>
      <c r="B788" s="42" t="s">
        <v>26</v>
      </c>
      <c r="C788" s="45">
        <v>4.5</v>
      </c>
      <c r="D788" s="61">
        <v>1.2247448713915889</v>
      </c>
    </row>
    <row r="789" spans="1:4" ht="15" thickBot="1">
      <c r="A789" s="23">
        <v>157</v>
      </c>
      <c r="B789" s="43" t="s">
        <v>27</v>
      </c>
      <c r="C789" s="46">
        <v>0.66666666666666663</v>
      </c>
      <c r="D789" s="62">
        <v>0.66666666666666674</v>
      </c>
    </row>
    <row r="790" spans="1:4">
      <c r="A790" s="18">
        <v>158</v>
      </c>
      <c r="B790" s="41" t="s">
        <v>23</v>
      </c>
      <c r="C790" s="44">
        <v>0.5</v>
      </c>
      <c r="D790" s="60">
        <v>0.40824829046386307</v>
      </c>
    </row>
    <row r="791" spans="1:4">
      <c r="A791" s="21">
        <v>158</v>
      </c>
      <c r="B791" s="42" t="s">
        <v>24</v>
      </c>
      <c r="C791" s="45">
        <v>7.0000000000000009</v>
      </c>
      <c r="D791" s="61">
        <v>0</v>
      </c>
    </row>
    <row r="792" spans="1:4">
      <c r="A792" s="21">
        <v>158</v>
      </c>
      <c r="B792" s="42" t="s">
        <v>25</v>
      </c>
      <c r="C792" s="45">
        <v>7.666666666666667</v>
      </c>
      <c r="D792" s="61">
        <v>0.33333333333333309</v>
      </c>
    </row>
    <row r="793" spans="1:4">
      <c r="A793" s="21">
        <v>158</v>
      </c>
      <c r="B793" s="42" t="s">
        <v>26</v>
      </c>
      <c r="C793" s="45">
        <v>7</v>
      </c>
      <c r="D793" s="61">
        <v>4.358898943540674</v>
      </c>
    </row>
    <row r="794" spans="1:4" ht="15" thickBot="1">
      <c r="A794" s="23">
        <v>158</v>
      </c>
      <c r="B794" s="43" t="s">
        <v>27</v>
      </c>
      <c r="C794" s="46">
        <v>3.3333333333333335</v>
      </c>
      <c r="D794" s="62">
        <v>1.6666666666666667</v>
      </c>
    </row>
    <row r="795" spans="1:4">
      <c r="A795" s="18">
        <v>159</v>
      </c>
      <c r="B795" s="41" t="s">
        <v>23</v>
      </c>
      <c r="C795" s="44">
        <v>1.3333333333333333</v>
      </c>
      <c r="D795" s="60">
        <v>0.66666666666666674</v>
      </c>
    </row>
    <row r="796" spans="1:4">
      <c r="A796" s="21">
        <v>159</v>
      </c>
      <c r="B796" s="42" t="s">
        <v>24</v>
      </c>
      <c r="C796" s="45">
        <v>4.5</v>
      </c>
      <c r="D796" s="61">
        <v>1.2247448713915889</v>
      </c>
    </row>
    <row r="797" spans="1:4">
      <c r="A797" s="21">
        <v>159</v>
      </c>
      <c r="B797" s="42" t="s">
        <v>25</v>
      </c>
      <c r="C797" s="45">
        <v>15</v>
      </c>
      <c r="D797" s="61">
        <v>4</v>
      </c>
    </row>
    <row r="798" spans="1:4">
      <c r="A798" s="21">
        <v>159</v>
      </c>
      <c r="B798" s="42" t="s">
        <v>26</v>
      </c>
      <c r="C798" s="45">
        <v>8.6666666666666661</v>
      </c>
      <c r="D798" s="61">
        <v>2.9059326290271175</v>
      </c>
    </row>
    <row r="799" spans="1:4" ht="15" thickBot="1">
      <c r="A799" s="23">
        <v>159</v>
      </c>
      <c r="B799" s="43" t="s">
        <v>27</v>
      </c>
      <c r="C799" s="46">
        <v>1.2222222222222223</v>
      </c>
      <c r="D799" s="62">
        <v>0.2222222222222224</v>
      </c>
    </row>
    <row r="800" spans="1:4">
      <c r="A800" s="18">
        <v>160</v>
      </c>
      <c r="B800" s="41" t="s">
        <v>23</v>
      </c>
      <c r="C800" s="44">
        <v>0</v>
      </c>
      <c r="D800" s="60">
        <v>0</v>
      </c>
    </row>
    <row r="801" spans="1:4">
      <c r="A801" s="21">
        <v>160</v>
      </c>
      <c r="B801" s="42" t="s">
        <v>24</v>
      </c>
      <c r="C801" s="45">
        <v>3.5000000000000004</v>
      </c>
      <c r="D801" s="61">
        <v>2.8577380332470419</v>
      </c>
    </row>
    <row r="802" spans="1:4">
      <c r="A802" s="21">
        <v>160</v>
      </c>
      <c r="B802" s="42" t="s">
        <v>25</v>
      </c>
      <c r="C802" s="45">
        <v>22.5</v>
      </c>
      <c r="D802" s="61">
        <v>6.9402209378856714</v>
      </c>
    </row>
    <row r="803" spans="1:4">
      <c r="A803" s="21">
        <v>160</v>
      </c>
      <c r="B803" s="42" t="s">
        <v>26</v>
      </c>
      <c r="C803" s="45"/>
      <c r="D803" s="61"/>
    </row>
    <row r="804" spans="1:4" ht="15" thickBot="1">
      <c r="A804" s="23">
        <v>160</v>
      </c>
      <c r="B804" s="43" t="s">
        <v>27</v>
      </c>
      <c r="C804" s="46">
        <v>7.7936507936507935</v>
      </c>
      <c r="D804" s="62">
        <v>4.6268411859540111</v>
      </c>
    </row>
    <row r="805" spans="1:4">
      <c r="A805" s="18">
        <v>161</v>
      </c>
      <c r="B805" s="41" t="s">
        <v>23</v>
      </c>
      <c r="C805" s="44">
        <v>0.66666666666666663</v>
      </c>
      <c r="D805" s="60">
        <v>0.66666666666666674</v>
      </c>
    </row>
    <row r="806" spans="1:4">
      <c r="A806" s="21">
        <v>161</v>
      </c>
      <c r="B806" s="42" t="s">
        <v>24</v>
      </c>
      <c r="C806" s="45"/>
      <c r="D806" s="61"/>
    </row>
    <row r="807" spans="1:4">
      <c r="A807" s="21">
        <v>161</v>
      </c>
      <c r="B807" s="42" t="s">
        <v>25</v>
      </c>
      <c r="C807" s="45">
        <v>13</v>
      </c>
      <c r="D807" s="61"/>
    </row>
    <row r="808" spans="1:4">
      <c r="A808" s="21">
        <v>161</v>
      </c>
      <c r="B808" s="42" t="s">
        <v>26</v>
      </c>
      <c r="C808" s="45">
        <v>10.5</v>
      </c>
      <c r="D808" s="61">
        <v>0.40824829046386307</v>
      </c>
    </row>
    <row r="809" spans="1:4" ht="15" thickBot="1">
      <c r="A809" s="23">
        <v>161</v>
      </c>
      <c r="B809" s="43" t="s">
        <v>27</v>
      </c>
      <c r="C809" s="46">
        <v>10.465116279069766</v>
      </c>
      <c r="D809" s="62">
        <v>10.465116279069768</v>
      </c>
    </row>
    <row r="810" spans="1:4">
      <c r="A810" s="18">
        <v>162</v>
      </c>
      <c r="B810" s="41" t="s">
        <v>23</v>
      </c>
      <c r="C810" s="44">
        <v>1.5</v>
      </c>
      <c r="D810" s="60">
        <v>1.2247448713915889</v>
      </c>
    </row>
    <row r="811" spans="1:4">
      <c r="A811" s="21">
        <v>162</v>
      </c>
      <c r="B811" s="42" t="s">
        <v>24</v>
      </c>
      <c r="C811" s="45">
        <v>2</v>
      </c>
      <c r="D811" s="61"/>
    </row>
    <row r="812" spans="1:4">
      <c r="A812" s="21">
        <v>162</v>
      </c>
      <c r="B812" s="42" t="s">
        <v>25</v>
      </c>
      <c r="C812" s="45">
        <v>30</v>
      </c>
      <c r="D812" s="61">
        <v>4.8989794855663558</v>
      </c>
    </row>
    <row r="813" spans="1:4">
      <c r="A813" s="21">
        <v>162</v>
      </c>
      <c r="B813" s="42" t="s">
        <v>26</v>
      </c>
      <c r="C813" s="45"/>
      <c r="D813" s="61"/>
    </row>
    <row r="814" spans="1:4" ht="15" thickBot="1">
      <c r="A814" s="23">
        <v>162</v>
      </c>
      <c r="B814" s="43" t="s">
        <v>27</v>
      </c>
      <c r="C814" s="46">
        <v>3.3333333333333335</v>
      </c>
      <c r="D814" s="62">
        <v>2.7216552697590872</v>
      </c>
    </row>
    <row r="815" spans="1:4">
      <c r="A815" s="18">
        <v>163</v>
      </c>
      <c r="B815" s="41" t="s">
        <v>23</v>
      </c>
      <c r="C815" s="44">
        <v>4.333333333333333</v>
      </c>
      <c r="D815" s="60">
        <v>1.3333333333333341</v>
      </c>
    </row>
    <row r="816" spans="1:4">
      <c r="A816" s="21">
        <v>163</v>
      </c>
      <c r="B816" s="42" t="s">
        <v>24</v>
      </c>
      <c r="C816" s="45">
        <v>8</v>
      </c>
      <c r="D816" s="61"/>
    </row>
    <row r="817" spans="1:4">
      <c r="A817" s="21">
        <v>163</v>
      </c>
      <c r="B817" s="42" t="s">
        <v>25</v>
      </c>
      <c r="C817" s="45">
        <v>14.333333333333334</v>
      </c>
      <c r="D817" s="61">
        <v>7.4236858171066933</v>
      </c>
    </row>
    <row r="818" spans="1:4">
      <c r="A818" s="21">
        <v>163</v>
      </c>
      <c r="B818" s="42" t="s">
        <v>26</v>
      </c>
      <c r="C818" s="45">
        <v>7.333333333333333</v>
      </c>
      <c r="D818" s="61">
        <v>1.3333333333333328</v>
      </c>
    </row>
    <row r="819" spans="1:4" ht="15" thickBot="1">
      <c r="A819" s="23">
        <v>163</v>
      </c>
      <c r="B819" s="43" t="s">
        <v>27</v>
      </c>
      <c r="C819" s="46">
        <v>1.3333333333333333</v>
      </c>
      <c r="D819" s="62">
        <v>0.88191710368819698</v>
      </c>
    </row>
    <row r="820" spans="1:4">
      <c r="A820" s="18">
        <v>164</v>
      </c>
      <c r="B820" s="41" t="s">
        <v>23</v>
      </c>
      <c r="C820" s="44">
        <v>0.5</v>
      </c>
      <c r="D820" s="60">
        <v>0.40824829046386307</v>
      </c>
    </row>
    <row r="821" spans="1:4">
      <c r="A821" s="21">
        <v>164</v>
      </c>
      <c r="B821" s="42" t="s">
        <v>24</v>
      </c>
      <c r="C821" s="45">
        <v>4</v>
      </c>
      <c r="D821" s="61"/>
    </row>
    <row r="822" spans="1:4">
      <c r="A822" s="21">
        <v>164</v>
      </c>
      <c r="B822" s="42" t="s">
        <v>25</v>
      </c>
      <c r="C822" s="45"/>
      <c r="D822" s="61"/>
    </row>
    <row r="823" spans="1:4">
      <c r="A823" s="21">
        <v>164</v>
      </c>
      <c r="B823" s="42" t="s">
        <v>26</v>
      </c>
      <c r="C823" s="45"/>
      <c r="D823" s="61"/>
    </row>
    <row r="824" spans="1:4" ht="15" thickBot="1">
      <c r="A824" s="23">
        <v>164</v>
      </c>
      <c r="B824" s="43" t="s">
        <v>27</v>
      </c>
      <c r="C824" s="46"/>
      <c r="D824" s="62"/>
    </row>
    <row r="825" spans="1:4">
      <c r="A825" s="18">
        <v>165</v>
      </c>
      <c r="B825" s="41" t="s">
        <v>23</v>
      </c>
      <c r="C825" s="44">
        <v>0</v>
      </c>
      <c r="D825" s="60">
        <v>0</v>
      </c>
    </row>
    <row r="826" spans="1:4">
      <c r="A826" s="21">
        <v>165</v>
      </c>
      <c r="B826" s="42" t="s">
        <v>24</v>
      </c>
      <c r="C826" s="45"/>
      <c r="D826" s="61"/>
    </row>
    <row r="827" spans="1:4">
      <c r="A827" s="21">
        <v>165</v>
      </c>
      <c r="B827" s="42" t="s">
        <v>25</v>
      </c>
      <c r="C827" s="45">
        <v>7.333333333333333</v>
      </c>
      <c r="D827" s="61">
        <v>3.844187531556932</v>
      </c>
    </row>
    <row r="828" spans="1:4">
      <c r="A828" s="21">
        <v>165</v>
      </c>
      <c r="B828" s="42" t="s">
        <v>26</v>
      </c>
      <c r="C828" s="45">
        <v>1.5</v>
      </c>
      <c r="D828" s="61">
        <v>1.2247448713915889</v>
      </c>
    </row>
    <row r="829" spans="1:4" ht="15" thickBot="1">
      <c r="A829" s="23">
        <v>165</v>
      </c>
      <c r="B829" s="43" t="s">
        <v>27</v>
      </c>
      <c r="C829" s="46">
        <v>0.66666666666666663</v>
      </c>
      <c r="D829" s="62">
        <v>0.66666666666666674</v>
      </c>
    </row>
    <row r="830" spans="1:4">
      <c r="A830" s="18">
        <v>166</v>
      </c>
      <c r="B830" s="41" t="s">
        <v>23</v>
      </c>
      <c r="C830" s="44">
        <v>0.66666666666666663</v>
      </c>
      <c r="D830" s="60">
        <v>0.66666666666666674</v>
      </c>
    </row>
    <row r="831" spans="1:4">
      <c r="A831" s="21">
        <v>166</v>
      </c>
      <c r="B831" s="42" t="s">
        <v>24</v>
      </c>
      <c r="C831" s="45">
        <v>10</v>
      </c>
      <c r="D831" s="61">
        <v>2.5166114784235836</v>
      </c>
    </row>
    <row r="832" spans="1:4">
      <c r="A832" s="21">
        <v>166</v>
      </c>
      <c r="B832" s="42" t="s">
        <v>25</v>
      </c>
      <c r="C832" s="45">
        <v>3.3333333333333335</v>
      </c>
      <c r="D832" s="61">
        <v>0.33333333333333276</v>
      </c>
    </row>
    <row r="833" spans="1:4">
      <c r="A833" s="21">
        <v>166</v>
      </c>
      <c r="B833" s="42" t="s">
        <v>26</v>
      </c>
      <c r="C833" s="45">
        <v>5</v>
      </c>
      <c r="D833" s="61">
        <v>0.81649658092772615</v>
      </c>
    </row>
    <row r="834" spans="1:4" ht="15" thickBot="1">
      <c r="A834" s="23">
        <v>166</v>
      </c>
      <c r="B834" s="43" t="s">
        <v>27</v>
      </c>
      <c r="C834" s="46">
        <v>0</v>
      </c>
      <c r="D834" s="62">
        <v>0</v>
      </c>
    </row>
    <row r="835" spans="1:4">
      <c r="A835" s="18">
        <v>167</v>
      </c>
      <c r="B835" s="41" t="s">
        <v>23</v>
      </c>
      <c r="C835" s="44">
        <v>0</v>
      </c>
      <c r="D835" s="60">
        <v>0</v>
      </c>
    </row>
    <row r="836" spans="1:4">
      <c r="A836" s="21">
        <v>167</v>
      </c>
      <c r="B836" s="42" t="s">
        <v>24</v>
      </c>
      <c r="C836" s="45">
        <v>3</v>
      </c>
      <c r="D836" s="61"/>
    </row>
    <row r="837" spans="1:4">
      <c r="A837" s="21">
        <v>167</v>
      </c>
      <c r="B837" s="42" t="s">
        <v>25</v>
      </c>
      <c r="C837" s="45">
        <v>5</v>
      </c>
      <c r="D837" s="61">
        <v>1.0000000000000013</v>
      </c>
    </row>
    <row r="838" spans="1:4">
      <c r="A838" s="21">
        <v>167</v>
      </c>
      <c r="B838" s="42" t="s">
        <v>26</v>
      </c>
      <c r="C838" s="45">
        <v>4.8571428571428577</v>
      </c>
      <c r="D838" s="61">
        <v>0.69985421222376343</v>
      </c>
    </row>
    <row r="839" spans="1:4" ht="15" thickBot="1">
      <c r="A839" s="23">
        <v>167</v>
      </c>
      <c r="B839" s="43" t="s">
        <v>27</v>
      </c>
      <c r="C839" s="46">
        <v>0.75</v>
      </c>
      <c r="D839" s="62">
        <v>0.38188130791298669</v>
      </c>
    </row>
    <row r="840" spans="1:4">
      <c r="A840" s="18">
        <v>168</v>
      </c>
      <c r="B840" s="41" t="s">
        <v>23</v>
      </c>
      <c r="C840" s="44">
        <v>0</v>
      </c>
      <c r="D840" s="60">
        <v>0</v>
      </c>
    </row>
    <row r="841" spans="1:4">
      <c r="A841" s="21">
        <v>168</v>
      </c>
      <c r="B841" s="42" t="s">
        <v>24</v>
      </c>
      <c r="C841" s="45"/>
      <c r="D841" s="61"/>
    </row>
    <row r="842" spans="1:4">
      <c r="A842" s="21">
        <v>168</v>
      </c>
      <c r="B842" s="42" t="s">
        <v>25</v>
      </c>
      <c r="C842" s="45">
        <v>4.333333333333333</v>
      </c>
      <c r="D842" s="61">
        <v>0.33333333333333276</v>
      </c>
    </row>
    <row r="843" spans="1:4">
      <c r="A843" s="21">
        <v>168</v>
      </c>
      <c r="B843" s="42" t="s">
        <v>26</v>
      </c>
      <c r="C843" s="45"/>
      <c r="D843" s="61"/>
    </row>
    <row r="844" spans="1:4" ht="15" thickBot="1">
      <c r="A844" s="23">
        <v>168</v>
      </c>
      <c r="B844" s="43" t="s">
        <v>27</v>
      </c>
      <c r="C844" s="46">
        <v>0</v>
      </c>
      <c r="D844" s="62">
        <v>0</v>
      </c>
    </row>
    <row r="845" spans="1:4">
      <c r="A845" s="18">
        <v>169</v>
      </c>
      <c r="B845" s="41" t="s">
        <v>23</v>
      </c>
      <c r="C845" s="44">
        <v>0</v>
      </c>
      <c r="D845" s="60"/>
    </row>
    <row r="846" spans="1:4">
      <c r="A846" s="21">
        <v>169</v>
      </c>
      <c r="B846" s="42" t="s">
        <v>24</v>
      </c>
      <c r="C846" s="45"/>
      <c r="D846" s="61"/>
    </row>
    <row r="847" spans="1:4">
      <c r="A847" s="21">
        <v>169</v>
      </c>
      <c r="B847" s="42" t="s">
        <v>25</v>
      </c>
      <c r="C847" s="45">
        <v>13.30952380952381</v>
      </c>
      <c r="D847" s="61">
        <v>9.2131166970996539</v>
      </c>
    </row>
    <row r="848" spans="1:4">
      <c r="A848" s="21">
        <v>169</v>
      </c>
      <c r="B848" s="42" t="s">
        <v>26</v>
      </c>
      <c r="C848" s="45">
        <v>3.3333333333333335</v>
      </c>
      <c r="D848" s="61">
        <v>0.33333333333333276</v>
      </c>
    </row>
    <row r="849" spans="1:4" ht="15" thickBot="1">
      <c r="A849" s="23">
        <v>169</v>
      </c>
      <c r="B849" s="43" t="s">
        <v>27</v>
      </c>
      <c r="C849" s="46">
        <v>4</v>
      </c>
      <c r="D849" s="62">
        <v>1.5275252316519468</v>
      </c>
    </row>
    <row r="850" spans="1:4">
      <c r="A850" s="18">
        <v>170</v>
      </c>
      <c r="B850" s="41" t="s">
        <v>23</v>
      </c>
      <c r="C850" s="44">
        <v>0.66666666666666663</v>
      </c>
      <c r="D850" s="60">
        <v>0.33333333333333337</v>
      </c>
    </row>
    <row r="851" spans="1:4">
      <c r="A851" s="21">
        <v>170</v>
      </c>
      <c r="B851" s="42" t="s">
        <v>24</v>
      </c>
      <c r="C851" s="45">
        <v>2</v>
      </c>
      <c r="D851" s="61"/>
    </row>
    <row r="852" spans="1:4">
      <c r="A852" s="21">
        <v>170</v>
      </c>
      <c r="B852" s="42" t="s">
        <v>25</v>
      </c>
      <c r="C852" s="45">
        <v>14.333333333333334</v>
      </c>
      <c r="D852" s="61">
        <v>6.7412494720522282</v>
      </c>
    </row>
    <row r="853" spans="1:4">
      <c r="A853" s="21">
        <v>170</v>
      </c>
      <c r="B853" s="42" t="s">
        <v>26</v>
      </c>
      <c r="C853" s="45">
        <v>12.428571428571429</v>
      </c>
      <c r="D853" s="61">
        <v>0.97240846936486525</v>
      </c>
    </row>
    <row r="854" spans="1:4" ht="15" thickBot="1">
      <c r="A854" s="23">
        <v>170</v>
      </c>
      <c r="B854" s="43" t="s">
        <v>27</v>
      </c>
      <c r="C854" s="46">
        <v>3.1428571428571428</v>
      </c>
      <c r="D854" s="62">
        <v>1.4380637019563332</v>
      </c>
    </row>
    <row r="855" spans="1:4">
      <c r="A855" s="18">
        <v>171</v>
      </c>
      <c r="B855" s="41" t="s">
        <v>23</v>
      </c>
      <c r="C855" s="44">
        <v>2</v>
      </c>
      <c r="D855" s="60">
        <v>1.6329931618554523</v>
      </c>
    </row>
    <row r="856" spans="1:4">
      <c r="A856" s="21">
        <v>171</v>
      </c>
      <c r="B856" s="42" t="s">
        <v>24</v>
      </c>
      <c r="C856" s="45">
        <v>2</v>
      </c>
      <c r="D856" s="61">
        <v>1.1547005383792517</v>
      </c>
    </row>
    <row r="857" spans="1:4">
      <c r="A857" s="21">
        <v>171</v>
      </c>
      <c r="B857" s="42" t="s">
        <v>25</v>
      </c>
      <c r="C857" s="45">
        <v>26.490636704119851</v>
      </c>
      <c r="D857" s="61">
        <v>2.0299936423948846</v>
      </c>
    </row>
    <row r="858" spans="1:4">
      <c r="A858" s="21">
        <v>171</v>
      </c>
      <c r="B858" s="42" t="s">
        <v>26</v>
      </c>
      <c r="C858" s="45"/>
      <c r="D858" s="61"/>
    </row>
    <row r="859" spans="1:4" ht="15" thickBot="1">
      <c r="A859" s="23">
        <v>171</v>
      </c>
      <c r="B859" s="43" t="s">
        <v>27</v>
      </c>
      <c r="C859" s="46">
        <v>1</v>
      </c>
      <c r="D859" s="62"/>
    </row>
    <row r="860" spans="1:4">
      <c r="A860" s="18">
        <v>172</v>
      </c>
      <c r="B860" s="41" t="s">
        <v>23</v>
      </c>
      <c r="C860" s="44">
        <v>0.33333333333333331</v>
      </c>
      <c r="D860" s="60">
        <v>0.33333333333333337</v>
      </c>
    </row>
    <row r="861" spans="1:4">
      <c r="A861" s="21">
        <v>172</v>
      </c>
      <c r="B861" s="42" t="s">
        <v>24</v>
      </c>
      <c r="C861" s="45">
        <v>6</v>
      </c>
      <c r="D861" s="61">
        <v>3.0000000000000004</v>
      </c>
    </row>
    <row r="862" spans="1:4">
      <c r="A862" s="21">
        <v>172</v>
      </c>
      <c r="B862" s="42" t="s">
        <v>25</v>
      </c>
      <c r="C862" s="45">
        <v>12.772357723577235</v>
      </c>
      <c r="D862" s="61">
        <v>3.0859950942057757</v>
      </c>
    </row>
    <row r="863" spans="1:4">
      <c r="A863" s="21">
        <v>172</v>
      </c>
      <c r="B863" s="42" t="s">
        <v>26</v>
      </c>
      <c r="C863" s="45">
        <v>11.666666666666666</v>
      </c>
      <c r="D863" s="61">
        <v>0.33333333333333331</v>
      </c>
    </row>
    <row r="864" spans="1:4" ht="15" thickBot="1">
      <c r="A864" s="23">
        <v>172</v>
      </c>
      <c r="B864" s="43" t="s">
        <v>27</v>
      </c>
      <c r="C864" s="46">
        <v>7.666666666666667</v>
      </c>
      <c r="D864" s="62">
        <v>3.5276684147527875</v>
      </c>
    </row>
    <row r="865" spans="1:4">
      <c r="A865" s="18">
        <v>173</v>
      </c>
      <c r="B865" s="41" t="s">
        <v>23</v>
      </c>
      <c r="C865" s="44">
        <v>0</v>
      </c>
      <c r="D865" s="60">
        <v>0</v>
      </c>
    </row>
    <row r="866" spans="1:4">
      <c r="A866" s="21">
        <v>173</v>
      </c>
      <c r="B866" s="42" t="s">
        <v>24</v>
      </c>
      <c r="C866" s="45"/>
      <c r="D866" s="61"/>
    </row>
    <row r="867" spans="1:4">
      <c r="A867" s="21">
        <v>173</v>
      </c>
      <c r="B867" s="42" t="s">
        <v>25</v>
      </c>
      <c r="C867" s="45">
        <v>12.666666666666666</v>
      </c>
      <c r="D867" s="61">
        <v>2.4037008503093271</v>
      </c>
    </row>
    <row r="868" spans="1:4">
      <c r="A868" s="21">
        <v>173</v>
      </c>
      <c r="B868" s="42" t="s">
        <v>26</v>
      </c>
      <c r="C868" s="45"/>
      <c r="D868" s="61"/>
    </row>
    <row r="869" spans="1:4" ht="15" thickBot="1">
      <c r="A869" s="23">
        <v>173</v>
      </c>
      <c r="B869" s="43" t="s">
        <v>27</v>
      </c>
      <c r="C869" s="46">
        <v>13</v>
      </c>
      <c r="D869" s="62">
        <v>5.0000000000000009</v>
      </c>
    </row>
    <row r="870" spans="1:4">
      <c r="A870" s="18">
        <v>174</v>
      </c>
      <c r="B870" s="41" t="s">
        <v>23</v>
      </c>
      <c r="C870" s="44">
        <v>0.5</v>
      </c>
      <c r="D870" s="60">
        <v>0.40824829046386307</v>
      </c>
    </row>
    <row r="871" spans="1:4">
      <c r="A871" s="21">
        <v>174</v>
      </c>
      <c r="B871" s="42" t="s">
        <v>24</v>
      </c>
      <c r="C871" s="45"/>
      <c r="D871" s="61"/>
    </row>
    <row r="872" spans="1:4">
      <c r="A872" s="21">
        <v>174</v>
      </c>
      <c r="B872" s="42" t="s">
        <v>25</v>
      </c>
      <c r="C872" s="45"/>
      <c r="D872" s="61"/>
    </row>
    <row r="873" spans="1:4">
      <c r="A873" s="21">
        <v>174</v>
      </c>
      <c r="B873" s="42" t="s">
        <v>26</v>
      </c>
      <c r="C873" s="45"/>
      <c r="D873" s="61"/>
    </row>
    <row r="874" spans="1:4" ht="15" thickBot="1">
      <c r="A874" s="23">
        <v>174</v>
      </c>
      <c r="B874" s="43" t="s">
        <v>27</v>
      </c>
      <c r="C874" s="46">
        <v>1.7857142857142856</v>
      </c>
      <c r="D874" s="62"/>
    </row>
    <row r="875" spans="1:4">
      <c r="A875" s="18">
        <v>175</v>
      </c>
      <c r="B875" s="41" t="s">
        <v>23</v>
      </c>
      <c r="C875" s="44">
        <v>2</v>
      </c>
      <c r="D875" s="60">
        <v>1</v>
      </c>
    </row>
    <row r="876" spans="1:4">
      <c r="A876" s="21">
        <v>175</v>
      </c>
      <c r="B876" s="42" t="s">
        <v>24</v>
      </c>
      <c r="C876" s="45">
        <v>1.5</v>
      </c>
      <c r="D876" s="61">
        <v>0.40824829046386307</v>
      </c>
    </row>
    <row r="877" spans="1:4">
      <c r="A877" s="21">
        <v>175</v>
      </c>
      <c r="B877" s="42" t="s">
        <v>25</v>
      </c>
      <c r="C877" s="45">
        <v>11</v>
      </c>
      <c r="D877" s="61">
        <v>5.5677643628300224</v>
      </c>
    </row>
    <row r="878" spans="1:4">
      <c r="A878" s="21">
        <v>175</v>
      </c>
      <c r="B878" s="42" t="s">
        <v>26</v>
      </c>
      <c r="C878" s="45">
        <v>22.333333333333332</v>
      </c>
      <c r="D878" s="61">
        <v>1.2018504251546633</v>
      </c>
    </row>
    <row r="879" spans="1:4" ht="15" thickBot="1">
      <c r="A879" s="23">
        <v>175</v>
      </c>
      <c r="B879" s="43" t="s">
        <v>27</v>
      </c>
      <c r="C879" s="46">
        <v>4.7777777777777777</v>
      </c>
      <c r="D879" s="62">
        <v>4.2875069736832758</v>
      </c>
    </row>
    <row r="880" spans="1:4">
      <c r="A880" s="18">
        <v>176</v>
      </c>
      <c r="B880" s="41" t="s">
        <v>23</v>
      </c>
      <c r="C880" s="44">
        <v>0</v>
      </c>
      <c r="D880" s="60">
        <v>0</v>
      </c>
    </row>
    <row r="881" spans="1:4">
      <c r="A881" s="21">
        <v>176</v>
      </c>
      <c r="B881" s="42" t="s">
        <v>24</v>
      </c>
      <c r="C881" s="45">
        <v>0</v>
      </c>
      <c r="D881" s="61"/>
    </row>
    <row r="882" spans="1:4">
      <c r="A882" s="21">
        <v>176</v>
      </c>
      <c r="B882" s="42" t="s">
        <v>25</v>
      </c>
      <c r="C882" s="45">
        <v>13.69620253164557</v>
      </c>
      <c r="D882" s="61">
        <v>1.8810427560613452</v>
      </c>
    </row>
    <row r="883" spans="1:4">
      <c r="A883" s="21">
        <v>176</v>
      </c>
      <c r="B883" s="42" t="s">
        <v>26</v>
      </c>
      <c r="C883" s="45"/>
      <c r="D883" s="61"/>
    </row>
    <row r="884" spans="1:4" ht="15" thickBot="1">
      <c r="A884" s="23">
        <v>176</v>
      </c>
      <c r="B884" s="43" t="s">
        <v>27</v>
      </c>
      <c r="C884" s="46">
        <v>2</v>
      </c>
      <c r="D884" s="62">
        <v>0.57735026918962584</v>
      </c>
    </row>
    <row r="885" spans="1:4">
      <c r="A885" s="18">
        <v>177</v>
      </c>
      <c r="B885" s="41" t="s">
        <v>23</v>
      </c>
      <c r="C885" s="44">
        <v>0</v>
      </c>
      <c r="D885" s="60">
        <v>0</v>
      </c>
    </row>
    <row r="886" spans="1:4">
      <c r="A886" s="21">
        <v>177</v>
      </c>
      <c r="B886" s="42" t="s">
        <v>24</v>
      </c>
      <c r="C886" s="45"/>
      <c r="D886" s="61"/>
    </row>
    <row r="887" spans="1:4">
      <c r="A887" s="21">
        <v>177</v>
      </c>
      <c r="B887" s="42" t="s">
        <v>25</v>
      </c>
      <c r="C887" s="45">
        <v>15</v>
      </c>
      <c r="D887" s="61">
        <v>1.1547005383792517</v>
      </c>
    </row>
    <row r="888" spans="1:4">
      <c r="A888" s="21">
        <v>177</v>
      </c>
      <c r="B888" s="42" t="s">
        <v>26</v>
      </c>
      <c r="C888" s="45"/>
      <c r="D888" s="61"/>
    </row>
    <row r="889" spans="1:4" ht="15" thickBot="1">
      <c r="A889" s="23">
        <v>177</v>
      </c>
      <c r="B889" s="43" t="s">
        <v>27</v>
      </c>
      <c r="C889" s="46">
        <v>11.428571428571429</v>
      </c>
      <c r="D889" s="62"/>
    </row>
    <row r="890" spans="1:4">
      <c r="A890" s="18">
        <v>178</v>
      </c>
      <c r="B890" s="41" t="s">
        <v>23</v>
      </c>
      <c r="C890" s="44">
        <v>2.6666666666666665</v>
      </c>
      <c r="D890" s="60">
        <v>1.2018504251546633</v>
      </c>
    </row>
    <row r="891" spans="1:4">
      <c r="A891" s="21">
        <v>178</v>
      </c>
      <c r="B891" s="42" t="s">
        <v>24</v>
      </c>
      <c r="C891" s="45">
        <v>12</v>
      </c>
      <c r="D891" s="61"/>
    </row>
    <row r="892" spans="1:4">
      <c r="A892" s="21">
        <v>178</v>
      </c>
      <c r="B892" s="42" t="s">
        <v>25</v>
      </c>
      <c r="C892" s="45">
        <v>5</v>
      </c>
      <c r="D892" s="61">
        <v>5.0000000000000009</v>
      </c>
    </row>
    <row r="893" spans="1:4">
      <c r="A893" s="21">
        <v>178</v>
      </c>
      <c r="B893" s="42" t="s">
        <v>26</v>
      </c>
      <c r="C893" s="45">
        <v>2.5</v>
      </c>
      <c r="D893" s="61">
        <v>2.0412414523193152</v>
      </c>
    </row>
    <row r="894" spans="1:4" ht="15" thickBot="1">
      <c r="A894" s="23">
        <v>178</v>
      </c>
      <c r="B894" s="43" t="s">
        <v>27</v>
      </c>
      <c r="C894" s="46">
        <v>6.666666666666667</v>
      </c>
      <c r="D894" s="62">
        <v>4.4095855184409842</v>
      </c>
    </row>
    <row r="895" spans="1:4">
      <c r="A895" s="18">
        <v>179</v>
      </c>
      <c r="B895" s="41" t="s">
        <v>23</v>
      </c>
      <c r="C895" s="44">
        <v>0</v>
      </c>
      <c r="D895" s="60">
        <v>0</v>
      </c>
    </row>
    <row r="896" spans="1:4">
      <c r="A896" s="21">
        <v>179</v>
      </c>
      <c r="B896" s="42" t="s">
        <v>24</v>
      </c>
      <c r="C896" s="45"/>
      <c r="D896" s="61"/>
    </row>
    <row r="897" spans="1:4">
      <c r="A897" s="21">
        <v>179</v>
      </c>
      <c r="B897" s="42" t="s">
        <v>25</v>
      </c>
      <c r="C897" s="45">
        <v>0.33333333333333331</v>
      </c>
      <c r="D897" s="61">
        <v>0.33333333333333337</v>
      </c>
    </row>
    <row r="898" spans="1:4">
      <c r="A898" s="21">
        <v>179</v>
      </c>
      <c r="B898" s="42" t="s">
        <v>26</v>
      </c>
      <c r="C898" s="45">
        <v>0</v>
      </c>
      <c r="D898" s="61"/>
    </row>
    <row r="899" spans="1:4" ht="15" thickBot="1">
      <c r="A899" s="23">
        <v>179</v>
      </c>
      <c r="B899" s="43" t="s">
        <v>27</v>
      </c>
      <c r="C899" s="46">
        <v>0</v>
      </c>
      <c r="D899" s="62">
        <v>0</v>
      </c>
    </row>
    <row r="900" spans="1:4">
      <c r="A900" s="18">
        <v>180</v>
      </c>
      <c r="B900" s="41" t="s">
        <v>23</v>
      </c>
      <c r="C900" s="44">
        <v>0</v>
      </c>
      <c r="D900" s="60">
        <v>0</v>
      </c>
    </row>
    <row r="901" spans="1:4">
      <c r="A901" s="21">
        <v>180</v>
      </c>
      <c r="B901" s="42" t="s">
        <v>24</v>
      </c>
      <c r="C901" s="45">
        <v>2.5</v>
      </c>
      <c r="D901" s="61">
        <v>1.2247448713915889</v>
      </c>
    </row>
    <row r="902" spans="1:4">
      <c r="A902" s="21">
        <v>180</v>
      </c>
      <c r="B902" s="42" t="s">
        <v>25</v>
      </c>
      <c r="C902" s="45">
        <v>9.2170542635658919</v>
      </c>
      <c r="D902" s="61">
        <v>4.3926272968277207</v>
      </c>
    </row>
    <row r="903" spans="1:4">
      <c r="A903" s="21">
        <v>180</v>
      </c>
      <c r="B903" s="42" t="s">
        <v>26</v>
      </c>
      <c r="C903" s="45">
        <v>10</v>
      </c>
      <c r="D903" s="61">
        <v>1.6329931618554523</v>
      </c>
    </row>
    <row r="904" spans="1:4" ht="15" thickBot="1">
      <c r="A904" s="23">
        <v>180</v>
      </c>
      <c r="B904" s="43" t="s">
        <v>27</v>
      </c>
      <c r="C904" s="46">
        <v>3.6666666666666665</v>
      </c>
      <c r="D904" s="62">
        <v>3.6666666666666665</v>
      </c>
    </row>
    <row r="905" spans="1:4">
      <c r="A905" s="18">
        <v>181</v>
      </c>
      <c r="B905" s="41" t="s">
        <v>23</v>
      </c>
      <c r="C905" s="44">
        <v>1</v>
      </c>
      <c r="D905" s="60">
        <v>1</v>
      </c>
    </row>
    <row r="906" spans="1:4">
      <c r="A906" s="21">
        <v>181</v>
      </c>
      <c r="B906" s="42" t="s">
        <v>24</v>
      </c>
      <c r="C906" s="45">
        <v>1.3333333333333333</v>
      </c>
      <c r="D906" s="61">
        <v>1.3333333333333335</v>
      </c>
    </row>
    <row r="907" spans="1:4">
      <c r="A907" s="21">
        <v>181</v>
      </c>
      <c r="B907" s="42" t="s">
        <v>25</v>
      </c>
      <c r="C907" s="45">
        <v>12</v>
      </c>
      <c r="D907" s="61">
        <v>2.4494897427831779</v>
      </c>
    </row>
    <row r="908" spans="1:4">
      <c r="A908" s="21">
        <v>181</v>
      </c>
      <c r="B908" s="42" t="s">
        <v>26</v>
      </c>
      <c r="C908" s="45">
        <v>2.5</v>
      </c>
      <c r="D908" s="61">
        <v>1.2247448713915889</v>
      </c>
    </row>
    <row r="909" spans="1:4" ht="15" thickBot="1">
      <c r="A909" s="23">
        <v>181</v>
      </c>
      <c r="B909" s="43" t="s">
        <v>27</v>
      </c>
      <c r="C909" s="46">
        <v>3.3333333333333335</v>
      </c>
      <c r="D909" s="62">
        <v>2.0275875100994072</v>
      </c>
    </row>
    <row r="910" spans="1:4">
      <c r="A910" s="18">
        <v>182</v>
      </c>
      <c r="B910" s="41" t="s">
        <v>23</v>
      </c>
      <c r="C910" s="44">
        <v>0</v>
      </c>
      <c r="D910" s="60">
        <v>0</v>
      </c>
    </row>
    <row r="911" spans="1:4">
      <c r="A911" s="21">
        <v>182</v>
      </c>
      <c r="B911" s="42" t="s">
        <v>24</v>
      </c>
      <c r="C911" s="45">
        <v>4</v>
      </c>
      <c r="D911" s="61">
        <v>2.0816659994661326</v>
      </c>
    </row>
    <row r="912" spans="1:4">
      <c r="A912" s="21">
        <v>182</v>
      </c>
      <c r="B912" s="42" t="s">
        <v>25</v>
      </c>
      <c r="C912" s="45">
        <v>15</v>
      </c>
      <c r="D912" s="61">
        <v>2.8867513459481291</v>
      </c>
    </row>
    <row r="913" spans="1:4">
      <c r="A913" s="21">
        <v>182</v>
      </c>
      <c r="B913" s="42" t="s">
        <v>26</v>
      </c>
      <c r="C913" s="45">
        <v>12</v>
      </c>
      <c r="D913" s="61">
        <v>3.2659863237109046</v>
      </c>
    </row>
    <row r="914" spans="1:4" ht="15" thickBot="1">
      <c r="A914" s="23">
        <v>182</v>
      </c>
      <c r="B914" s="43" t="s">
        <v>27</v>
      </c>
      <c r="C914" s="46">
        <v>3</v>
      </c>
      <c r="D914" s="62">
        <v>1</v>
      </c>
    </row>
    <row r="915" spans="1:4">
      <c r="A915" s="18">
        <v>183</v>
      </c>
      <c r="B915" s="41" t="s">
        <v>23</v>
      </c>
      <c r="C915" s="44">
        <v>1</v>
      </c>
      <c r="D915" s="60"/>
    </row>
    <row r="916" spans="1:4">
      <c r="A916" s="21">
        <v>183</v>
      </c>
      <c r="B916" s="42" t="s">
        <v>24</v>
      </c>
      <c r="C916" s="45"/>
      <c r="D916" s="61"/>
    </row>
    <row r="917" spans="1:4">
      <c r="A917" s="21">
        <v>183</v>
      </c>
      <c r="B917" s="42" t="s">
        <v>25</v>
      </c>
      <c r="C917" s="45"/>
      <c r="D917" s="61"/>
    </row>
    <row r="918" spans="1:4">
      <c r="A918" s="21">
        <v>183</v>
      </c>
      <c r="B918" s="42" t="s">
        <v>26</v>
      </c>
      <c r="C918" s="45"/>
      <c r="D918" s="61"/>
    </row>
    <row r="919" spans="1:4" ht="15" thickBot="1">
      <c r="A919" s="23">
        <v>183</v>
      </c>
      <c r="B919" s="43" t="s">
        <v>27</v>
      </c>
      <c r="C919" s="46"/>
      <c r="D919" s="62"/>
    </row>
    <row r="920" spans="1:4">
      <c r="A920" s="18">
        <v>184</v>
      </c>
      <c r="B920" s="41" t="s">
        <v>23</v>
      </c>
      <c r="C920" s="44">
        <v>1.6666666666666667</v>
      </c>
      <c r="D920" s="60">
        <v>1.6666666666666667</v>
      </c>
    </row>
    <row r="921" spans="1:4">
      <c r="A921" s="21">
        <v>184</v>
      </c>
      <c r="B921" s="42" t="s">
        <v>24</v>
      </c>
      <c r="C921" s="45">
        <v>2</v>
      </c>
      <c r="D921" s="61">
        <v>1.6329931618554523</v>
      </c>
    </row>
    <row r="922" spans="1:4">
      <c r="A922" s="21">
        <v>184</v>
      </c>
      <c r="B922" s="42" t="s">
        <v>25</v>
      </c>
      <c r="C922" s="45">
        <v>12</v>
      </c>
      <c r="D922" s="61">
        <v>0.57735026918962584</v>
      </c>
    </row>
    <row r="923" spans="1:4">
      <c r="A923" s="21">
        <v>184</v>
      </c>
      <c r="B923" s="42" t="s">
        <v>26</v>
      </c>
      <c r="C923" s="45">
        <v>6</v>
      </c>
      <c r="D923" s="61">
        <v>0.81649658092772892</v>
      </c>
    </row>
    <row r="924" spans="1:4" ht="15" thickBot="1">
      <c r="A924" s="23">
        <v>184</v>
      </c>
      <c r="B924" s="43" t="s">
        <v>27</v>
      </c>
      <c r="C924" s="46">
        <v>5.666666666666667</v>
      </c>
      <c r="D924" s="62">
        <v>2.0275875100994067</v>
      </c>
    </row>
    <row r="925" spans="1:4">
      <c r="A925" s="18">
        <v>185</v>
      </c>
      <c r="B925" s="41" t="s">
        <v>23</v>
      </c>
      <c r="C925" s="44">
        <v>0</v>
      </c>
      <c r="D925" s="60">
        <v>0</v>
      </c>
    </row>
    <row r="926" spans="1:4">
      <c r="A926" s="21">
        <v>185</v>
      </c>
      <c r="B926" s="42" t="s">
        <v>24</v>
      </c>
      <c r="C926" s="45">
        <v>2.6666666666666665</v>
      </c>
      <c r="D926" s="61">
        <v>1.2018504251546633</v>
      </c>
    </row>
    <row r="927" spans="1:4">
      <c r="A927" s="21">
        <v>185</v>
      </c>
      <c r="B927" s="42" t="s">
        <v>25</v>
      </c>
      <c r="C927" s="45">
        <v>6.333333333333333</v>
      </c>
      <c r="D927" s="61">
        <v>3.8441875315569334</v>
      </c>
    </row>
    <row r="928" spans="1:4">
      <c r="A928" s="21">
        <v>185</v>
      </c>
      <c r="B928" s="42" t="s">
        <v>26</v>
      </c>
      <c r="C928" s="45">
        <v>9</v>
      </c>
      <c r="D928" s="61">
        <v>3.2659863237109046</v>
      </c>
    </row>
    <row r="929" spans="1:4" ht="15" thickBot="1">
      <c r="A929" s="23">
        <v>185</v>
      </c>
      <c r="B929" s="43" t="s">
        <v>27</v>
      </c>
      <c r="C929" s="46">
        <v>0.66666666666666663</v>
      </c>
      <c r="D929" s="62">
        <v>0.33333333333333337</v>
      </c>
    </row>
    <row r="930" spans="1:4">
      <c r="A930" s="18">
        <v>186</v>
      </c>
      <c r="B930" s="41" t="s">
        <v>23</v>
      </c>
      <c r="C930" s="44">
        <v>0.66666666666666663</v>
      </c>
      <c r="D930" s="60">
        <v>0.66666666666666674</v>
      </c>
    </row>
    <row r="931" spans="1:4">
      <c r="A931" s="21">
        <v>186</v>
      </c>
      <c r="B931" s="42" t="s">
        <v>24</v>
      </c>
      <c r="C931" s="45">
        <v>32.727272727272727</v>
      </c>
      <c r="D931" s="61">
        <v>17.8116871280378</v>
      </c>
    </row>
    <row r="932" spans="1:4">
      <c r="A932" s="21">
        <v>186</v>
      </c>
      <c r="B932" s="42" t="s">
        <v>25</v>
      </c>
      <c r="C932" s="45">
        <v>12.186440677966102</v>
      </c>
      <c r="D932" s="61">
        <v>1.1050795466239345</v>
      </c>
    </row>
    <row r="933" spans="1:4">
      <c r="A933" s="21">
        <v>186</v>
      </c>
      <c r="B933" s="42" t="s">
        <v>26</v>
      </c>
      <c r="C933" s="45">
        <v>8.5</v>
      </c>
      <c r="D933" s="61">
        <v>0.40824829046386307</v>
      </c>
    </row>
    <row r="934" spans="1:4" ht="15" thickBot="1">
      <c r="A934" s="23">
        <v>186</v>
      </c>
      <c r="B934" s="43" t="s">
        <v>27</v>
      </c>
      <c r="C934" s="46">
        <v>4</v>
      </c>
      <c r="D934" s="62">
        <v>1</v>
      </c>
    </row>
    <row r="935" spans="1:4">
      <c r="A935" s="18">
        <v>187</v>
      </c>
      <c r="B935" s="41" t="s">
        <v>23</v>
      </c>
      <c r="C935" s="44">
        <v>0.5</v>
      </c>
      <c r="D935" s="60">
        <v>0.40824829046386307</v>
      </c>
    </row>
    <row r="936" spans="1:4">
      <c r="A936" s="21">
        <v>187</v>
      </c>
      <c r="B936" s="42" t="s">
        <v>24</v>
      </c>
      <c r="C936" s="45">
        <v>0</v>
      </c>
      <c r="D936" s="61"/>
    </row>
    <row r="937" spans="1:4">
      <c r="A937" s="21">
        <v>187</v>
      </c>
      <c r="B937" s="42" t="s">
        <v>25</v>
      </c>
      <c r="C937" s="45">
        <v>21</v>
      </c>
      <c r="D937" s="61"/>
    </row>
    <row r="938" spans="1:4">
      <c r="A938" s="21">
        <v>187</v>
      </c>
      <c r="B938" s="42" t="s">
        <v>26</v>
      </c>
      <c r="C938" s="45"/>
      <c r="D938" s="61"/>
    </row>
    <row r="939" spans="1:4" ht="15" thickBot="1">
      <c r="A939" s="23">
        <v>187</v>
      </c>
      <c r="B939" s="43" t="s">
        <v>27</v>
      </c>
      <c r="C939" s="46"/>
      <c r="D939" s="62"/>
    </row>
    <row r="940" spans="1:4">
      <c r="A940" s="18">
        <v>188</v>
      </c>
      <c r="B940" s="41" t="s">
        <v>23</v>
      </c>
      <c r="C940" s="44">
        <v>6.666666666666667</v>
      </c>
      <c r="D940" s="60">
        <v>1.3333333333333328</v>
      </c>
    </row>
    <row r="941" spans="1:4">
      <c r="A941" s="21">
        <v>188</v>
      </c>
      <c r="B941" s="42" t="s">
        <v>24</v>
      </c>
      <c r="C941" s="45">
        <v>15.584415584415584</v>
      </c>
      <c r="D941" s="61"/>
    </row>
    <row r="942" spans="1:4">
      <c r="A942" s="21">
        <v>188</v>
      </c>
      <c r="B942" s="42" t="s">
        <v>25</v>
      </c>
      <c r="C942" s="45">
        <v>4.666666666666667</v>
      </c>
      <c r="D942" s="61">
        <v>3.1797973380564857</v>
      </c>
    </row>
    <row r="943" spans="1:4">
      <c r="A943" s="21">
        <v>188</v>
      </c>
      <c r="B943" s="42" t="s">
        <v>26</v>
      </c>
      <c r="C943" s="45">
        <v>2</v>
      </c>
      <c r="D943" s="61">
        <v>0</v>
      </c>
    </row>
    <row r="944" spans="1:4" ht="15" thickBot="1">
      <c r="A944" s="23">
        <v>188</v>
      </c>
      <c r="B944" s="43" t="s">
        <v>27</v>
      </c>
      <c r="C944" s="46">
        <v>4.7368421052631575</v>
      </c>
      <c r="D944" s="62">
        <v>2.398637655811755</v>
      </c>
    </row>
    <row r="945" spans="1:4">
      <c r="A945" s="18">
        <v>189</v>
      </c>
      <c r="B945" s="41" t="s">
        <v>23</v>
      </c>
      <c r="C945" s="44">
        <v>0</v>
      </c>
      <c r="D945" s="60">
        <v>0</v>
      </c>
    </row>
    <row r="946" spans="1:4">
      <c r="A946" s="21">
        <v>189</v>
      </c>
      <c r="B946" s="42" t="s">
        <v>24</v>
      </c>
      <c r="C946" s="45">
        <v>2</v>
      </c>
      <c r="D946" s="61"/>
    </row>
    <row r="947" spans="1:4">
      <c r="A947" s="21">
        <v>189</v>
      </c>
      <c r="B947" s="42" t="s">
        <v>25</v>
      </c>
      <c r="C947" s="45">
        <v>4.5</v>
      </c>
      <c r="D947" s="61">
        <v>0.40824829046386307</v>
      </c>
    </row>
    <row r="948" spans="1:4">
      <c r="A948" s="21">
        <v>189</v>
      </c>
      <c r="B948" s="42" t="s">
        <v>26</v>
      </c>
      <c r="C948" s="45">
        <v>8</v>
      </c>
      <c r="D948" s="61">
        <v>0.57735026918962584</v>
      </c>
    </row>
    <row r="949" spans="1:4" ht="15" thickBot="1">
      <c r="A949" s="23">
        <v>189</v>
      </c>
      <c r="B949" s="43" t="s">
        <v>27</v>
      </c>
      <c r="C949" s="46">
        <v>3.3571428571428572</v>
      </c>
      <c r="D949" s="62">
        <v>1.9245990836153544</v>
      </c>
    </row>
    <row r="950" spans="1:4">
      <c r="A950" s="18">
        <v>190</v>
      </c>
      <c r="B950" s="41" t="s">
        <v>23</v>
      </c>
      <c r="C950" s="44"/>
      <c r="D950" s="60"/>
    </row>
    <row r="951" spans="1:4">
      <c r="A951" s="21">
        <v>190</v>
      </c>
      <c r="B951" s="42" t="s">
        <v>24</v>
      </c>
      <c r="C951" s="45"/>
      <c r="D951" s="61"/>
    </row>
    <row r="952" spans="1:4">
      <c r="A952" s="21">
        <v>190</v>
      </c>
      <c r="B952" s="42" t="s">
        <v>25</v>
      </c>
      <c r="C952" s="45"/>
      <c r="D952" s="61"/>
    </row>
    <row r="953" spans="1:4">
      <c r="A953" s="21">
        <v>190</v>
      </c>
      <c r="B953" s="42" t="s">
        <v>26</v>
      </c>
      <c r="C953" s="45"/>
      <c r="D953" s="61"/>
    </row>
    <row r="954" spans="1:4" ht="15" thickBot="1">
      <c r="A954" s="23">
        <v>190</v>
      </c>
      <c r="B954" s="43" t="s">
        <v>27</v>
      </c>
      <c r="C954" s="46"/>
      <c r="D954" s="62"/>
    </row>
    <row r="955" spans="1:4">
      <c r="A955" s="18">
        <v>191</v>
      </c>
      <c r="B955" s="41" t="s">
        <v>23</v>
      </c>
      <c r="C955" s="44">
        <v>3</v>
      </c>
      <c r="D955" s="60">
        <v>0</v>
      </c>
    </row>
    <row r="956" spans="1:4">
      <c r="A956" s="21">
        <v>191</v>
      </c>
      <c r="B956" s="42" t="s">
        <v>24</v>
      </c>
      <c r="C956" s="45">
        <v>11</v>
      </c>
      <c r="D956" s="61"/>
    </row>
    <row r="957" spans="1:4">
      <c r="A957" s="21">
        <v>191</v>
      </c>
      <c r="B957" s="42" t="s">
        <v>25</v>
      </c>
      <c r="C957" s="45">
        <v>12.658227848101266</v>
      </c>
      <c r="D957" s="61"/>
    </row>
    <row r="958" spans="1:4">
      <c r="A958" s="21">
        <v>191</v>
      </c>
      <c r="B958" s="42" t="s">
        <v>26</v>
      </c>
      <c r="C958" s="45"/>
      <c r="D958" s="61"/>
    </row>
    <row r="959" spans="1:4" ht="15" thickBot="1">
      <c r="A959" s="23">
        <v>191</v>
      </c>
      <c r="B959" s="43" t="s">
        <v>27</v>
      </c>
      <c r="C959" s="46">
        <v>1</v>
      </c>
      <c r="D959" s="62">
        <v>0.57735026918962584</v>
      </c>
    </row>
    <row r="960" spans="1:4">
      <c r="A960" s="18">
        <v>192</v>
      </c>
      <c r="B960" s="41" t="s">
        <v>23</v>
      </c>
      <c r="C960" s="44">
        <v>1</v>
      </c>
      <c r="D960" s="60">
        <v>1</v>
      </c>
    </row>
    <row r="961" spans="1:4">
      <c r="A961" s="21">
        <v>192</v>
      </c>
      <c r="B961" s="42" t="s">
        <v>24</v>
      </c>
      <c r="C961" s="45">
        <v>3</v>
      </c>
      <c r="D961" s="61">
        <v>1.6329931618554523</v>
      </c>
    </row>
    <row r="962" spans="1:4">
      <c r="A962" s="21">
        <v>192</v>
      </c>
      <c r="B962" s="42" t="s">
        <v>25</v>
      </c>
      <c r="C962" s="45">
        <v>14.333333333333334</v>
      </c>
      <c r="D962" s="61">
        <v>1.4529663145135558</v>
      </c>
    </row>
    <row r="963" spans="1:4">
      <c r="A963" s="21">
        <v>192</v>
      </c>
      <c r="B963" s="42" t="s">
        <v>26</v>
      </c>
      <c r="C963" s="45">
        <v>7.666666666666667</v>
      </c>
      <c r="D963" s="61">
        <v>0.88191710368819609</v>
      </c>
    </row>
    <row r="964" spans="1:4" ht="15" thickBot="1">
      <c r="A964" s="23">
        <v>192</v>
      </c>
      <c r="B964" s="43" t="s">
        <v>27</v>
      </c>
      <c r="C964" s="46">
        <v>1.6666666666666667</v>
      </c>
      <c r="D964" s="62">
        <v>1.6666666666666667</v>
      </c>
    </row>
    <row r="965" spans="1:4">
      <c r="A965" s="18">
        <v>193</v>
      </c>
      <c r="B965" s="41" t="s">
        <v>23</v>
      </c>
      <c r="C965" s="44">
        <v>1.3333333333333333</v>
      </c>
      <c r="D965" s="60">
        <v>1.3333333333333335</v>
      </c>
    </row>
    <row r="966" spans="1:4">
      <c r="A966" s="21">
        <v>193</v>
      </c>
      <c r="B966" s="42" t="s">
        <v>24</v>
      </c>
      <c r="C966" s="45"/>
      <c r="D966" s="61"/>
    </row>
    <row r="967" spans="1:4">
      <c r="A967" s="21">
        <v>193</v>
      </c>
      <c r="B967" s="42" t="s">
        <v>25</v>
      </c>
      <c r="C967" s="45">
        <v>0</v>
      </c>
      <c r="D967" s="61"/>
    </row>
    <row r="968" spans="1:4">
      <c r="A968" s="21">
        <v>193</v>
      </c>
      <c r="B968" s="42" t="s">
        <v>26</v>
      </c>
      <c r="C968" s="45">
        <v>1</v>
      </c>
      <c r="D968" s="61">
        <v>0.57735026918962584</v>
      </c>
    </row>
    <row r="969" spans="1:4" ht="15" thickBot="1">
      <c r="A969" s="23">
        <v>193</v>
      </c>
      <c r="B969" s="43" t="s">
        <v>27</v>
      </c>
      <c r="C969" s="46">
        <v>2</v>
      </c>
      <c r="D969" s="62">
        <v>1.5275252316519468</v>
      </c>
    </row>
    <row r="970" spans="1:4">
      <c r="A970" s="18">
        <v>194</v>
      </c>
      <c r="B970" s="41" t="s">
        <v>23</v>
      </c>
      <c r="C970" s="44">
        <v>1</v>
      </c>
      <c r="D970" s="60">
        <v>1</v>
      </c>
    </row>
    <row r="971" spans="1:4">
      <c r="A971" s="21">
        <v>194</v>
      </c>
      <c r="B971" s="42" t="s">
        <v>24</v>
      </c>
      <c r="C971" s="45">
        <v>1.1627909999999999</v>
      </c>
      <c r="D971" s="61"/>
    </row>
    <row r="972" spans="1:4">
      <c r="A972" s="21">
        <v>194</v>
      </c>
      <c r="B972" s="42" t="s">
        <v>25</v>
      </c>
      <c r="C972" s="45">
        <v>5.1403508771929829</v>
      </c>
      <c r="D972" s="61">
        <v>2.6027071163773154</v>
      </c>
    </row>
    <row r="973" spans="1:4">
      <c r="A973" s="21">
        <v>194</v>
      </c>
      <c r="B973" s="42" t="s">
        <v>26</v>
      </c>
      <c r="C973" s="45">
        <v>1.5</v>
      </c>
      <c r="D973" s="61">
        <v>0.40824829046386307</v>
      </c>
    </row>
    <row r="974" spans="1:4" ht="15" thickBot="1">
      <c r="A974" s="23">
        <v>194</v>
      </c>
      <c r="B974" s="43" t="s">
        <v>27</v>
      </c>
      <c r="C974" s="46">
        <v>1.9900497512437809</v>
      </c>
      <c r="D974" s="62">
        <v>1.9900497512437811</v>
      </c>
    </row>
    <row r="975" spans="1:4">
      <c r="A975" s="18">
        <v>195</v>
      </c>
      <c r="B975" s="41" t="s">
        <v>23</v>
      </c>
      <c r="C975" s="44">
        <v>0</v>
      </c>
      <c r="D975" s="60">
        <v>0</v>
      </c>
    </row>
    <row r="976" spans="1:4">
      <c r="A976" s="21">
        <v>195</v>
      </c>
      <c r="B976" s="42" t="s">
        <v>24</v>
      </c>
      <c r="C976" s="45">
        <v>0.66666666666666663</v>
      </c>
      <c r="D976" s="61">
        <v>0.66666666666666674</v>
      </c>
    </row>
    <row r="977" spans="1:4">
      <c r="A977" s="21">
        <v>195</v>
      </c>
      <c r="B977" s="42" t="s">
        <v>25</v>
      </c>
      <c r="C977" s="45">
        <v>7</v>
      </c>
      <c r="D977" s="61">
        <v>4.5092497528228943</v>
      </c>
    </row>
    <row r="978" spans="1:4">
      <c r="A978" s="21">
        <v>195</v>
      </c>
      <c r="B978" s="42" t="s">
        <v>26</v>
      </c>
      <c r="C978" s="45">
        <v>7</v>
      </c>
      <c r="D978" s="61">
        <v>1</v>
      </c>
    </row>
    <row r="979" spans="1:4" ht="15" thickBot="1">
      <c r="A979" s="23">
        <v>195</v>
      </c>
      <c r="B979" s="43" t="s">
        <v>27</v>
      </c>
      <c r="C979" s="46">
        <v>2.3233830845771144</v>
      </c>
      <c r="D979" s="62">
        <v>1.8460929571544562</v>
      </c>
    </row>
    <row r="980" spans="1:4">
      <c r="A980" s="18">
        <v>196</v>
      </c>
      <c r="B980" s="41" t="s">
        <v>23</v>
      </c>
      <c r="C980" s="44">
        <v>0</v>
      </c>
      <c r="D980" s="60">
        <v>0</v>
      </c>
    </row>
    <row r="981" spans="1:4">
      <c r="A981" s="21">
        <v>196</v>
      </c>
      <c r="B981" s="42" t="s">
        <v>24</v>
      </c>
      <c r="C981" s="45">
        <v>1.6666666666666667</v>
      </c>
      <c r="D981" s="61">
        <v>1.2018504251546631</v>
      </c>
    </row>
    <row r="982" spans="1:4">
      <c r="A982" s="21">
        <v>196</v>
      </c>
      <c r="B982" s="42" t="s">
        <v>25</v>
      </c>
      <c r="C982" s="45">
        <v>4.333333333333333</v>
      </c>
      <c r="D982" s="61">
        <v>0.88191710368819676</v>
      </c>
    </row>
    <row r="983" spans="1:4">
      <c r="A983" s="21">
        <v>196</v>
      </c>
      <c r="B983" s="42" t="s">
        <v>26</v>
      </c>
      <c r="C983" s="45"/>
      <c r="D983" s="61"/>
    </row>
    <row r="984" spans="1:4" ht="15" thickBot="1">
      <c r="A984" s="23">
        <v>196</v>
      </c>
      <c r="B984" s="43" t="s">
        <v>27</v>
      </c>
      <c r="C984" s="46">
        <v>1.1111111111111112</v>
      </c>
      <c r="D984" s="62">
        <v>0.90721842325302904</v>
      </c>
    </row>
    <row r="985" spans="1:4">
      <c r="A985" s="18">
        <v>197</v>
      </c>
      <c r="B985" s="41" t="s">
        <v>23</v>
      </c>
      <c r="C985" s="44">
        <v>0</v>
      </c>
      <c r="D985" s="60">
        <v>0</v>
      </c>
    </row>
    <row r="986" spans="1:4">
      <c r="A986" s="21">
        <v>197</v>
      </c>
      <c r="B986" s="42" t="s">
        <v>24</v>
      </c>
      <c r="C986" s="45"/>
      <c r="D986" s="61"/>
    </row>
    <row r="987" spans="1:4">
      <c r="A987" s="21">
        <v>197</v>
      </c>
      <c r="B987" s="42" t="s">
        <v>25</v>
      </c>
      <c r="C987" s="45">
        <v>0</v>
      </c>
      <c r="D987" s="61">
        <v>0</v>
      </c>
    </row>
    <row r="988" spans="1:4">
      <c r="A988" s="21">
        <v>197</v>
      </c>
      <c r="B988" s="42" t="s">
        <v>26</v>
      </c>
      <c r="C988" s="45">
        <v>0</v>
      </c>
      <c r="D988" s="61"/>
    </row>
    <row r="989" spans="1:4" ht="15" thickBot="1">
      <c r="A989" s="23">
        <v>197</v>
      </c>
      <c r="B989" s="43" t="s">
        <v>27</v>
      </c>
      <c r="C989" s="46">
        <v>0</v>
      </c>
      <c r="D989" s="62">
        <v>0</v>
      </c>
    </row>
    <row r="990" spans="1:4">
      <c r="A990" s="18">
        <v>198</v>
      </c>
      <c r="B990" s="41" t="s">
        <v>23</v>
      </c>
      <c r="C990" s="44">
        <v>0</v>
      </c>
      <c r="D990" s="60">
        <v>0</v>
      </c>
    </row>
    <row r="991" spans="1:4">
      <c r="A991" s="21">
        <v>198</v>
      </c>
      <c r="B991" s="42" t="s">
        <v>24</v>
      </c>
      <c r="C991" s="45"/>
      <c r="D991" s="61"/>
    </row>
    <row r="992" spans="1:4">
      <c r="A992" s="21">
        <v>198</v>
      </c>
      <c r="B992" s="42" t="s">
        <v>25</v>
      </c>
      <c r="C992" s="45">
        <v>8.6666666666666661</v>
      </c>
      <c r="D992" s="61">
        <v>3.3829638550307397</v>
      </c>
    </row>
    <row r="993" spans="1:4">
      <c r="A993" s="21">
        <v>198</v>
      </c>
      <c r="B993" s="42" t="s">
        <v>26</v>
      </c>
      <c r="C993" s="45"/>
      <c r="D993" s="61"/>
    </row>
    <row r="994" spans="1:4" ht="15" thickBot="1">
      <c r="A994" s="23">
        <v>198</v>
      </c>
      <c r="B994" s="43" t="s">
        <v>27</v>
      </c>
      <c r="C994" s="46">
        <v>3</v>
      </c>
      <c r="D994" s="62">
        <v>2.4494897427831779</v>
      </c>
    </row>
    <row r="995" spans="1:4">
      <c r="A995" s="18">
        <v>199</v>
      </c>
      <c r="B995" s="41" t="s">
        <v>23</v>
      </c>
      <c r="C995" s="44">
        <v>1.3333333333333333</v>
      </c>
      <c r="D995" s="60">
        <v>0.88191710368819698</v>
      </c>
    </row>
    <row r="996" spans="1:4">
      <c r="A996" s="21">
        <v>199</v>
      </c>
      <c r="B996" s="42" t="s">
        <v>24</v>
      </c>
      <c r="C996" s="45">
        <v>4.1403509999999999</v>
      </c>
      <c r="D996" s="61">
        <v>2.4319612942097444</v>
      </c>
    </row>
    <row r="997" spans="1:4">
      <c r="A997" s="21">
        <v>199</v>
      </c>
      <c r="B997" s="42" t="s">
        <v>25</v>
      </c>
      <c r="C997" s="45">
        <v>2.4305555555555554</v>
      </c>
      <c r="D997" s="61">
        <v>1.251927526202774</v>
      </c>
    </row>
    <row r="998" spans="1:4">
      <c r="A998" s="21">
        <v>199</v>
      </c>
      <c r="B998" s="42" t="s">
        <v>26</v>
      </c>
      <c r="C998" s="45">
        <v>9.2941176470588243</v>
      </c>
      <c r="D998" s="61">
        <v>2.4310562729143332</v>
      </c>
    </row>
    <row r="999" spans="1:4" ht="15" thickBot="1">
      <c r="A999" s="23">
        <v>199</v>
      </c>
      <c r="B999" s="43" t="s">
        <v>27</v>
      </c>
      <c r="C999" s="46">
        <v>0.5</v>
      </c>
      <c r="D999" s="62">
        <v>0.40824829046386307</v>
      </c>
    </row>
    <row r="1000" spans="1:4">
      <c r="A1000" s="18">
        <v>200</v>
      </c>
      <c r="B1000" s="41" t="s">
        <v>23</v>
      </c>
      <c r="C1000" s="44">
        <v>0</v>
      </c>
      <c r="D1000" s="60">
        <v>0</v>
      </c>
    </row>
    <row r="1001" spans="1:4">
      <c r="A1001" s="21">
        <v>200</v>
      </c>
      <c r="B1001" s="42" t="s">
        <v>24</v>
      </c>
      <c r="C1001" s="45">
        <v>0</v>
      </c>
      <c r="D1001" s="61">
        <v>0</v>
      </c>
    </row>
    <row r="1002" spans="1:4">
      <c r="A1002" s="21">
        <v>200</v>
      </c>
      <c r="B1002" s="42" t="s">
        <v>25</v>
      </c>
      <c r="C1002" s="45">
        <v>3</v>
      </c>
      <c r="D1002" s="61">
        <v>2.4494897427831779</v>
      </c>
    </row>
    <row r="1003" spans="1:4">
      <c r="A1003" s="21">
        <v>200</v>
      </c>
      <c r="B1003" s="42" t="s">
        <v>26</v>
      </c>
      <c r="C1003" s="45">
        <v>3.6666666666666665</v>
      </c>
      <c r="D1003" s="61">
        <v>2.6666666666666665</v>
      </c>
    </row>
    <row r="1004" spans="1:4" ht="15" thickBot="1">
      <c r="A1004" s="23">
        <v>200</v>
      </c>
      <c r="B1004" s="43" t="s">
        <v>27</v>
      </c>
      <c r="C1004" s="46">
        <v>0.33333333333333331</v>
      </c>
      <c r="D1004" s="62">
        <v>0.33333333333333337</v>
      </c>
    </row>
    <row r="1005" spans="1:4">
      <c r="A1005" s="18">
        <v>201</v>
      </c>
      <c r="B1005" s="41" t="s">
        <v>23</v>
      </c>
      <c r="C1005" s="44">
        <v>0</v>
      </c>
      <c r="D1005" s="60">
        <v>0</v>
      </c>
    </row>
    <row r="1006" spans="1:4">
      <c r="A1006" s="21">
        <v>201</v>
      </c>
      <c r="B1006" s="42" t="s">
        <v>24</v>
      </c>
      <c r="C1006" s="45">
        <v>1</v>
      </c>
      <c r="D1006" s="61"/>
    </row>
    <row r="1007" spans="1:4">
      <c r="A1007" s="21">
        <v>201</v>
      </c>
      <c r="B1007" s="42" t="s">
        <v>25</v>
      </c>
      <c r="C1007" s="45">
        <v>7.7037037037037033</v>
      </c>
      <c r="D1007" s="61">
        <v>1.7037037037037042</v>
      </c>
    </row>
    <row r="1008" spans="1:4">
      <c r="A1008" s="21">
        <v>201</v>
      </c>
      <c r="B1008" s="42" t="s">
        <v>26</v>
      </c>
      <c r="C1008" s="45">
        <v>0</v>
      </c>
      <c r="D1008" s="61"/>
    </row>
    <row r="1009" spans="1:4" ht="15" thickBot="1">
      <c r="A1009" s="23">
        <v>201</v>
      </c>
      <c r="B1009" s="43" t="s">
        <v>27</v>
      </c>
      <c r="C1009" s="46">
        <v>7.333333333333333</v>
      </c>
      <c r="D1009" s="62">
        <v>0.33333333333333304</v>
      </c>
    </row>
    <row r="1010" spans="1:4">
      <c r="A1010" s="18">
        <v>202</v>
      </c>
      <c r="B1010" s="41" t="s">
        <v>23</v>
      </c>
      <c r="C1010" s="44">
        <v>0</v>
      </c>
      <c r="D1010" s="60">
        <v>0</v>
      </c>
    </row>
    <row r="1011" spans="1:4">
      <c r="A1011" s="21">
        <v>202</v>
      </c>
      <c r="B1011" s="42" t="s">
        <v>24</v>
      </c>
      <c r="C1011" s="45">
        <v>9</v>
      </c>
      <c r="D1011" s="61"/>
    </row>
    <row r="1012" spans="1:4">
      <c r="A1012" s="21">
        <v>202</v>
      </c>
      <c r="B1012" s="42" t="s">
        <v>25</v>
      </c>
      <c r="C1012" s="45">
        <v>14.333333333333334</v>
      </c>
      <c r="D1012" s="61">
        <v>2.3333333333333321</v>
      </c>
    </row>
    <row r="1013" spans="1:4">
      <c r="A1013" s="21">
        <v>202</v>
      </c>
      <c r="B1013" s="42" t="s">
        <v>26</v>
      </c>
      <c r="C1013" s="45">
        <v>6.1152263374485587</v>
      </c>
      <c r="D1013" s="61">
        <v>3.5643562018312891</v>
      </c>
    </row>
    <row r="1014" spans="1:4" ht="15" thickBot="1">
      <c r="A1014" s="23">
        <v>202</v>
      </c>
      <c r="B1014" s="43" t="s">
        <v>27</v>
      </c>
      <c r="C1014" s="46">
        <v>7.333333333333333</v>
      </c>
      <c r="D1014" s="62">
        <v>2.1858128414340001</v>
      </c>
    </row>
    <row r="1015" spans="1:4">
      <c r="A1015" s="18">
        <v>203</v>
      </c>
      <c r="B1015" s="41" t="s">
        <v>23</v>
      </c>
      <c r="C1015" s="44">
        <v>1</v>
      </c>
      <c r="D1015" s="60">
        <v>1</v>
      </c>
    </row>
    <row r="1016" spans="1:4">
      <c r="A1016" s="21">
        <v>203</v>
      </c>
      <c r="B1016" s="42" t="s">
        <v>24</v>
      </c>
      <c r="C1016" s="45">
        <v>1</v>
      </c>
      <c r="D1016" s="61">
        <v>0.81649658092772615</v>
      </c>
    </row>
    <row r="1017" spans="1:4">
      <c r="A1017" s="21">
        <v>203</v>
      </c>
      <c r="B1017" s="42" t="s">
        <v>25</v>
      </c>
      <c r="C1017" s="45">
        <v>9.2105263157894743</v>
      </c>
      <c r="D1017" s="61">
        <v>2.2381317231882596</v>
      </c>
    </row>
    <row r="1018" spans="1:4">
      <c r="A1018" s="21">
        <v>203</v>
      </c>
      <c r="B1018" s="42" t="s">
        <v>26</v>
      </c>
      <c r="C1018" s="45">
        <v>8.3333333333333339</v>
      </c>
      <c r="D1018" s="61">
        <v>1.2018504251546627</v>
      </c>
    </row>
    <row r="1019" spans="1:4" ht="15" thickBot="1">
      <c r="A1019" s="23">
        <v>203</v>
      </c>
      <c r="B1019" s="43" t="s">
        <v>27</v>
      </c>
      <c r="C1019" s="46">
        <v>9.6666666666666661</v>
      </c>
      <c r="D1019" s="62">
        <v>2.603416558635554</v>
      </c>
    </row>
    <row r="1020" spans="1:4">
      <c r="A1020" s="18">
        <v>204</v>
      </c>
      <c r="B1020" s="41" t="s">
        <v>23</v>
      </c>
      <c r="C1020" s="44">
        <v>0.33333333333333331</v>
      </c>
      <c r="D1020" s="60">
        <v>0.33333333333333337</v>
      </c>
    </row>
    <row r="1021" spans="1:4">
      <c r="A1021" s="21">
        <v>204</v>
      </c>
      <c r="B1021" s="42" t="s">
        <v>24</v>
      </c>
      <c r="C1021" s="45">
        <v>5</v>
      </c>
      <c r="D1021" s="61">
        <v>0.81649658092772615</v>
      </c>
    </row>
    <row r="1022" spans="1:4">
      <c r="A1022" s="21">
        <v>204</v>
      </c>
      <c r="B1022" s="42" t="s">
        <v>25</v>
      </c>
      <c r="C1022" s="45">
        <v>6.333333333333333</v>
      </c>
      <c r="D1022" s="61">
        <v>1.8559214542766744</v>
      </c>
    </row>
    <row r="1023" spans="1:4">
      <c r="A1023" s="21">
        <v>204</v>
      </c>
      <c r="B1023" s="42" t="s">
        <v>26</v>
      </c>
      <c r="C1023" s="45">
        <v>10.666666666666666</v>
      </c>
      <c r="D1023" s="61">
        <v>3.7118429085533489</v>
      </c>
    </row>
    <row r="1024" spans="1:4" ht="15" thickBot="1">
      <c r="A1024" s="23">
        <v>204</v>
      </c>
      <c r="B1024" s="43" t="s">
        <v>27</v>
      </c>
      <c r="C1024" s="46">
        <v>15.333333333333334</v>
      </c>
      <c r="D1024" s="62">
        <v>2.9059326290271148</v>
      </c>
    </row>
    <row r="1025" spans="1:4">
      <c r="A1025" s="18">
        <v>205</v>
      </c>
      <c r="B1025" s="41" t="s">
        <v>23</v>
      </c>
      <c r="C1025" s="44">
        <v>0.5</v>
      </c>
      <c r="D1025" s="60">
        <v>0.40824829046386307</v>
      </c>
    </row>
    <row r="1026" spans="1:4">
      <c r="A1026" s="21">
        <v>205</v>
      </c>
      <c r="B1026" s="42" t="s">
        <v>24</v>
      </c>
      <c r="C1026" s="45">
        <v>14</v>
      </c>
      <c r="D1026" s="61">
        <v>6.6583281184793934</v>
      </c>
    </row>
    <row r="1027" spans="1:4">
      <c r="A1027" s="21">
        <v>205</v>
      </c>
      <c r="B1027" s="42" t="s">
        <v>25</v>
      </c>
      <c r="C1027" s="45">
        <v>22</v>
      </c>
      <c r="D1027" s="61">
        <v>7.2111025509279791</v>
      </c>
    </row>
    <row r="1028" spans="1:4">
      <c r="A1028" s="21">
        <v>205</v>
      </c>
      <c r="B1028" s="42" t="s">
        <v>26</v>
      </c>
      <c r="C1028" s="45">
        <v>22</v>
      </c>
      <c r="D1028" s="61">
        <v>6.0827625302982193</v>
      </c>
    </row>
    <row r="1029" spans="1:4" ht="15" thickBot="1">
      <c r="A1029" s="23">
        <v>205</v>
      </c>
      <c r="B1029" s="43" t="s">
        <v>27</v>
      </c>
      <c r="C1029" s="46">
        <v>15.333333333333334</v>
      </c>
      <c r="D1029" s="62">
        <v>2.9059326290271148</v>
      </c>
    </row>
    <row r="1030" spans="1:4">
      <c r="A1030" s="18">
        <v>206</v>
      </c>
      <c r="B1030" s="41" t="s">
        <v>23</v>
      </c>
      <c r="C1030" s="44">
        <v>1</v>
      </c>
      <c r="D1030" s="60">
        <v>1</v>
      </c>
    </row>
    <row r="1031" spans="1:4">
      <c r="A1031" s="21">
        <v>206</v>
      </c>
      <c r="B1031" s="42" t="s">
        <v>24</v>
      </c>
      <c r="C1031" s="45">
        <v>0</v>
      </c>
      <c r="D1031" s="61"/>
    </row>
    <row r="1032" spans="1:4">
      <c r="A1032" s="21">
        <v>206</v>
      </c>
      <c r="B1032" s="42" t="s">
        <v>25</v>
      </c>
      <c r="C1032" s="45">
        <v>11.117647058823529</v>
      </c>
      <c r="D1032" s="61">
        <v>2.3534313214975668</v>
      </c>
    </row>
    <row r="1033" spans="1:4">
      <c r="A1033" s="21">
        <v>206</v>
      </c>
      <c r="B1033" s="42" t="s">
        <v>26</v>
      </c>
      <c r="C1033" s="45">
        <v>9</v>
      </c>
      <c r="D1033" s="61">
        <v>2.6457513110645925</v>
      </c>
    </row>
    <row r="1034" spans="1:4" ht="15" thickBot="1">
      <c r="A1034" s="23">
        <v>206</v>
      </c>
      <c r="B1034" s="43" t="s">
        <v>27</v>
      </c>
      <c r="C1034" s="46">
        <v>12.590425531914894</v>
      </c>
      <c r="D1034" s="62">
        <v>5.3186763974501901</v>
      </c>
    </row>
    <row r="1035" spans="1:4">
      <c r="A1035" s="18">
        <v>207</v>
      </c>
      <c r="B1035" s="41" t="s">
        <v>23</v>
      </c>
      <c r="C1035" s="44">
        <v>0</v>
      </c>
      <c r="D1035" s="60">
        <v>0</v>
      </c>
    </row>
    <row r="1036" spans="1:4">
      <c r="A1036" s="21">
        <v>207</v>
      </c>
      <c r="B1036" s="42" t="s">
        <v>24</v>
      </c>
      <c r="C1036" s="45">
        <v>0.5</v>
      </c>
      <c r="D1036" s="61">
        <v>0.40824829046386307</v>
      </c>
    </row>
    <row r="1037" spans="1:4">
      <c r="A1037" s="21">
        <v>207</v>
      </c>
      <c r="B1037" s="42" t="s">
        <v>25</v>
      </c>
      <c r="C1037" s="45">
        <v>7.1983122362869203</v>
      </c>
      <c r="D1037" s="61">
        <v>0.19831223628691971</v>
      </c>
    </row>
    <row r="1038" spans="1:4">
      <c r="A1038" s="21">
        <v>207</v>
      </c>
      <c r="B1038" s="42" t="s">
        <v>26</v>
      </c>
      <c r="C1038" s="45">
        <v>5.5555555555555554</v>
      </c>
      <c r="D1038" s="61"/>
    </row>
    <row r="1039" spans="1:4" ht="15" thickBot="1">
      <c r="A1039" s="23">
        <v>207</v>
      </c>
      <c r="B1039" s="43" t="s">
        <v>27</v>
      </c>
      <c r="C1039" s="46">
        <v>6.4705882352941186</v>
      </c>
      <c r="D1039" s="62">
        <v>1.8697494728221751</v>
      </c>
    </row>
    <row r="1040" spans="1:4">
      <c r="A1040" s="18">
        <v>208</v>
      </c>
      <c r="B1040" s="41" t="s">
        <v>23</v>
      </c>
      <c r="C1040" s="44"/>
      <c r="D1040" s="60"/>
    </row>
    <row r="1041" spans="1:4">
      <c r="A1041" s="21">
        <v>208</v>
      </c>
      <c r="B1041" s="42" t="s">
        <v>24</v>
      </c>
      <c r="C1041" s="45">
        <v>11.5</v>
      </c>
      <c r="D1041" s="61">
        <v>3.6742346141747673</v>
      </c>
    </row>
    <row r="1042" spans="1:4">
      <c r="A1042" s="21">
        <v>208</v>
      </c>
      <c r="B1042" s="42" t="s">
        <v>25</v>
      </c>
      <c r="C1042" s="45">
        <v>5.9096385542168681</v>
      </c>
      <c r="D1042" s="61">
        <v>0.89027639245734003</v>
      </c>
    </row>
    <row r="1043" spans="1:4">
      <c r="A1043" s="21">
        <v>208</v>
      </c>
      <c r="B1043" s="42" t="s">
        <v>26</v>
      </c>
      <c r="C1043" s="45">
        <v>0.33333333333333331</v>
      </c>
      <c r="D1043" s="61">
        <v>0.33333333333333337</v>
      </c>
    </row>
    <row r="1044" spans="1:4" ht="15" thickBot="1">
      <c r="A1044" s="23">
        <v>208</v>
      </c>
      <c r="B1044" s="43" t="s">
        <v>27</v>
      </c>
      <c r="C1044" s="46">
        <v>8.6666666666666661</v>
      </c>
      <c r="D1044" s="62">
        <v>0.88191710368819609</v>
      </c>
    </row>
    <row r="1045" spans="1:4">
      <c r="A1045" s="18">
        <v>209</v>
      </c>
      <c r="B1045" s="41" t="s">
        <v>23</v>
      </c>
      <c r="C1045" s="44">
        <v>0</v>
      </c>
      <c r="D1045" s="60">
        <v>0</v>
      </c>
    </row>
    <row r="1046" spans="1:4">
      <c r="A1046" s="21">
        <v>209</v>
      </c>
      <c r="B1046" s="42" t="s">
        <v>24</v>
      </c>
      <c r="C1046" s="45">
        <v>4.6231883333333332</v>
      </c>
      <c r="D1046" s="61">
        <v>3.2410346134327921</v>
      </c>
    </row>
    <row r="1047" spans="1:4">
      <c r="A1047" s="21">
        <v>209</v>
      </c>
      <c r="B1047" s="42" t="s">
        <v>25</v>
      </c>
      <c r="C1047" s="45">
        <v>15.666666666666666</v>
      </c>
      <c r="D1047" s="61">
        <v>4.9777281743560255</v>
      </c>
    </row>
    <row r="1048" spans="1:4">
      <c r="A1048" s="21">
        <v>209</v>
      </c>
      <c r="B1048" s="42" t="s">
        <v>26</v>
      </c>
      <c r="C1048" s="45">
        <v>15</v>
      </c>
      <c r="D1048" s="61"/>
    </row>
    <row r="1049" spans="1:4" ht="15" thickBot="1">
      <c r="A1049" s="23">
        <v>209</v>
      </c>
      <c r="B1049" s="43" t="s">
        <v>27</v>
      </c>
      <c r="C1049" s="46">
        <v>5</v>
      </c>
      <c r="D1049" s="62">
        <v>1</v>
      </c>
    </row>
    <row r="1050" spans="1:4">
      <c r="A1050" s="18">
        <v>210</v>
      </c>
      <c r="B1050" s="41" t="s">
        <v>23</v>
      </c>
      <c r="C1050" s="44">
        <v>0</v>
      </c>
      <c r="D1050" s="60">
        <v>0</v>
      </c>
    </row>
    <row r="1051" spans="1:4">
      <c r="A1051" s="21">
        <v>210</v>
      </c>
      <c r="B1051" s="42" t="s">
        <v>24</v>
      </c>
      <c r="C1051" s="45">
        <v>2.5</v>
      </c>
      <c r="D1051" s="61">
        <v>0.40824829046386307</v>
      </c>
    </row>
    <row r="1052" spans="1:4">
      <c r="A1052" s="21">
        <v>210</v>
      </c>
      <c r="B1052" s="42" t="s">
        <v>25</v>
      </c>
      <c r="C1052" s="45">
        <v>4</v>
      </c>
      <c r="D1052" s="61">
        <v>3.0550504633038935</v>
      </c>
    </row>
    <row r="1053" spans="1:4">
      <c r="A1053" s="21">
        <v>210</v>
      </c>
      <c r="B1053" s="42" t="s">
        <v>26</v>
      </c>
      <c r="C1053" s="45">
        <v>6.5</v>
      </c>
      <c r="D1053" s="61">
        <v>4.4907311951024935</v>
      </c>
    </row>
    <row r="1054" spans="1:4" ht="15" thickBot="1">
      <c r="A1054" s="23">
        <v>210</v>
      </c>
      <c r="B1054" s="43" t="s">
        <v>27</v>
      </c>
      <c r="C1054" s="46">
        <v>10</v>
      </c>
      <c r="D1054" s="62">
        <v>1.1547005383792517</v>
      </c>
    </row>
    <row r="1055" spans="1:4">
      <c r="A1055" s="18">
        <v>211</v>
      </c>
      <c r="B1055" s="41" t="s">
        <v>23</v>
      </c>
      <c r="C1055" s="44">
        <v>0</v>
      </c>
      <c r="D1055" s="60">
        <v>0</v>
      </c>
    </row>
    <row r="1056" spans="1:4">
      <c r="A1056" s="21">
        <v>211</v>
      </c>
      <c r="B1056" s="42" t="s">
        <v>24</v>
      </c>
      <c r="C1056" s="45">
        <v>4</v>
      </c>
      <c r="D1056" s="61">
        <v>1.5275252316519468</v>
      </c>
    </row>
    <row r="1057" spans="1:4">
      <c r="A1057" s="21">
        <v>211</v>
      </c>
      <c r="B1057" s="42" t="s">
        <v>25</v>
      </c>
      <c r="C1057" s="45">
        <v>17</v>
      </c>
      <c r="D1057" s="61">
        <v>4.5825756949558407</v>
      </c>
    </row>
    <row r="1058" spans="1:4">
      <c r="A1058" s="21">
        <v>211</v>
      </c>
      <c r="B1058" s="42" t="s">
        <v>26</v>
      </c>
      <c r="C1058" s="45">
        <v>8.5</v>
      </c>
      <c r="D1058" s="61">
        <v>6.9402209378856714</v>
      </c>
    </row>
    <row r="1059" spans="1:4" ht="15" thickBot="1">
      <c r="A1059" s="23">
        <v>211</v>
      </c>
      <c r="B1059" s="43" t="s">
        <v>27</v>
      </c>
      <c r="C1059" s="46">
        <v>9.3333333333333339</v>
      </c>
      <c r="D1059" s="62">
        <v>2.9627314724385303</v>
      </c>
    </row>
    <row r="1060" spans="1:4">
      <c r="A1060" s="18">
        <v>212</v>
      </c>
      <c r="B1060" s="41" t="s">
        <v>23</v>
      </c>
      <c r="C1060" s="44">
        <v>0.66666666666666663</v>
      </c>
      <c r="D1060" s="60">
        <v>0.33333333333333337</v>
      </c>
    </row>
    <row r="1061" spans="1:4">
      <c r="A1061" s="21">
        <v>212</v>
      </c>
      <c r="B1061" s="42" t="s">
        <v>24</v>
      </c>
      <c r="C1061" s="45">
        <v>6</v>
      </c>
      <c r="D1061" s="61"/>
    </row>
    <row r="1062" spans="1:4">
      <c r="A1062" s="21">
        <v>212</v>
      </c>
      <c r="B1062" s="42" t="s">
        <v>25</v>
      </c>
      <c r="C1062" s="45">
        <v>10.666666666666666</v>
      </c>
      <c r="D1062" s="61">
        <v>3.333333333333337</v>
      </c>
    </row>
    <row r="1063" spans="1:4">
      <c r="A1063" s="21">
        <v>212</v>
      </c>
      <c r="B1063" s="42" t="s">
        <v>26</v>
      </c>
      <c r="C1063" s="45">
        <v>30</v>
      </c>
      <c r="D1063" s="61"/>
    </row>
    <row r="1064" spans="1:4" ht="15" thickBot="1">
      <c r="A1064" s="23">
        <v>212</v>
      </c>
      <c r="B1064" s="43" t="s">
        <v>27</v>
      </c>
      <c r="C1064" s="46">
        <v>7</v>
      </c>
      <c r="D1064" s="62">
        <v>2.6457513110645907</v>
      </c>
    </row>
    <row r="1065" spans="1:4">
      <c r="A1065" s="18">
        <v>213</v>
      </c>
      <c r="B1065" s="41" t="s">
        <v>23</v>
      </c>
      <c r="C1065" s="44">
        <v>1.6666666666666667</v>
      </c>
      <c r="D1065" s="60">
        <v>0.88191710368819687</v>
      </c>
    </row>
    <row r="1066" spans="1:4">
      <c r="A1066" s="21">
        <v>213</v>
      </c>
      <c r="B1066" s="42" t="s">
        <v>24</v>
      </c>
      <c r="C1066" s="45">
        <v>5.5</v>
      </c>
      <c r="D1066" s="61">
        <v>2.0412414523193152</v>
      </c>
    </row>
    <row r="1067" spans="1:4">
      <c r="A1067" s="21">
        <v>213</v>
      </c>
      <c r="B1067" s="42" t="s">
        <v>25</v>
      </c>
      <c r="C1067" s="45">
        <v>8.6666666666666661</v>
      </c>
      <c r="D1067" s="61">
        <v>4.7022453265552944</v>
      </c>
    </row>
    <row r="1068" spans="1:4">
      <c r="A1068" s="21">
        <v>213</v>
      </c>
      <c r="B1068" s="42" t="s">
        <v>26</v>
      </c>
      <c r="C1068" s="45">
        <v>15.666666666666666</v>
      </c>
      <c r="D1068" s="61">
        <v>4.4845413490245694</v>
      </c>
    </row>
    <row r="1069" spans="1:4" ht="15" thickBot="1">
      <c r="A1069" s="23">
        <v>213</v>
      </c>
      <c r="B1069" s="43" t="s">
        <v>27</v>
      </c>
      <c r="C1069" s="46">
        <v>9</v>
      </c>
      <c r="D1069" s="62">
        <v>1.1547005383792517</v>
      </c>
    </row>
    <row r="1070" spans="1:4">
      <c r="A1070" s="18">
        <v>214</v>
      </c>
      <c r="B1070" s="41" t="s">
        <v>23</v>
      </c>
      <c r="C1070" s="44">
        <v>0</v>
      </c>
      <c r="D1070" s="60">
        <v>0</v>
      </c>
    </row>
    <row r="1071" spans="1:4">
      <c r="A1071" s="21">
        <v>214</v>
      </c>
      <c r="B1071" s="42" t="s">
        <v>24</v>
      </c>
      <c r="C1071" s="45">
        <v>5</v>
      </c>
      <c r="D1071" s="61">
        <v>2.0816659994661326</v>
      </c>
    </row>
    <row r="1072" spans="1:4">
      <c r="A1072" s="21">
        <v>214</v>
      </c>
      <c r="B1072" s="42" t="s">
        <v>25</v>
      </c>
      <c r="C1072" s="45">
        <v>13</v>
      </c>
      <c r="D1072" s="61">
        <v>2</v>
      </c>
    </row>
    <row r="1073" spans="1:4">
      <c r="A1073" s="21">
        <v>214</v>
      </c>
      <c r="B1073" s="42" t="s">
        <v>26</v>
      </c>
      <c r="C1073" s="45">
        <v>40</v>
      </c>
      <c r="D1073" s="61">
        <v>6.5319726474218092</v>
      </c>
    </row>
    <row r="1074" spans="1:4" ht="15" thickBot="1">
      <c r="A1074" s="23">
        <v>214</v>
      </c>
      <c r="B1074" s="43" t="s">
        <v>27</v>
      </c>
      <c r="C1074" s="46">
        <v>2.3333333333333335</v>
      </c>
      <c r="D1074" s="62">
        <v>1.4529663145135581</v>
      </c>
    </row>
    <row r="1075" spans="1:4">
      <c r="A1075" s="18">
        <v>215</v>
      </c>
      <c r="B1075" s="41" t="s">
        <v>23</v>
      </c>
      <c r="C1075" s="44">
        <v>3</v>
      </c>
      <c r="D1075" s="60">
        <v>1.5275252316519468</v>
      </c>
    </row>
    <row r="1076" spans="1:4">
      <c r="A1076" s="21">
        <v>215</v>
      </c>
      <c r="B1076" s="42" t="s">
        <v>24</v>
      </c>
      <c r="C1076" s="45">
        <v>1.3333333333333333</v>
      </c>
      <c r="D1076" s="61">
        <v>0.88191710368819698</v>
      </c>
    </row>
    <row r="1077" spans="1:4">
      <c r="A1077" s="21">
        <v>215</v>
      </c>
      <c r="B1077" s="42" t="s">
        <v>25</v>
      </c>
      <c r="C1077" s="45">
        <v>6</v>
      </c>
      <c r="D1077" s="61">
        <v>3.0550504633038935</v>
      </c>
    </row>
    <row r="1078" spans="1:4">
      <c r="A1078" s="21">
        <v>215</v>
      </c>
      <c r="B1078" s="42" t="s">
        <v>26</v>
      </c>
      <c r="C1078" s="45">
        <v>16.083333333333332</v>
      </c>
      <c r="D1078" s="61">
        <v>1.7340543372237325</v>
      </c>
    </row>
    <row r="1079" spans="1:4" ht="15" thickBot="1">
      <c r="A1079" s="23">
        <v>215</v>
      </c>
      <c r="B1079" s="43" t="s">
        <v>27</v>
      </c>
      <c r="C1079" s="46">
        <v>10.333333333333334</v>
      </c>
      <c r="D1079" s="62">
        <v>2.8480012484391777</v>
      </c>
    </row>
    <row r="1080" spans="1:4">
      <c r="A1080" s="18">
        <v>216</v>
      </c>
      <c r="B1080" s="41" t="s">
        <v>23</v>
      </c>
      <c r="C1080" s="44">
        <v>5</v>
      </c>
      <c r="D1080" s="60">
        <v>3.2145502536643185</v>
      </c>
    </row>
    <row r="1081" spans="1:4">
      <c r="A1081" s="21">
        <v>216</v>
      </c>
      <c r="B1081" s="42" t="s">
        <v>24</v>
      </c>
      <c r="C1081" s="45">
        <v>16.666666666666668</v>
      </c>
      <c r="D1081" s="61">
        <v>5.8972686709847109</v>
      </c>
    </row>
    <row r="1082" spans="1:4">
      <c r="A1082" s="21">
        <v>216</v>
      </c>
      <c r="B1082" s="42" t="s">
        <v>25</v>
      </c>
      <c r="C1082" s="45">
        <v>10</v>
      </c>
      <c r="D1082" s="61">
        <v>5.2915026221291814</v>
      </c>
    </row>
    <row r="1083" spans="1:4">
      <c r="A1083" s="21">
        <v>216</v>
      </c>
      <c r="B1083" s="42" t="s">
        <v>26</v>
      </c>
      <c r="C1083" s="45">
        <v>16</v>
      </c>
      <c r="D1083" s="61"/>
    </row>
    <row r="1084" spans="1:4" ht="15" thickBot="1">
      <c r="A1084" s="23">
        <v>216</v>
      </c>
      <c r="B1084" s="43" t="s">
        <v>27</v>
      </c>
      <c r="C1084" s="46">
        <v>17.939393939393938</v>
      </c>
      <c r="D1084" s="62">
        <v>8.0304745550577934</v>
      </c>
    </row>
    <row r="1085" spans="1:4">
      <c r="A1085" s="18">
        <v>217</v>
      </c>
      <c r="B1085" s="41" t="s">
        <v>23</v>
      </c>
      <c r="C1085" s="44">
        <v>1.4444444444444446</v>
      </c>
      <c r="D1085" s="60">
        <v>0.86780551954518381</v>
      </c>
    </row>
    <row r="1086" spans="1:4">
      <c r="A1086" s="21">
        <v>217</v>
      </c>
      <c r="B1086" s="42" t="s">
        <v>24</v>
      </c>
      <c r="C1086" s="45">
        <v>2.3474575</v>
      </c>
      <c r="D1086" s="61">
        <v>0.53279872016003071</v>
      </c>
    </row>
    <row r="1087" spans="1:4">
      <c r="A1087" s="21">
        <v>217</v>
      </c>
      <c r="B1087" s="42" t="s">
        <v>25</v>
      </c>
      <c r="C1087" s="45">
        <v>8.1960784313725483</v>
      </c>
      <c r="D1087" s="61">
        <v>6.2229190305718616</v>
      </c>
    </row>
    <row r="1088" spans="1:4">
      <c r="A1088" s="21">
        <v>217</v>
      </c>
      <c r="B1088" s="42" t="s">
        <v>26</v>
      </c>
      <c r="C1088" s="45">
        <v>7.333333333333333</v>
      </c>
      <c r="D1088" s="61">
        <v>2.6666666666666665</v>
      </c>
    </row>
    <row r="1089" spans="1:4" ht="15" thickBot="1">
      <c r="A1089" s="23">
        <v>217</v>
      </c>
      <c r="B1089" s="43" t="s">
        <v>27</v>
      </c>
      <c r="C1089" s="46">
        <v>5.333333333333333</v>
      </c>
      <c r="D1089" s="62">
        <v>0.88191710368819876</v>
      </c>
    </row>
    <row r="1090" spans="1:4">
      <c r="A1090" s="18">
        <v>218</v>
      </c>
      <c r="B1090" s="41" t="s">
        <v>23</v>
      </c>
      <c r="C1090" s="44">
        <v>1</v>
      </c>
      <c r="D1090" s="60">
        <v>1</v>
      </c>
    </row>
    <row r="1091" spans="1:4">
      <c r="A1091" s="21">
        <v>218</v>
      </c>
      <c r="B1091" s="42" t="s">
        <v>24</v>
      </c>
      <c r="C1091" s="45">
        <v>8.8859323333333329</v>
      </c>
      <c r="D1091" s="61">
        <v>1.7756540350639185</v>
      </c>
    </row>
    <row r="1092" spans="1:4">
      <c r="A1092" s="21">
        <v>218</v>
      </c>
      <c r="B1092" s="42" t="s">
        <v>25</v>
      </c>
      <c r="C1092" s="45">
        <v>17</v>
      </c>
      <c r="D1092" s="61">
        <v>1</v>
      </c>
    </row>
    <row r="1093" spans="1:4">
      <c r="A1093" s="21">
        <v>218</v>
      </c>
      <c r="B1093" s="42" t="s">
        <v>26</v>
      </c>
      <c r="C1093" s="45">
        <v>14.5</v>
      </c>
      <c r="D1093" s="61">
        <v>8.5732140997411239</v>
      </c>
    </row>
    <row r="1094" spans="1:4" ht="15" thickBot="1">
      <c r="A1094" s="23">
        <v>218</v>
      </c>
      <c r="B1094" s="43" t="s">
        <v>27</v>
      </c>
      <c r="C1094" s="46">
        <v>12</v>
      </c>
      <c r="D1094" s="62">
        <v>4.7258156262526088</v>
      </c>
    </row>
    <row r="1095" spans="1:4">
      <c r="A1095" s="18">
        <v>219</v>
      </c>
      <c r="B1095" s="41" t="s">
        <v>23</v>
      </c>
      <c r="C1095" s="44">
        <v>0</v>
      </c>
      <c r="D1095" s="60">
        <v>0</v>
      </c>
    </row>
    <row r="1096" spans="1:4">
      <c r="A1096" s="21">
        <v>219</v>
      </c>
      <c r="B1096" s="42" t="s">
        <v>24</v>
      </c>
      <c r="C1096" s="45"/>
      <c r="D1096" s="61"/>
    </row>
    <row r="1097" spans="1:4">
      <c r="A1097" s="21">
        <v>219</v>
      </c>
      <c r="B1097" s="42" t="s">
        <v>25</v>
      </c>
      <c r="C1097" s="45">
        <v>13.666666666666666</v>
      </c>
      <c r="D1097" s="61">
        <v>1.2018504251546605</v>
      </c>
    </row>
    <row r="1098" spans="1:4">
      <c r="A1098" s="21">
        <v>219</v>
      </c>
      <c r="B1098" s="42" t="s">
        <v>26</v>
      </c>
      <c r="C1098" s="45">
        <v>15</v>
      </c>
      <c r="D1098" s="61">
        <v>7.6376261582597333</v>
      </c>
    </row>
    <row r="1099" spans="1:4" ht="15" thickBot="1">
      <c r="A1099" s="23">
        <v>219</v>
      </c>
      <c r="B1099" s="43" t="s">
        <v>27</v>
      </c>
      <c r="C1099" s="46">
        <v>6.666666666666667</v>
      </c>
      <c r="D1099" s="62">
        <v>3.3333333333333335</v>
      </c>
    </row>
    <row r="1100" spans="1:4">
      <c r="A1100" s="18">
        <v>220</v>
      </c>
      <c r="B1100" s="41" t="s">
        <v>23</v>
      </c>
      <c r="C1100" s="44">
        <v>0.33333333333333331</v>
      </c>
      <c r="D1100" s="60">
        <v>0.33333333333333337</v>
      </c>
    </row>
    <row r="1101" spans="1:4">
      <c r="A1101" s="21">
        <v>220</v>
      </c>
      <c r="B1101" s="42" t="s">
        <v>24</v>
      </c>
      <c r="C1101" s="45">
        <v>3.6666666666666665</v>
      </c>
      <c r="D1101" s="61">
        <v>1.6666666666666674</v>
      </c>
    </row>
    <row r="1102" spans="1:4">
      <c r="A1102" s="21">
        <v>220</v>
      </c>
      <c r="B1102" s="42" t="s">
        <v>25</v>
      </c>
      <c r="C1102" s="45">
        <v>10.315789473684211</v>
      </c>
      <c r="D1102" s="61">
        <v>4.8948311630225589</v>
      </c>
    </row>
    <row r="1103" spans="1:4">
      <c r="A1103" s="21">
        <v>220</v>
      </c>
      <c r="B1103" s="42" t="s">
        <v>26</v>
      </c>
      <c r="C1103" s="45">
        <v>8.5</v>
      </c>
      <c r="D1103" s="61">
        <v>1.2247448713915889</v>
      </c>
    </row>
    <row r="1104" spans="1:4" ht="15" thickBot="1">
      <c r="A1104" s="23">
        <v>220</v>
      </c>
      <c r="B1104" s="43" t="s">
        <v>27</v>
      </c>
      <c r="C1104" s="46">
        <v>4</v>
      </c>
      <c r="D1104" s="62">
        <v>2.0816659994661335</v>
      </c>
    </row>
    <row r="1105" spans="1:4">
      <c r="A1105" s="18">
        <v>221</v>
      </c>
      <c r="B1105" s="41" t="s">
        <v>23</v>
      </c>
      <c r="C1105" s="44">
        <v>0.33333333333333331</v>
      </c>
      <c r="D1105" s="60">
        <v>0.33333333333333337</v>
      </c>
    </row>
    <row r="1106" spans="1:4">
      <c r="A1106" s="21">
        <v>221</v>
      </c>
      <c r="B1106" s="42" t="s">
        <v>24</v>
      </c>
      <c r="C1106" s="45">
        <v>3.6666666666666665</v>
      </c>
      <c r="D1106" s="61">
        <v>1.2018504251546631</v>
      </c>
    </row>
    <row r="1107" spans="1:4">
      <c r="A1107" s="21">
        <v>221</v>
      </c>
      <c r="B1107" s="42" t="s">
        <v>25</v>
      </c>
      <c r="C1107" s="45">
        <v>12.333333333333334</v>
      </c>
      <c r="D1107" s="61">
        <v>4.4095855184409851</v>
      </c>
    </row>
    <row r="1108" spans="1:4">
      <c r="A1108" s="21">
        <v>221</v>
      </c>
      <c r="B1108" s="42" t="s">
        <v>26</v>
      </c>
      <c r="C1108" s="45">
        <v>3.3333333333333335</v>
      </c>
      <c r="D1108" s="61">
        <v>2.0275875100994072</v>
      </c>
    </row>
    <row r="1109" spans="1:4" ht="15" thickBot="1">
      <c r="A1109" s="23">
        <v>221</v>
      </c>
      <c r="B1109" s="43" t="s">
        <v>27</v>
      </c>
      <c r="C1109" s="46">
        <v>6.666666666666667</v>
      </c>
      <c r="D1109" s="62">
        <v>0.66666666666666552</v>
      </c>
    </row>
    <row r="1110" spans="1:4">
      <c r="A1110" s="18">
        <v>222</v>
      </c>
      <c r="B1110" s="41" t="s">
        <v>23</v>
      </c>
      <c r="C1110" s="44">
        <v>0.33333333333333331</v>
      </c>
      <c r="D1110" s="60">
        <v>0.33333333333333337</v>
      </c>
    </row>
    <row r="1111" spans="1:4">
      <c r="A1111" s="21">
        <v>222</v>
      </c>
      <c r="B1111" s="42" t="s">
        <v>24</v>
      </c>
      <c r="C1111" s="45">
        <v>4</v>
      </c>
      <c r="D1111" s="61"/>
    </row>
    <row r="1112" spans="1:4">
      <c r="A1112" s="21">
        <v>222</v>
      </c>
      <c r="B1112" s="42" t="s">
        <v>25</v>
      </c>
      <c r="C1112" s="45">
        <v>15.666666666666666</v>
      </c>
      <c r="D1112" s="61">
        <v>4.630814663149935</v>
      </c>
    </row>
    <row r="1113" spans="1:4">
      <c r="A1113" s="21">
        <v>222</v>
      </c>
      <c r="B1113" s="42" t="s">
        <v>26</v>
      </c>
      <c r="C1113" s="45">
        <v>22.333333333333332</v>
      </c>
      <c r="D1113" s="61">
        <v>3.4801021696368575</v>
      </c>
    </row>
    <row r="1114" spans="1:4" ht="15" thickBot="1">
      <c r="A1114" s="23">
        <v>222</v>
      </c>
      <c r="B1114" s="43" t="s">
        <v>27</v>
      </c>
      <c r="C1114" s="46">
        <v>40</v>
      </c>
      <c r="D1114" s="62">
        <v>8.1649658092772608</v>
      </c>
    </row>
    <row r="1115" spans="1:4">
      <c r="A1115" s="18">
        <v>223</v>
      </c>
      <c r="B1115" s="41" t="s">
        <v>23</v>
      </c>
      <c r="C1115" s="44">
        <v>0</v>
      </c>
      <c r="D1115" s="60">
        <v>0</v>
      </c>
    </row>
    <row r="1116" spans="1:4">
      <c r="A1116" s="21">
        <v>223</v>
      </c>
      <c r="B1116" s="42" t="s">
        <v>24</v>
      </c>
      <c r="C1116" s="45">
        <v>12.5</v>
      </c>
      <c r="D1116" s="61">
        <v>10.206207261596576</v>
      </c>
    </row>
    <row r="1117" spans="1:4">
      <c r="A1117" s="21">
        <v>223</v>
      </c>
      <c r="B1117" s="42" t="s">
        <v>25</v>
      </c>
      <c r="C1117" s="45">
        <v>0.66666666666666663</v>
      </c>
      <c r="D1117" s="61">
        <v>0.66666666666666674</v>
      </c>
    </row>
    <row r="1118" spans="1:4">
      <c r="A1118" s="21">
        <v>223</v>
      </c>
      <c r="B1118" s="42" t="s">
        <v>26</v>
      </c>
      <c r="C1118" s="45">
        <v>3.5</v>
      </c>
      <c r="D1118" s="61">
        <v>0.40824829046386307</v>
      </c>
    </row>
    <row r="1119" spans="1:4" ht="15" thickBot="1">
      <c r="A1119" s="23">
        <v>223</v>
      </c>
      <c r="B1119" s="43" t="s">
        <v>27</v>
      </c>
      <c r="C1119" s="46">
        <v>11.904761904761905</v>
      </c>
      <c r="D1119" s="62">
        <v>9.1967656742037942</v>
      </c>
    </row>
    <row r="1120" spans="1:4">
      <c r="A1120" s="18">
        <v>224</v>
      </c>
      <c r="B1120" s="41" t="s">
        <v>23</v>
      </c>
      <c r="C1120" s="44">
        <v>0.66666666666666663</v>
      </c>
      <c r="D1120" s="60">
        <v>0.33333333333333337</v>
      </c>
    </row>
    <row r="1121" spans="1:4">
      <c r="A1121" s="21">
        <v>224</v>
      </c>
      <c r="B1121" s="42" t="s">
        <v>24</v>
      </c>
      <c r="C1121" s="45">
        <v>3</v>
      </c>
      <c r="D1121" s="61"/>
    </row>
    <row r="1122" spans="1:4">
      <c r="A1122" s="21">
        <v>224</v>
      </c>
      <c r="B1122" s="42" t="s">
        <v>25</v>
      </c>
      <c r="C1122" s="45">
        <v>4.333333333333333</v>
      </c>
      <c r="D1122" s="61">
        <v>3.844187531556932</v>
      </c>
    </row>
    <row r="1123" spans="1:4">
      <c r="A1123" s="21">
        <v>224</v>
      </c>
      <c r="B1123" s="42" t="s">
        <v>26</v>
      </c>
      <c r="C1123" s="45">
        <v>0</v>
      </c>
      <c r="D1123" s="61"/>
    </row>
    <row r="1124" spans="1:4" ht="15" thickBot="1">
      <c r="A1124" s="23">
        <v>224</v>
      </c>
      <c r="B1124" s="43" t="s">
        <v>27</v>
      </c>
      <c r="C1124" s="46">
        <v>5.333333333333333</v>
      </c>
      <c r="D1124" s="62">
        <v>1.4529663145135581</v>
      </c>
    </row>
    <row r="1125" spans="1:4">
      <c r="A1125" s="18">
        <v>225</v>
      </c>
      <c r="B1125" s="41" t="s">
        <v>23</v>
      </c>
      <c r="C1125" s="44">
        <v>1.6666666666666667</v>
      </c>
      <c r="D1125" s="60">
        <v>1.6666666666666667</v>
      </c>
    </row>
    <row r="1126" spans="1:4">
      <c r="A1126" s="21">
        <v>225</v>
      </c>
      <c r="B1126" s="42" t="s">
        <v>24</v>
      </c>
      <c r="C1126" s="45"/>
      <c r="D1126" s="61"/>
    </row>
    <row r="1127" spans="1:4">
      <c r="A1127" s="21">
        <v>225</v>
      </c>
      <c r="B1127" s="42" t="s">
        <v>25</v>
      </c>
      <c r="C1127" s="45">
        <v>6.083333333333333</v>
      </c>
      <c r="D1127" s="61">
        <v>3.4651038143819655</v>
      </c>
    </row>
    <row r="1128" spans="1:4">
      <c r="A1128" s="21">
        <v>225</v>
      </c>
      <c r="B1128" s="42" t="s">
        <v>26</v>
      </c>
      <c r="C1128" s="45">
        <v>24</v>
      </c>
      <c r="D1128" s="61"/>
    </row>
    <row r="1129" spans="1:4" ht="15" thickBot="1">
      <c r="A1129" s="23">
        <v>225</v>
      </c>
      <c r="B1129" s="43" t="s">
        <v>27</v>
      </c>
      <c r="C1129" s="46">
        <v>5</v>
      </c>
      <c r="D1129" s="62">
        <v>4.0824829046386304</v>
      </c>
    </row>
    <row r="1130" spans="1:4">
      <c r="A1130" s="18">
        <v>226</v>
      </c>
      <c r="B1130" s="41" t="s">
        <v>23</v>
      </c>
      <c r="C1130" s="44">
        <v>0</v>
      </c>
      <c r="D1130" s="60">
        <v>0</v>
      </c>
    </row>
    <row r="1131" spans="1:4">
      <c r="A1131" s="21">
        <v>226</v>
      </c>
      <c r="B1131" s="42" t="s">
        <v>24</v>
      </c>
      <c r="C1131" s="45"/>
      <c r="D1131" s="61"/>
    </row>
    <row r="1132" spans="1:4">
      <c r="A1132" s="21">
        <v>226</v>
      </c>
      <c r="B1132" s="42" t="s">
        <v>25</v>
      </c>
      <c r="C1132" s="45">
        <v>9.2272727272727266</v>
      </c>
      <c r="D1132" s="61">
        <v>6.5936253545985162</v>
      </c>
    </row>
    <row r="1133" spans="1:4">
      <c r="A1133" s="21">
        <v>226</v>
      </c>
      <c r="B1133" s="42" t="s">
        <v>26</v>
      </c>
      <c r="C1133" s="45"/>
      <c r="D1133" s="61"/>
    </row>
    <row r="1134" spans="1:4" ht="15" thickBot="1">
      <c r="A1134" s="23">
        <v>226</v>
      </c>
      <c r="B1134" s="43" t="s">
        <v>27</v>
      </c>
      <c r="C1134" s="46"/>
      <c r="D1134" s="62"/>
    </row>
    <row r="1135" spans="1:4">
      <c r="A1135" s="18">
        <v>227</v>
      </c>
      <c r="B1135" s="41" t="s">
        <v>23</v>
      </c>
      <c r="C1135" s="44">
        <v>1.6666666666666667</v>
      </c>
      <c r="D1135" s="60">
        <v>0.88191710368819687</v>
      </c>
    </row>
    <row r="1136" spans="1:4">
      <c r="A1136" s="21">
        <v>227</v>
      </c>
      <c r="B1136" s="42" t="s">
        <v>24</v>
      </c>
      <c r="C1136" s="45"/>
      <c r="D1136" s="61"/>
    </row>
    <row r="1137" spans="1:4">
      <c r="A1137" s="21">
        <v>227</v>
      </c>
      <c r="B1137" s="42" t="s">
        <v>25</v>
      </c>
      <c r="C1137" s="45">
        <v>4.0160642570281126</v>
      </c>
      <c r="D1137" s="61">
        <v>4.0160642570281126</v>
      </c>
    </row>
    <row r="1138" spans="1:4">
      <c r="A1138" s="21">
        <v>227</v>
      </c>
      <c r="B1138" s="42" t="s">
        <v>26</v>
      </c>
      <c r="C1138" s="45">
        <v>5</v>
      </c>
      <c r="D1138" s="61">
        <v>4.0414518843273806</v>
      </c>
    </row>
    <row r="1139" spans="1:4" ht="15" thickBot="1">
      <c r="A1139" s="23">
        <v>227</v>
      </c>
      <c r="B1139" s="43" t="s">
        <v>27</v>
      </c>
      <c r="C1139" s="46">
        <v>2</v>
      </c>
      <c r="D1139" s="62">
        <v>0.81649658092772615</v>
      </c>
    </row>
    <row r="1140" spans="1:4">
      <c r="A1140" s="18">
        <v>228</v>
      </c>
      <c r="B1140" s="41" t="s">
        <v>23</v>
      </c>
      <c r="C1140" s="44">
        <v>0</v>
      </c>
      <c r="D1140" s="60">
        <v>0</v>
      </c>
    </row>
    <row r="1141" spans="1:4">
      <c r="A1141" s="21">
        <v>228</v>
      </c>
      <c r="B1141" s="42" t="s">
        <v>24</v>
      </c>
      <c r="C1141" s="45">
        <v>22.5</v>
      </c>
      <c r="D1141" s="61">
        <v>13.47219358530748</v>
      </c>
    </row>
    <row r="1142" spans="1:4">
      <c r="A1142" s="21">
        <v>228</v>
      </c>
      <c r="B1142" s="42" t="s">
        <v>25</v>
      </c>
      <c r="C1142" s="45">
        <v>9</v>
      </c>
      <c r="D1142" s="61">
        <v>3.0550504633038935</v>
      </c>
    </row>
    <row r="1143" spans="1:4">
      <c r="A1143" s="21">
        <v>228</v>
      </c>
      <c r="B1143" s="42" t="s">
        <v>26</v>
      </c>
      <c r="C1143" s="45">
        <v>4.5</v>
      </c>
      <c r="D1143" s="61">
        <v>0.40824829046386307</v>
      </c>
    </row>
    <row r="1144" spans="1:4" ht="15" thickBot="1">
      <c r="A1144" s="23">
        <v>228</v>
      </c>
      <c r="B1144" s="43" t="s">
        <v>27</v>
      </c>
      <c r="C1144" s="46">
        <v>5</v>
      </c>
      <c r="D1144" s="62">
        <v>0.57735026918962584</v>
      </c>
    </row>
    <row r="1145" spans="1:4">
      <c r="A1145" s="18">
        <v>229</v>
      </c>
      <c r="B1145" s="41" t="s">
        <v>23</v>
      </c>
      <c r="C1145" s="44">
        <v>0</v>
      </c>
      <c r="D1145" s="60">
        <v>0</v>
      </c>
    </row>
    <row r="1146" spans="1:4">
      <c r="A1146" s="21">
        <v>229</v>
      </c>
      <c r="B1146" s="42" t="s">
        <v>24</v>
      </c>
      <c r="C1146" s="45">
        <v>9</v>
      </c>
      <c r="D1146" s="61">
        <v>3.4641016151377548</v>
      </c>
    </row>
    <row r="1147" spans="1:4">
      <c r="A1147" s="21">
        <v>229</v>
      </c>
      <c r="B1147" s="42" t="s">
        <v>25</v>
      </c>
      <c r="C1147" s="45">
        <v>10.333333333333334</v>
      </c>
      <c r="D1147" s="61">
        <v>7.9652020968990147</v>
      </c>
    </row>
    <row r="1148" spans="1:4">
      <c r="A1148" s="21">
        <v>229</v>
      </c>
      <c r="B1148" s="42" t="s">
        <v>26</v>
      </c>
      <c r="C1148" s="45">
        <v>7.2121212121212128</v>
      </c>
      <c r="D1148" s="61">
        <v>1.5340238793187575</v>
      </c>
    </row>
    <row r="1149" spans="1:4" ht="15" thickBot="1">
      <c r="A1149" s="23">
        <v>229</v>
      </c>
      <c r="B1149" s="43" t="s">
        <v>27</v>
      </c>
      <c r="C1149" s="46">
        <v>5</v>
      </c>
      <c r="D1149" s="62">
        <v>3.2659863237109046</v>
      </c>
    </row>
    <row r="1150" spans="1:4">
      <c r="A1150" s="18">
        <v>230</v>
      </c>
      <c r="B1150" s="41" t="s">
        <v>23</v>
      </c>
      <c r="C1150" s="44">
        <v>0</v>
      </c>
      <c r="D1150" s="60">
        <v>0</v>
      </c>
    </row>
    <row r="1151" spans="1:4">
      <c r="A1151" s="21">
        <v>230</v>
      </c>
      <c r="B1151" s="42" t="s">
        <v>24</v>
      </c>
      <c r="C1151" s="45">
        <v>5</v>
      </c>
      <c r="D1151" s="61"/>
    </row>
    <row r="1152" spans="1:4">
      <c r="A1152" s="21">
        <v>230</v>
      </c>
      <c r="B1152" s="42" t="s">
        <v>25</v>
      </c>
      <c r="C1152" s="45">
        <v>26.666666666666668</v>
      </c>
      <c r="D1152" s="61">
        <v>6.0092521257733145</v>
      </c>
    </row>
    <row r="1153" spans="1:4">
      <c r="A1153" s="21">
        <v>230</v>
      </c>
      <c r="B1153" s="42" t="s">
        <v>26</v>
      </c>
      <c r="C1153" s="45">
        <v>33.18181818181818</v>
      </c>
      <c r="D1153" s="61">
        <v>11.52611121191452</v>
      </c>
    </row>
    <row r="1154" spans="1:4" ht="15" thickBot="1">
      <c r="A1154" s="23">
        <v>230</v>
      </c>
      <c r="B1154" s="43" t="s">
        <v>27</v>
      </c>
      <c r="C1154" s="46">
        <v>5</v>
      </c>
      <c r="D1154" s="62">
        <v>0</v>
      </c>
    </row>
    <row r="1155" spans="1:4">
      <c r="A1155" s="18">
        <v>231</v>
      </c>
      <c r="B1155" s="41" t="s">
        <v>23</v>
      </c>
      <c r="C1155" s="44">
        <v>0</v>
      </c>
      <c r="D1155" s="60">
        <v>0</v>
      </c>
    </row>
    <row r="1156" spans="1:4">
      <c r="A1156" s="21">
        <v>231</v>
      </c>
      <c r="B1156" s="42" t="s">
        <v>24</v>
      </c>
      <c r="C1156" s="45"/>
      <c r="D1156" s="61"/>
    </row>
    <row r="1157" spans="1:4">
      <c r="A1157" s="21">
        <v>231</v>
      </c>
      <c r="B1157" s="42" t="s">
        <v>25</v>
      </c>
      <c r="C1157" s="45">
        <v>0</v>
      </c>
      <c r="D1157" s="61">
        <v>0</v>
      </c>
    </row>
    <row r="1158" spans="1:4">
      <c r="A1158" s="21">
        <v>231</v>
      </c>
      <c r="B1158" s="42" t="s">
        <v>26</v>
      </c>
      <c r="C1158" s="45">
        <v>0</v>
      </c>
      <c r="D1158" s="61"/>
    </row>
    <row r="1159" spans="1:4" ht="15" thickBot="1">
      <c r="A1159" s="23">
        <v>231</v>
      </c>
      <c r="B1159" s="43" t="s">
        <v>27</v>
      </c>
      <c r="C1159" s="46">
        <v>9.9743589743589745</v>
      </c>
      <c r="D1159" s="62">
        <v>8.5184951738143582</v>
      </c>
    </row>
    <row r="1160" spans="1:4">
      <c r="A1160" s="18">
        <v>232</v>
      </c>
      <c r="B1160" s="41" t="s">
        <v>23</v>
      </c>
      <c r="C1160" s="44">
        <v>3.3333333333333335</v>
      </c>
      <c r="D1160" s="60">
        <v>2.4037008503093262</v>
      </c>
    </row>
    <row r="1161" spans="1:4">
      <c r="A1161" s="21">
        <v>232</v>
      </c>
      <c r="B1161" s="42" t="s">
        <v>24</v>
      </c>
      <c r="C1161" s="45">
        <v>11</v>
      </c>
      <c r="D1161" s="61"/>
    </row>
    <row r="1162" spans="1:4">
      <c r="A1162" s="21">
        <v>232</v>
      </c>
      <c r="B1162" s="42" t="s">
        <v>25</v>
      </c>
      <c r="C1162" s="45">
        <v>10</v>
      </c>
      <c r="D1162" s="61">
        <v>1.6329931618554523</v>
      </c>
    </row>
    <row r="1163" spans="1:4">
      <c r="A1163" s="21">
        <v>232</v>
      </c>
      <c r="B1163" s="42" t="s">
        <v>26</v>
      </c>
      <c r="C1163" s="45">
        <v>16</v>
      </c>
      <c r="D1163" s="61">
        <v>0</v>
      </c>
    </row>
    <row r="1164" spans="1:4" ht="15" thickBot="1">
      <c r="A1164" s="23">
        <v>232</v>
      </c>
      <c r="B1164" s="43" t="s">
        <v>27</v>
      </c>
      <c r="C1164" s="46">
        <v>6.5</v>
      </c>
      <c r="D1164" s="62">
        <v>3.3291640592396967</v>
      </c>
    </row>
    <row r="1165" spans="1:4">
      <c r="A1165" s="18">
        <v>233</v>
      </c>
      <c r="B1165" s="41" t="s">
        <v>23</v>
      </c>
      <c r="C1165" s="44">
        <v>3</v>
      </c>
      <c r="D1165" s="60">
        <v>2.5166114784235836</v>
      </c>
    </row>
    <row r="1166" spans="1:4">
      <c r="A1166" s="21">
        <v>233</v>
      </c>
      <c r="B1166" s="42" t="s">
        <v>24</v>
      </c>
      <c r="C1166" s="45">
        <v>2.5</v>
      </c>
      <c r="D1166" s="61">
        <v>2.0412414523193152</v>
      </c>
    </row>
    <row r="1167" spans="1:4">
      <c r="A1167" s="21">
        <v>233</v>
      </c>
      <c r="B1167" s="42" t="s">
        <v>25</v>
      </c>
      <c r="C1167" s="45">
        <v>3</v>
      </c>
      <c r="D1167" s="61">
        <v>0</v>
      </c>
    </row>
    <row r="1168" spans="1:4">
      <c r="A1168" s="21">
        <v>233</v>
      </c>
      <c r="B1168" s="42" t="s">
        <v>26</v>
      </c>
      <c r="C1168" s="45">
        <v>2</v>
      </c>
      <c r="D1168" s="61"/>
    </row>
    <row r="1169" spans="1:4" ht="15" thickBot="1">
      <c r="A1169" s="23">
        <v>233</v>
      </c>
      <c r="B1169" s="43" t="s">
        <v>27</v>
      </c>
      <c r="C1169" s="46">
        <v>8</v>
      </c>
      <c r="D1169" s="62">
        <v>3.0000000000000004</v>
      </c>
    </row>
    <row r="1170" spans="1:4">
      <c r="A1170" s="18">
        <v>234</v>
      </c>
      <c r="B1170" s="41" t="s">
        <v>23</v>
      </c>
      <c r="C1170" s="44">
        <v>1.3333333333333333</v>
      </c>
      <c r="D1170" s="60">
        <v>1.3333333333333335</v>
      </c>
    </row>
    <row r="1171" spans="1:4">
      <c r="A1171" s="21">
        <v>234</v>
      </c>
      <c r="B1171" s="42" t="s">
        <v>24</v>
      </c>
      <c r="C1171" s="45">
        <v>1.995025</v>
      </c>
      <c r="D1171" s="61">
        <v>0.99752180458624562</v>
      </c>
    </row>
    <row r="1172" spans="1:4">
      <c r="A1172" s="21">
        <v>234</v>
      </c>
      <c r="B1172" s="42" t="s">
        <v>25</v>
      </c>
      <c r="C1172" s="45">
        <v>6.9382716049382713</v>
      </c>
      <c r="D1172" s="61">
        <v>3.9803663861002043</v>
      </c>
    </row>
    <row r="1173" spans="1:4">
      <c r="A1173" s="21">
        <v>234</v>
      </c>
      <c r="B1173" s="42" t="s">
        <v>26</v>
      </c>
      <c r="C1173" s="45">
        <v>5.833333333333333</v>
      </c>
      <c r="D1173" s="61">
        <v>3.4020690871988588</v>
      </c>
    </row>
    <row r="1174" spans="1:4" ht="15" thickBot="1">
      <c r="A1174" s="23">
        <v>234</v>
      </c>
      <c r="B1174" s="43" t="s">
        <v>27</v>
      </c>
      <c r="C1174" s="46">
        <v>5.4567901234567904</v>
      </c>
      <c r="D1174" s="62">
        <v>0.89742132569808752</v>
      </c>
    </row>
    <row r="1175" spans="1:4">
      <c r="A1175" s="18">
        <v>235</v>
      </c>
      <c r="B1175" s="41" t="s">
        <v>23</v>
      </c>
      <c r="C1175" s="44">
        <v>0.33333333333333331</v>
      </c>
      <c r="D1175" s="60">
        <v>0.33333333333333337</v>
      </c>
    </row>
    <row r="1176" spans="1:4">
      <c r="A1176" s="21">
        <v>235</v>
      </c>
      <c r="B1176" s="42" t="s">
        <v>24</v>
      </c>
      <c r="C1176" s="45">
        <v>11.5</v>
      </c>
      <c r="D1176" s="61">
        <v>3.6742346141747673</v>
      </c>
    </row>
    <row r="1177" spans="1:4">
      <c r="A1177" s="21">
        <v>235</v>
      </c>
      <c r="B1177" s="42" t="s">
        <v>25</v>
      </c>
      <c r="C1177" s="45">
        <v>6.0781893004115224</v>
      </c>
      <c r="D1177" s="61">
        <v>3.9935573612976416</v>
      </c>
    </row>
    <row r="1178" spans="1:4">
      <c r="A1178" s="21">
        <v>235</v>
      </c>
      <c r="B1178" s="42" t="s">
        <v>26</v>
      </c>
      <c r="C1178" s="45">
        <v>2</v>
      </c>
      <c r="D1178" s="61">
        <v>1.6329931618554523</v>
      </c>
    </row>
    <row r="1179" spans="1:4" ht="15" thickBot="1">
      <c r="A1179" s="23">
        <v>235</v>
      </c>
      <c r="B1179" s="43" t="s">
        <v>27</v>
      </c>
      <c r="C1179" s="46">
        <v>2.8095238095238098</v>
      </c>
      <c r="D1179" s="62">
        <v>0.74839207835722399</v>
      </c>
    </row>
    <row r="1180" spans="1:4">
      <c r="A1180" s="18">
        <v>236</v>
      </c>
      <c r="B1180" s="41" t="s">
        <v>23</v>
      </c>
      <c r="C1180" s="44">
        <v>0</v>
      </c>
      <c r="D1180" s="60">
        <v>0</v>
      </c>
    </row>
    <row r="1181" spans="1:4">
      <c r="A1181" s="21">
        <v>236</v>
      </c>
      <c r="B1181" s="42" t="s">
        <v>24</v>
      </c>
      <c r="C1181" s="45"/>
      <c r="D1181" s="61"/>
    </row>
    <row r="1182" spans="1:4">
      <c r="A1182" s="21">
        <v>236</v>
      </c>
      <c r="B1182" s="42" t="s">
        <v>25</v>
      </c>
      <c r="C1182" s="45">
        <v>1.5</v>
      </c>
      <c r="D1182" s="61">
        <v>1.2247448713915889</v>
      </c>
    </row>
    <row r="1183" spans="1:4">
      <c r="A1183" s="21">
        <v>236</v>
      </c>
      <c r="B1183" s="42" t="s">
        <v>26</v>
      </c>
      <c r="C1183" s="45">
        <v>0.5</v>
      </c>
      <c r="D1183" s="61">
        <v>0.40824829046386307</v>
      </c>
    </row>
    <row r="1184" spans="1:4" ht="15" thickBot="1">
      <c r="A1184" s="23">
        <v>236</v>
      </c>
      <c r="B1184" s="43" t="s">
        <v>27</v>
      </c>
      <c r="C1184" s="46">
        <v>0</v>
      </c>
      <c r="D1184" s="62">
        <v>0</v>
      </c>
    </row>
    <row r="1185" spans="1:4">
      <c r="A1185" s="18">
        <v>237</v>
      </c>
      <c r="B1185" s="41" t="s">
        <v>23</v>
      </c>
      <c r="C1185" s="44">
        <v>0.66666666666666663</v>
      </c>
      <c r="D1185" s="60">
        <v>0.66666666666666674</v>
      </c>
    </row>
    <row r="1186" spans="1:4">
      <c r="A1186" s="21">
        <v>237</v>
      </c>
      <c r="B1186" s="42" t="s">
        <v>24</v>
      </c>
      <c r="C1186" s="45">
        <v>12</v>
      </c>
      <c r="D1186" s="61"/>
    </row>
    <row r="1187" spans="1:4">
      <c r="A1187" s="21">
        <v>237</v>
      </c>
      <c r="B1187" s="42" t="s">
        <v>25</v>
      </c>
      <c r="C1187" s="45">
        <v>2</v>
      </c>
      <c r="D1187" s="61"/>
    </row>
    <row r="1188" spans="1:4">
      <c r="A1188" s="21">
        <v>237</v>
      </c>
      <c r="B1188" s="42" t="s">
        <v>26</v>
      </c>
      <c r="C1188" s="45">
        <v>4.333333333333333</v>
      </c>
      <c r="D1188" s="61">
        <v>1.2018504251546631</v>
      </c>
    </row>
    <row r="1189" spans="1:4" ht="15" thickBot="1">
      <c r="A1189" s="23">
        <v>237</v>
      </c>
      <c r="B1189" s="43" t="s">
        <v>27</v>
      </c>
      <c r="C1189" s="46">
        <v>5.0701754385964906</v>
      </c>
      <c r="D1189" s="62">
        <v>0.96682426199683402</v>
      </c>
    </row>
    <row r="1190" spans="1:4">
      <c r="A1190" s="18">
        <v>238</v>
      </c>
      <c r="B1190" s="41" t="s">
        <v>23</v>
      </c>
      <c r="C1190" s="44">
        <v>0</v>
      </c>
      <c r="D1190" s="60">
        <v>0</v>
      </c>
    </row>
    <row r="1191" spans="1:4">
      <c r="A1191" s="21">
        <v>238</v>
      </c>
      <c r="B1191" s="42" t="s">
        <v>24</v>
      </c>
      <c r="C1191" s="45">
        <v>1</v>
      </c>
      <c r="D1191" s="61"/>
    </row>
    <row r="1192" spans="1:4">
      <c r="A1192" s="21">
        <v>238</v>
      </c>
      <c r="B1192" s="42" t="s">
        <v>25</v>
      </c>
      <c r="C1192" s="45">
        <v>4.333333333333333</v>
      </c>
      <c r="D1192" s="61">
        <v>2.185812841434001</v>
      </c>
    </row>
    <row r="1193" spans="1:4">
      <c r="A1193" s="21">
        <v>238</v>
      </c>
      <c r="B1193" s="42" t="s">
        <v>26</v>
      </c>
      <c r="C1193" s="45">
        <v>3</v>
      </c>
      <c r="D1193" s="61">
        <v>0.81649658092772615</v>
      </c>
    </row>
    <row r="1194" spans="1:4" ht="15" thickBot="1">
      <c r="A1194" s="23">
        <v>238</v>
      </c>
      <c r="B1194" s="43" t="s">
        <v>27</v>
      </c>
      <c r="C1194" s="46">
        <v>9.3333333333333339</v>
      </c>
      <c r="D1194" s="62">
        <v>5.3333333333333339</v>
      </c>
    </row>
    <row r="1195" spans="1:4">
      <c r="A1195" s="18">
        <v>239</v>
      </c>
      <c r="B1195" s="41" t="s">
        <v>23</v>
      </c>
      <c r="C1195" s="44">
        <v>0</v>
      </c>
      <c r="D1195" s="60">
        <v>0</v>
      </c>
    </row>
    <row r="1196" spans="1:4">
      <c r="A1196" s="21">
        <v>239</v>
      </c>
      <c r="B1196" s="42" t="s">
        <v>24</v>
      </c>
      <c r="C1196" s="45">
        <v>35.333333333333336</v>
      </c>
      <c r="D1196" s="61">
        <v>8.35330939076111</v>
      </c>
    </row>
    <row r="1197" spans="1:4">
      <c r="A1197" s="21">
        <v>239</v>
      </c>
      <c r="B1197" s="42" t="s">
        <v>25</v>
      </c>
      <c r="C1197" s="45">
        <v>10.5</v>
      </c>
      <c r="D1197" s="61">
        <v>8.5732140997411239</v>
      </c>
    </row>
    <row r="1198" spans="1:4">
      <c r="A1198" s="21">
        <v>239</v>
      </c>
      <c r="B1198" s="42" t="s">
        <v>26</v>
      </c>
      <c r="C1198" s="45">
        <v>13.5</v>
      </c>
      <c r="D1198" s="61">
        <v>11.022703842524303</v>
      </c>
    </row>
    <row r="1199" spans="1:4" ht="15" thickBot="1">
      <c r="A1199" s="23">
        <v>239</v>
      </c>
      <c r="B1199" s="43" t="s">
        <v>27</v>
      </c>
      <c r="C1199" s="46">
        <v>12.333333333333334</v>
      </c>
      <c r="D1199" s="62">
        <v>1.452966314513559</v>
      </c>
    </row>
    <row r="1200" spans="1:4">
      <c r="A1200" s="18">
        <v>240</v>
      </c>
      <c r="B1200" s="41" t="s">
        <v>23</v>
      </c>
      <c r="C1200" s="44">
        <v>0</v>
      </c>
      <c r="D1200" s="60">
        <v>0</v>
      </c>
    </row>
    <row r="1201" spans="1:4">
      <c r="A1201" s="21">
        <v>240</v>
      </c>
      <c r="B1201" s="42" t="s">
        <v>24</v>
      </c>
      <c r="C1201" s="45">
        <v>12.5</v>
      </c>
      <c r="D1201" s="61">
        <v>8.5732140997411239</v>
      </c>
    </row>
    <row r="1202" spans="1:4">
      <c r="A1202" s="21">
        <v>240</v>
      </c>
      <c r="B1202" s="42" t="s">
        <v>25</v>
      </c>
      <c r="C1202" s="45">
        <v>39</v>
      </c>
      <c r="D1202" s="61">
        <v>19.857828011475309</v>
      </c>
    </row>
    <row r="1203" spans="1:4">
      <c r="A1203" s="21">
        <v>240</v>
      </c>
      <c r="B1203" s="42" t="s">
        <v>26</v>
      </c>
      <c r="C1203" s="45">
        <v>47.5</v>
      </c>
      <c r="D1203" s="61">
        <v>18.371173070873837</v>
      </c>
    </row>
    <row r="1204" spans="1:4" ht="15" thickBot="1">
      <c r="A1204" s="23">
        <v>240</v>
      </c>
      <c r="B1204" s="43" t="s">
        <v>27</v>
      </c>
      <c r="C1204" s="46">
        <v>7.0000000000000009</v>
      </c>
      <c r="D1204" s="62"/>
    </row>
    <row r="1205" spans="1:4">
      <c r="A1205" s="18">
        <v>241</v>
      </c>
      <c r="B1205" s="41" t="s">
        <v>23</v>
      </c>
      <c r="C1205" s="44">
        <v>1.3333333333333333</v>
      </c>
      <c r="D1205" s="60">
        <v>0.66666666666666674</v>
      </c>
    </row>
    <row r="1206" spans="1:4">
      <c r="A1206" s="21">
        <v>241</v>
      </c>
      <c r="B1206" s="42" t="s">
        <v>24</v>
      </c>
      <c r="C1206" s="45">
        <v>13.333333333333334</v>
      </c>
      <c r="D1206" s="61">
        <v>2.6034165586355504</v>
      </c>
    </row>
    <row r="1207" spans="1:4">
      <c r="A1207" s="21">
        <v>241</v>
      </c>
      <c r="B1207" s="42" t="s">
        <v>25</v>
      </c>
      <c r="C1207" s="45">
        <v>12</v>
      </c>
      <c r="D1207" s="61">
        <v>3.5118845842842461</v>
      </c>
    </row>
    <row r="1208" spans="1:4">
      <c r="A1208" s="21">
        <v>241</v>
      </c>
      <c r="B1208" s="42" t="s">
        <v>26</v>
      </c>
      <c r="C1208" s="45">
        <v>7.5238095238095228</v>
      </c>
      <c r="D1208" s="61">
        <v>2.368060335077403</v>
      </c>
    </row>
    <row r="1209" spans="1:4" ht="15" thickBot="1">
      <c r="A1209" s="23">
        <v>241</v>
      </c>
      <c r="B1209" s="43" t="s">
        <v>27</v>
      </c>
      <c r="C1209" s="46">
        <v>4.333333333333333</v>
      </c>
      <c r="D1209" s="62">
        <v>1.3333333333333341</v>
      </c>
    </row>
    <row r="1210" spans="1:4">
      <c r="A1210" s="18">
        <v>242</v>
      </c>
      <c r="B1210" s="41" t="s">
        <v>23</v>
      </c>
      <c r="C1210" s="44">
        <v>0</v>
      </c>
      <c r="D1210" s="60">
        <v>0</v>
      </c>
    </row>
    <row r="1211" spans="1:4">
      <c r="A1211" s="21">
        <v>242</v>
      </c>
      <c r="B1211" s="42" t="s">
        <v>24</v>
      </c>
      <c r="C1211" s="45">
        <v>10</v>
      </c>
      <c r="D1211" s="61"/>
    </row>
    <row r="1212" spans="1:4">
      <c r="A1212" s="21">
        <v>242</v>
      </c>
      <c r="B1212" s="42" t="s">
        <v>25</v>
      </c>
      <c r="C1212" s="45">
        <v>5.75</v>
      </c>
      <c r="D1212" s="61">
        <v>2.5289984842489197</v>
      </c>
    </row>
    <row r="1213" spans="1:4">
      <c r="A1213" s="21">
        <v>242</v>
      </c>
      <c r="B1213" s="42" t="s">
        <v>26</v>
      </c>
      <c r="C1213" s="45">
        <v>3</v>
      </c>
      <c r="D1213" s="61"/>
    </row>
    <row r="1214" spans="1:4" ht="15" thickBot="1">
      <c r="A1214" s="23">
        <v>242</v>
      </c>
      <c r="B1214" s="43" t="s">
        <v>27</v>
      </c>
      <c r="C1214" s="46"/>
      <c r="D1214" s="62"/>
    </row>
    <row r="1215" spans="1:4">
      <c r="A1215" s="18">
        <v>243</v>
      </c>
      <c r="B1215" s="41" t="s">
        <v>23</v>
      </c>
      <c r="C1215" s="44">
        <v>0.33333333333333331</v>
      </c>
      <c r="D1215" s="60">
        <v>0.33333333333333337</v>
      </c>
    </row>
    <row r="1216" spans="1:4">
      <c r="A1216" s="21">
        <v>243</v>
      </c>
      <c r="B1216" s="42" t="s">
        <v>24</v>
      </c>
      <c r="C1216" s="45"/>
      <c r="D1216" s="61"/>
    </row>
    <row r="1217" spans="1:4">
      <c r="A1217" s="21">
        <v>243</v>
      </c>
      <c r="B1217" s="42" t="s">
        <v>25</v>
      </c>
      <c r="C1217" s="45">
        <v>1.9157088122605364</v>
      </c>
      <c r="D1217" s="61">
        <v>1.9157088122605364</v>
      </c>
    </row>
    <row r="1218" spans="1:4">
      <c r="A1218" s="21">
        <v>243</v>
      </c>
      <c r="B1218" s="42" t="s">
        <v>26</v>
      </c>
      <c r="C1218" s="45">
        <v>3.6666666666666665</v>
      </c>
      <c r="D1218" s="61">
        <v>1.855921454276674</v>
      </c>
    </row>
    <row r="1219" spans="1:4" ht="15" thickBot="1">
      <c r="A1219" s="23">
        <v>243</v>
      </c>
      <c r="B1219" s="43" t="s">
        <v>27</v>
      </c>
      <c r="C1219" s="46"/>
      <c r="D1219" s="62"/>
    </row>
    <row r="1220" spans="1:4">
      <c r="A1220" s="18">
        <v>244</v>
      </c>
      <c r="B1220" s="41" t="s">
        <v>23</v>
      </c>
      <c r="C1220" s="44">
        <v>0</v>
      </c>
      <c r="D1220" s="60">
        <v>0</v>
      </c>
    </row>
    <row r="1221" spans="1:4">
      <c r="A1221" s="21">
        <v>244</v>
      </c>
      <c r="B1221" s="42" t="s">
        <v>24</v>
      </c>
      <c r="C1221" s="45"/>
      <c r="D1221" s="61"/>
    </row>
    <row r="1222" spans="1:4">
      <c r="A1222" s="21">
        <v>244</v>
      </c>
      <c r="B1222" s="42" t="s">
        <v>25</v>
      </c>
      <c r="C1222" s="45">
        <v>0</v>
      </c>
      <c r="D1222" s="61"/>
    </row>
    <row r="1223" spans="1:4">
      <c r="A1223" s="21">
        <v>244</v>
      </c>
      <c r="B1223" s="42" t="s">
        <v>26</v>
      </c>
      <c r="C1223" s="45"/>
      <c r="D1223" s="61"/>
    </row>
    <row r="1224" spans="1:4" ht="15" thickBot="1">
      <c r="A1224" s="23">
        <v>244</v>
      </c>
      <c r="B1224" s="43" t="s">
        <v>27</v>
      </c>
      <c r="C1224" s="46"/>
      <c r="D1224" s="62"/>
    </row>
    <row r="1225" spans="1:4">
      <c r="A1225" s="18">
        <v>245</v>
      </c>
      <c r="B1225" s="41" t="s">
        <v>23</v>
      </c>
      <c r="C1225" s="44">
        <v>0</v>
      </c>
      <c r="D1225" s="60">
        <v>0</v>
      </c>
    </row>
    <row r="1226" spans="1:4">
      <c r="A1226" s="21">
        <v>245</v>
      </c>
      <c r="B1226" s="42" t="s">
        <v>24</v>
      </c>
      <c r="C1226" s="45"/>
      <c r="D1226" s="61"/>
    </row>
    <row r="1227" spans="1:4">
      <c r="A1227" s="21">
        <v>245</v>
      </c>
      <c r="B1227" s="42" t="s">
        <v>25</v>
      </c>
      <c r="C1227" s="45"/>
      <c r="D1227" s="61"/>
    </row>
    <row r="1228" spans="1:4">
      <c r="A1228" s="21">
        <v>245</v>
      </c>
      <c r="B1228" s="42" t="s">
        <v>26</v>
      </c>
      <c r="C1228" s="45">
        <v>6.666666666666667</v>
      </c>
      <c r="D1228" s="61"/>
    </row>
    <row r="1229" spans="1:4" ht="15" thickBot="1">
      <c r="A1229" s="23">
        <v>245</v>
      </c>
      <c r="B1229" s="43" t="s">
        <v>27</v>
      </c>
      <c r="C1229" s="46"/>
      <c r="D1229" s="62"/>
    </row>
    <row r="1230" spans="1:4">
      <c r="A1230" s="18">
        <v>246</v>
      </c>
      <c r="B1230" s="41" t="s">
        <v>23</v>
      </c>
      <c r="C1230" s="44">
        <v>0</v>
      </c>
      <c r="D1230" s="60">
        <v>0</v>
      </c>
    </row>
    <row r="1231" spans="1:4">
      <c r="A1231" s="21">
        <v>246</v>
      </c>
      <c r="B1231" s="42" t="s">
        <v>24</v>
      </c>
      <c r="C1231" s="45"/>
      <c r="D1231" s="61"/>
    </row>
    <row r="1232" spans="1:4">
      <c r="A1232" s="21">
        <v>246</v>
      </c>
      <c r="B1232" s="42" t="s">
        <v>25</v>
      </c>
      <c r="C1232" s="45">
        <v>0</v>
      </c>
      <c r="D1232" s="61"/>
    </row>
    <row r="1233" spans="1:4">
      <c r="A1233" s="21">
        <v>246</v>
      </c>
      <c r="B1233" s="42" t="s">
        <v>26</v>
      </c>
      <c r="C1233" s="45"/>
      <c r="D1233" s="61"/>
    </row>
    <row r="1234" spans="1:4" ht="15" thickBot="1">
      <c r="A1234" s="23">
        <v>246</v>
      </c>
      <c r="B1234" s="43" t="s">
        <v>27</v>
      </c>
      <c r="C1234" s="46"/>
      <c r="D1234" s="62"/>
    </row>
    <row r="1235" spans="1:4">
      <c r="A1235" s="18">
        <v>247</v>
      </c>
      <c r="B1235" s="41" t="s">
        <v>23</v>
      </c>
      <c r="C1235" s="44">
        <v>0</v>
      </c>
      <c r="D1235" s="60">
        <v>0</v>
      </c>
    </row>
    <row r="1236" spans="1:4">
      <c r="A1236" s="21">
        <v>247</v>
      </c>
      <c r="B1236" s="42" t="s">
        <v>24</v>
      </c>
      <c r="C1236" s="45">
        <v>16</v>
      </c>
      <c r="D1236" s="61">
        <v>4.0824829046386304</v>
      </c>
    </row>
    <row r="1237" spans="1:4">
      <c r="A1237" s="21">
        <v>247</v>
      </c>
      <c r="B1237" s="42" t="s">
        <v>25</v>
      </c>
      <c r="C1237" s="45">
        <v>9.2272727272727266</v>
      </c>
      <c r="D1237" s="61">
        <v>1.8643753154352833</v>
      </c>
    </row>
    <row r="1238" spans="1:4">
      <c r="A1238" s="21">
        <v>247</v>
      </c>
      <c r="B1238" s="42" t="s">
        <v>26</v>
      </c>
      <c r="C1238" s="45">
        <v>10.222222222222223</v>
      </c>
      <c r="D1238" s="61">
        <v>3.390254733864968</v>
      </c>
    </row>
    <row r="1239" spans="1:4" ht="15" thickBot="1">
      <c r="A1239" s="23">
        <v>247</v>
      </c>
      <c r="B1239" s="43" t="s">
        <v>27</v>
      </c>
      <c r="C1239" s="46">
        <v>4</v>
      </c>
      <c r="D1239" s="62"/>
    </row>
    <row r="1240" spans="1:4">
      <c r="A1240" s="18">
        <v>248</v>
      </c>
      <c r="B1240" s="41" t="s">
        <v>23</v>
      </c>
      <c r="C1240" s="44">
        <v>0</v>
      </c>
      <c r="D1240" s="60">
        <v>0</v>
      </c>
    </row>
    <row r="1241" spans="1:4">
      <c r="A1241" s="21">
        <v>248</v>
      </c>
      <c r="B1241" s="42" t="s">
        <v>24</v>
      </c>
      <c r="C1241" s="45"/>
      <c r="D1241" s="61"/>
    </row>
    <row r="1242" spans="1:4">
      <c r="A1242" s="21">
        <v>248</v>
      </c>
      <c r="B1242" s="42" t="s">
        <v>25</v>
      </c>
      <c r="C1242" s="45"/>
      <c r="D1242" s="61"/>
    </row>
    <row r="1243" spans="1:4">
      <c r="A1243" s="21">
        <v>248</v>
      </c>
      <c r="B1243" s="42" t="s">
        <v>26</v>
      </c>
      <c r="C1243" s="45"/>
      <c r="D1243" s="61"/>
    </row>
    <row r="1244" spans="1:4" ht="15" thickBot="1">
      <c r="A1244" s="23">
        <v>248</v>
      </c>
      <c r="B1244" s="43" t="s">
        <v>27</v>
      </c>
      <c r="C1244" s="46"/>
      <c r="D1244" s="62"/>
    </row>
    <row r="1245" spans="1:4">
      <c r="A1245" s="18">
        <v>249</v>
      </c>
      <c r="B1245" s="41" t="s">
        <v>23</v>
      </c>
      <c r="C1245" s="44">
        <v>0</v>
      </c>
      <c r="D1245" s="60">
        <v>0</v>
      </c>
    </row>
    <row r="1246" spans="1:4">
      <c r="A1246" s="21">
        <v>249</v>
      </c>
      <c r="B1246" s="42" t="s">
        <v>24</v>
      </c>
      <c r="C1246" s="45"/>
      <c r="D1246" s="61"/>
    </row>
    <row r="1247" spans="1:4">
      <c r="A1247" s="21">
        <v>249</v>
      </c>
      <c r="B1247" s="42" t="s">
        <v>25</v>
      </c>
      <c r="C1247" s="45"/>
      <c r="D1247" s="61"/>
    </row>
    <row r="1248" spans="1:4">
      <c r="A1248" s="21">
        <v>249</v>
      </c>
      <c r="B1248" s="42" t="s">
        <v>26</v>
      </c>
      <c r="C1248" s="45"/>
      <c r="D1248" s="61"/>
    </row>
    <row r="1249" spans="1:4" ht="15" thickBot="1">
      <c r="A1249" s="23">
        <v>249</v>
      </c>
      <c r="B1249" s="43" t="s">
        <v>27</v>
      </c>
      <c r="C1249" s="46"/>
      <c r="D1249" s="62"/>
    </row>
    <row r="1250" spans="1:4">
      <c r="A1250" s="18">
        <v>250</v>
      </c>
      <c r="B1250" s="41" t="s">
        <v>23</v>
      </c>
      <c r="C1250" s="44">
        <v>0</v>
      </c>
      <c r="D1250" s="60"/>
    </row>
    <row r="1251" spans="1:4">
      <c r="A1251" s="21">
        <v>250</v>
      </c>
      <c r="B1251" s="42" t="s">
        <v>24</v>
      </c>
      <c r="C1251" s="45"/>
      <c r="D1251" s="61"/>
    </row>
    <row r="1252" spans="1:4">
      <c r="A1252" s="21">
        <v>250</v>
      </c>
      <c r="B1252" s="42" t="s">
        <v>25</v>
      </c>
      <c r="C1252" s="45"/>
      <c r="D1252" s="61"/>
    </row>
    <row r="1253" spans="1:4">
      <c r="A1253" s="21">
        <v>250</v>
      </c>
      <c r="B1253" s="42" t="s">
        <v>26</v>
      </c>
      <c r="C1253" s="45"/>
      <c r="D1253" s="61"/>
    </row>
    <row r="1254" spans="1:4" ht="15" thickBot="1">
      <c r="A1254" s="23">
        <v>250</v>
      </c>
      <c r="B1254" s="43" t="s">
        <v>27</v>
      </c>
      <c r="C1254" s="46"/>
      <c r="D1254" s="62"/>
    </row>
    <row r="1255" spans="1:4">
      <c r="A1255" s="18">
        <v>251</v>
      </c>
      <c r="B1255" s="41" t="s">
        <v>23</v>
      </c>
      <c r="C1255" s="44">
        <v>0</v>
      </c>
      <c r="D1255" s="60">
        <v>0</v>
      </c>
    </row>
    <row r="1256" spans="1:4">
      <c r="A1256" s="21">
        <v>251</v>
      </c>
      <c r="B1256" s="42" t="s">
        <v>24</v>
      </c>
      <c r="C1256" s="45">
        <v>1</v>
      </c>
      <c r="D1256" s="61"/>
    </row>
    <row r="1257" spans="1:4">
      <c r="A1257" s="21">
        <v>251</v>
      </c>
      <c r="B1257" s="42" t="s">
        <v>25</v>
      </c>
      <c r="C1257" s="45">
        <v>2.6567656765676566</v>
      </c>
      <c r="D1257" s="61">
        <v>1.4518639091468073</v>
      </c>
    </row>
    <row r="1258" spans="1:4">
      <c r="A1258" s="21">
        <v>251</v>
      </c>
      <c r="B1258" s="42" t="s">
        <v>26</v>
      </c>
      <c r="C1258" s="45">
        <v>7</v>
      </c>
      <c r="D1258" s="61">
        <v>3.6055512754639905</v>
      </c>
    </row>
    <row r="1259" spans="1:4" ht="15" thickBot="1">
      <c r="A1259" s="23">
        <v>251</v>
      </c>
      <c r="B1259" s="43" t="s">
        <v>27</v>
      </c>
      <c r="C1259" s="46">
        <v>5</v>
      </c>
      <c r="D1259" s="62">
        <v>0.81649658092772615</v>
      </c>
    </row>
    <row r="1260" spans="1:4">
      <c r="A1260" s="18">
        <v>252</v>
      </c>
      <c r="B1260" s="41" t="s">
        <v>23</v>
      </c>
      <c r="C1260" s="44">
        <v>0</v>
      </c>
      <c r="D1260" s="60"/>
    </row>
    <row r="1261" spans="1:4">
      <c r="A1261" s="21">
        <v>252</v>
      </c>
      <c r="B1261" s="42" t="s">
        <v>24</v>
      </c>
      <c r="C1261" s="45"/>
      <c r="D1261" s="61"/>
    </row>
    <row r="1262" spans="1:4">
      <c r="A1262" s="21">
        <v>252</v>
      </c>
      <c r="B1262" s="42" t="s">
        <v>25</v>
      </c>
      <c r="C1262" s="45">
        <v>0</v>
      </c>
      <c r="D1262" s="61"/>
    </row>
    <row r="1263" spans="1:4">
      <c r="A1263" s="21">
        <v>252</v>
      </c>
      <c r="B1263" s="42" t="s">
        <v>26</v>
      </c>
      <c r="C1263" s="45"/>
      <c r="D1263" s="61"/>
    </row>
    <row r="1264" spans="1:4" ht="15" thickBot="1">
      <c r="A1264" s="23">
        <v>252</v>
      </c>
      <c r="B1264" s="43" t="s">
        <v>27</v>
      </c>
      <c r="C1264" s="46"/>
      <c r="D1264" s="62"/>
    </row>
    <row r="1265" spans="1:4">
      <c r="A1265" s="18">
        <v>253</v>
      </c>
      <c r="B1265" s="41" t="s">
        <v>23</v>
      </c>
      <c r="C1265" s="44">
        <v>0</v>
      </c>
      <c r="D1265" s="60">
        <v>0</v>
      </c>
    </row>
    <row r="1266" spans="1:4">
      <c r="A1266" s="21">
        <v>253</v>
      </c>
      <c r="B1266" s="42" t="s">
        <v>24</v>
      </c>
      <c r="C1266" s="45">
        <v>0</v>
      </c>
      <c r="D1266" s="61"/>
    </row>
    <row r="1267" spans="1:4">
      <c r="A1267" s="21">
        <v>253</v>
      </c>
      <c r="B1267" s="42" t="s">
        <v>25</v>
      </c>
      <c r="C1267" s="45">
        <v>15</v>
      </c>
      <c r="D1267" s="61"/>
    </row>
    <row r="1268" spans="1:4">
      <c r="A1268" s="21">
        <v>253</v>
      </c>
      <c r="B1268" s="42" t="s">
        <v>26</v>
      </c>
      <c r="C1268" s="45"/>
      <c r="D1268" s="61"/>
    </row>
    <row r="1269" spans="1:4" ht="15" thickBot="1">
      <c r="A1269" s="23">
        <v>253</v>
      </c>
      <c r="B1269" s="43" t="s">
        <v>27</v>
      </c>
      <c r="C1269" s="46"/>
      <c r="D1269" s="62"/>
    </row>
    <row r="1270" spans="1:4">
      <c r="A1270" s="18">
        <v>254</v>
      </c>
      <c r="B1270" s="41" t="s">
        <v>23</v>
      </c>
      <c r="C1270" s="44">
        <v>0</v>
      </c>
      <c r="D1270" s="60"/>
    </row>
    <row r="1271" spans="1:4">
      <c r="A1271" s="21">
        <v>254</v>
      </c>
      <c r="B1271" s="42" t="s">
        <v>24</v>
      </c>
      <c r="C1271" s="45"/>
      <c r="D1271" s="61"/>
    </row>
    <row r="1272" spans="1:4">
      <c r="A1272" s="21">
        <v>254</v>
      </c>
      <c r="B1272" s="42" t="s">
        <v>25</v>
      </c>
      <c r="C1272" s="45"/>
      <c r="D1272" s="61"/>
    </row>
    <row r="1273" spans="1:4">
      <c r="A1273" s="21">
        <v>254</v>
      </c>
      <c r="B1273" s="42" t="s">
        <v>26</v>
      </c>
      <c r="C1273" s="45">
        <v>9</v>
      </c>
      <c r="D1273" s="61"/>
    </row>
    <row r="1274" spans="1:4" ht="15" thickBot="1">
      <c r="A1274" s="23">
        <v>254</v>
      </c>
      <c r="B1274" s="43" t="s">
        <v>27</v>
      </c>
      <c r="C1274" s="46"/>
      <c r="D1274" s="62"/>
    </row>
    <row r="1275" spans="1:4">
      <c r="A1275" s="18">
        <v>255</v>
      </c>
      <c r="B1275" s="41" t="s">
        <v>23</v>
      </c>
      <c r="C1275" s="44">
        <v>0</v>
      </c>
      <c r="D1275" s="60">
        <v>0</v>
      </c>
    </row>
    <row r="1276" spans="1:4">
      <c r="A1276" s="21">
        <v>255</v>
      </c>
      <c r="B1276" s="42" t="s">
        <v>24</v>
      </c>
      <c r="C1276" s="45">
        <v>6.333333333333333</v>
      </c>
      <c r="D1276" s="61">
        <v>3.3333333333333339</v>
      </c>
    </row>
    <row r="1277" spans="1:4">
      <c r="A1277" s="21">
        <v>255</v>
      </c>
      <c r="B1277" s="42" t="s">
        <v>25</v>
      </c>
      <c r="C1277" s="45">
        <v>4</v>
      </c>
      <c r="D1277" s="61">
        <v>1.7320508075688781</v>
      </c>
    </row>
    <row r="1278" spans="1:4">
      <c r="A1278" s="21">
        <v>255</v>
      </c>
      <c r="B1278" s="42" t="s">
        <v>26</v>
      </c>
      <c r="C1278" s="45">
        <v>6.333333333333333</v>
      </c>
      <c r="D1278" s="61">
        <v>4.4845413490245702</v>
      </c>
    </row>
    <row r="1279" spans="1:4" ht="15" thickBot="1">
      <c r="A1279" s="23">
        <v>255</v>
      </c>
      <c r="B1279" s="43" t="s">
        <v>27</v>
      </c>
      <c r="C1279" s="46">
        <v>5.333333333333333</v>
      </c>
      <c r="D1279" s="62">
        <v>2.0275875100994067</v>
      </c>
    </row>
    <row r="1280" spans="1:4">
      <c r="A1280" s="18">
        <v>256</v>
      </c>
      <c r="B1280" s="41" t="s">
        <v>23</v>
      </c>
      <c r="C1280" s="44">
        <v>0.33333333333333331</v>
      </c>
      <c r="D1280" s="60">
        <v>0.33333333333333337</v>
      </c>
    </row>
    <row r="1281" spans="1:4">
      <c r="A1281" s="21">
        <v>256</v>
      </c>
      <c r="B1281" s="42" t="s">
        <v>24</v>
      </c>
      <c r="C1281" s="45">
        <v>12</v>
      </c>
      <c r="D1281" s="61"/>
    </row>
    <row r="1282" spans="1:4">
      <c r="A1282" s="21">
        <v>256</v>
      </c>
      <c r="B1282" s="42" t="s">
        <v>25</v>
      </c>
      <c r="C1282" s="45">
        <v>33.666666666666664</v>
      </c>
      <c r="D1282" s="61">
        <v>10.913803695829939</v>
      </c>
    </row>
    <row r="1283" spans="1:4">
      <c r="A1283" s="21">
        <v>256</v>
      </c>
      <c r="B1283" s="42" t="s">
        <v>26</v>
      </c>
      <c r="C1283" s="45"/>
      <c r="D1283" s="61"/>
    </row>
    <row r="1284" spans="1:4" ht="15" thickBot="1">
      <c r="A1284" s="23">
        <v>256</v>
      </c>
      <c r="B1284" s="43" t="s">
        <v>27</v>
      </c>
      <c r="C1284" s="46"/>
      <c r="D1284" s="62"/>
    </row>
    <row r="1285" spans="1:4">
      <c r="A1285" s="18">
        <v>257</v>
      </c>
      <c r="B1285" s="41" t="s">
        <v>23</v>
      </c>
      <c r="C1285" s="44">
        <v>0</v>
      </c>
      <c r="D1285" s="60">
        <v>0</v>
      </c>
    </row>
    <row r="1286" spans="1:4">
      <c r="A1286" s="21">
        <v>257</v>
      </c>
      <c r="B1286" s="42" t="s">
        <v>24</v>
      </c>
      <c r="C1286" s="45"/>
      <c r="D1286" s="61"/>
    </row>
    <row r="1287" spans="1:4">
      <c r="A1287" s="21">
        <v>257</v>
      </c>
      <c r="B1287" s="42" t="s">
        <v>25</v>
      </c>
      <c r="C1287" s="45">
        <v>29.333333333333332</v>
      </c>
      <c r="D1287" s="61">
        <v>3.3333333333333299</v>
      </c>
    </row>
    <row r="1288" spans="1:4">
      <c r="A1288" s="21">
        <v>257</v>
      </c>
      <c r="B1288" s="42" t="s">
        <v>26</v>
      </c>
      <c r="C1288" s="45">
        <v>14.666666666666666</v>
      </c>
      <c r="D1288" s="61">
        <v>3.527668414752787</v>
      </c>
    </row>
    <row r="1289" spans="1:4" ht="15" thickBot="1">
      <c r="A1289" s="23">
        <v>257</v>
      </c>
      <c r="B1289" s="43" t="s">
        <v>27</v>
      </c>
      <c r="C1289" s="46">
        <v>16.428571428571431</v>
      </c>
      <c r="D1289" s="62">
        <v>5.2489065916782343</v>
      </c>
    </row>
    <row r="1290" spans="1:4">
      <c r="A1290" s="18">
        <v>258</v>
      </c>
      <c r="B1290" s="41" t="s">
        <v>23</v>
      </c>
      <c r="C1290" s="44">
        <v>0</v>
      </c>
      <c r="D1290" s="60">
        <v>0</v>
      </c>
    </row>
    <row r="1291" spans="1:4">
      <c r="A1291" s="21">
        <v>258</v>
      </c>
      <c r="B1291" s="42" t="s">
        <v>24</v>
      </c>
      <c r="C1291" s="45"/>
      <c r="D1291" s="61"/>
    </row>
    <row r="1292" spans="1:4">
      <c r="A1292" s="21">
        <v>258</v>
      </c>
      <c r="B1292" s="42" t="s">
        <v>25</v>
      </c>
      <c r="C1292" s="45">
        <v>27.666666666666668</v>
      </c>
      <c r="D1292" s="61">
        <v>2.8480012484391728</v>
      </c>
    </row>
    <row r="1293" spans="1:4">
      <c r="A1293" s="21">
        <v>258</v>
      </c>
      <c r="B1293" s="42" t="s">
        <v>26</v>
      </c>
      <c r="C1293" s="45">
        <v>26.151515151515152</v>
      </c>
      <c r="D1293" s="61">
        <v>9.6902912608407448</v>
      </c>
    </row>
    <row r="1294" spans="1:4" ht="15" thickBot="1">
      <c r="A1294" s="23">
        <v>258</v>
      </c>
      <c r="B1294" s="43" t="s">
        <v>27</v>
      </c>
      <c r="C1294" s="46"/>
      <c r="D1294" s="62"/>
    </row>
    <row r="1295" spans="1:4">
      <c r="A1295" s="18">
        <v>259</v>
      </c>
      <c r="B1295" s="41" t="s">
        <v>23</v>
      </c>
      <c r="C1295" s="44">
        <v>0.33333333333333331</v>
      </c>
      <c r="D1295" s="60">
        <v>0.33333333333333337</v>
      </c>
    </row>
    <row r="1296" spans="1:4">
      <c r="A1296" s="21">
        <v>259</v>
      </c>
      <c r="B1296" s="42" t="s">
        <v>24</v>
      </c>
      <c r="C1296" s="45">
        <v>16.5</v>
      </c>
      <c r="D1296" s="61">
        <v>3.6742346141747673</v>
      </c>
    </row>
    <row r="1297" spans="1:4">
      <c r="A1297" s="21">
        <v>259</v>
      </c>
      <c r="B1297" s="42" t="s">
        <v>25</v>
      </c>
      <c r="C1297" s="45">
        <v>8.6666666666666661</v>
      </c>
      <c r="D1297" s="61">
        <v>4.371625682868002</v>
      </c>
    </row>
    <row r="1298" spans="1:4">
      <c r="A1298" s="21">
        <v>259</v>
      </c>
      <c r="B1298" s="42" t="s">
        <v>26</v>
      </c>
      <c r="C1298" s="45">
        <v>3.6786786786786787</v>
      </c>
      <c r="D1298" s="61">
        <v>0.68528370614078304</v>
      </c>
    </row>
    <row r="1299" spans="1:4" ht="15" thickBot="1">
      <c r="A1299" s="23">
        <v>259</v>
      </c>
      <c r="B1299" s="43" t="s">
        <v>27</v>
      </c>
      <c r="C1299" s="46">
        <v>5.666666666666667</v>
      </c>
      <c r="D1299" s="62">
        <v>0.88191710368819876</v>
      </c>
    </row>
    <row r="1300" spans="1:4">
      <c r="A1300" s="18">
        <v>260</v>
      </c>
      <c r="B1300" s="41" t="s">
        <v>23</v>
      </c>
      <c r="C1300" s="44">
        <v>0.5</v>
      </c>
      <c r="D1300" s="60">
        <v>0.40824829046386307</v>
      </c>
    </row>
    <row r="1301" spans="1:4">
      <c r="A1301" s="21">
        <v>260</v>
      </c>
      <c r="B1301" s="42" t="s">
        <v>24</v>
      </c>
      <c r="C1301" s="45">
        <v>13</v>
      </c>
      <c r="D1301" s="61">
        <v>4.0414518843273806</v>
      </c>
    </row>
    <row r="1302" spans="1:4">
      <c r="A1302" s="21">
        <v>260</v>
      </c>
      <c r="B1302" s="42" t="s">
        <v>25</v>
      </c>
      <c r="C1302" s="45">
        <v>12.333333333333334</v>
      </c>
      <c r="D1302" s="61">
        <v>1.8559214542766749</v>
      </c>
    </row>
    <row r="1303" spans="1:4">
      <c r="A1303" s="21">
        <v>260</v>
      </c>
      <c r="B1303" s="42" t="s">
        <v>26</v>
      </c>
      <c r="C1303" s="45">
        <v>40.833333333333336</v>
      </c>
      <c r="D1303" s="61">
        <v>0.68041381743977369</v>
      </c>
    </row>
    <row r="1304" spans="1:4" ht="15" thickBot="1">
      <c r="A1304" s="23">
        <v>260</v>
      </c>
      <c r="B1304" s="43" t="s">
        <v>27</v>
      </c>
      <c r="C1304" s="46">
        <v>6</v>
      </c>
      <c r="D1304" s="62">
        <v>1.1547005383792517</v>
      </c>
    </row>
    <row r="1305" spans="1:4">
      <c r="A1305" s="18">
        <v>261</v>
      </c>
      <c r="B1305" s="41" t="s">
        <v>23</v>
      </c>
      <c r="C1305" s="44">
        <v>1</v>
      </c>
      <c r="D1305" s="60">
        <v>1</v>
      </c>
    </row>
    <row r="1306" spans="1:4">
      <c r="A1306" s="21">
        <v>261</v>
      </c>
      <c r="B1306" s="42" t="s">
        <v>24</v>
      </c>
      <c r="C1306" s="45">
        <v>13</v>
      </c>
      <c r="D1306" s="61"/>
    </row>
    <row r="1307" spans="1:4">
      <c r="A1307" s="21">
        <v>261</v>
      </c>
      <c r="B1307" s="42" t="s">
        <v>25</v>
      </c>
      <c r="C1307" s="45">
        <v>28</v>
      </c>
      <c r="D1307" s="61">
        <v>18.556220879622373</v>
      </c>
    </row>
    <row r="1308" spans="1:4">
      <c r="A1308" s="21">
        <v>261</v>
      </c>
      <c r="B1308" s="42" t="s">
        <v>26</v>
      </c>
      <c r="C1308" s="45"/>
      <c r="D1308" s="61"/>
    </row>
    <row r="1309" spans="1:4" ht="15" thickBot="1">
      <c r="A1309" s="23">
        <v>261</v>
      </c>
      <c r="B1309" s="43" t="s">
        <v>27</v>
      </c>
      <c r="C1309" s="46">
        <v>5.333333333333333</v>
      </c>
      <c r="D1309" s="62">
        <v>1.3333333333333335</v>
      </c>
    </row>
    <row r="1310" spans="1:4">
      <c r="A1310" s="18">
        <v>262</v>
      </c>
      <c r="B1310" s="41" t="s">
        <v>23</v>
      </c>
      <c r="C1310" s="44">
        <v>0.66666666666666663</v>
      </c>
      <c r="D1310" s="60">
        <v>0.33333333333333337</v>
      </c>
    </row>
    <row r="1311" spans="1:4">
      <c r="A1311" s="21">
        <v>262</v>
      </c>
      <c r="B1311" s="42" t="s">
        <v>24</v>
      </c>
      <c r="C1311" s="45">
        <v>4.333333333333333</v>
      </c>
      <c r="D1311" s="61">
        <v>1.3333333333333341</v>
      </c>
    </row>
    <row r="1312" spans="1:4">
      <c r="A1312" s="21">
        <v>262</v>
      </c>
      <c r="B1312" s="42" t="s">
        <v>25</v>
      </c>
      <c r="C1312" s="45">
        <v>28.142857142857142</v>
      </c>
      <c r="D1312" s="61">
        <v>7.6296057797072017</v>
      </c>
    </row>
    <row r="1313" spans="1:4">
      <c r="A1313" s="21">
        <v>262</v>
      </c>
      <c r="B1313" s="42" t="s">
        <v>26</v>
      </c>
      <c r="C1313" s="45"/>
      <c r="D1313" s="61"/>
    </row>
    <row r="1314" spans="1:4" ht="15" thickBot="1">
      <c r="A1314" s="23">
        <v>262</v>
      </c>
      <c r="B1314" s="43" t="s">
        <v>27</v>
      </c>
      <c r="C1314" s="46">
        <v>5</v>
      </c>
      <c r="D1314" s="62">
        <v>2.4494897427831779</v>
      </c>
    </row>
    <row r="1315" spans="1:4">
      <c r="A1315" s="18">
        <v>263</v>
      </c>
      <c r="B1315" s="41" t="s">
        <v>23</v>
      </c>
      <c r="C1315" s="44">
        <v>0.33333333333333331</v>
      </c>
      <c r="D1315" s="60">
        <v>0.33333333333333337</v>
      </c>
    </row>
    <row r="1316" spans="1:4">
      <c r="A1316" s="21">
        <v>263</v>
      </c>
      <c r="B1316" s="42" t="s">
        <v>24</v>
      </c>
      <c r="C1316" s="45"/>
      <c r="D1316" s="61"/>
    </row>
    <row r="1317" spans="1:4">
      <c r="A1317" s="21">
        <v>263</v>
      </c>
      <c r="B1317" s="42" t="s">
        <v>25</v>
      </c>
      <c r="C1317" s="45"/>
      <c r="D1317" s="61"/>
    </row>
    <row r="1318" spans="1:4">
      <c r="A1318" s="21">
        <v>263</v>
      </c>
      <c r="B1318" s="42" t="s">
        <v>26</v>
      </c>
      <c r="C1318" s="45"/>
      <c r="D1318" s="61"/>
    </row>
    <row r="1319" spans="1:4" ht="15" thickBot="1">
      <c r="A1319" s="23">
        <v>263</v>
      </c>
      <c r="B1319" s="43" t="s">
        <v>27</v>
      </c>
      <c r="C1319" s="46"/>
      <c r="D1319" s="62"/>
    </row>
    <row r="1320" spans="1:4">
      <c r="A1320" s="18">
        <v>264</v>
      </c>
      <c r="B1320" s="41" t="s">
        <v>23</v>
      </c>
      <c r="C1320" s="44">
        <v>1</v>
      </c>
      <c r="D1320" s="60">
        <v>0</v>
      </c>
    </row>
    <row r="1321" spans="1:4">
      <c r="A1321" s="21">
        <v>264</v>
      </c>
      <c r="B1321" s="42" t="s">
        <v>24</v>
      </c>
      <c r="C1321" s="45">
        <v>3</v>
      </c>
      <c r="D1321" s="61"/>
    </row>
    <row r="1322" spans="1:4">
      <c r="A1322" s="21">
        <v>264</v>
      </c>
      <c r="B1322" s="42" t="s">
        <v>25</v>
      </c>
      <c r="C1322" s="45">
        <v>38</v>
      </c>
      <c r="D1322" s="61"/>
    </row>
    <row r="1323" spans="1:4">
      <c r="A1323" s="21">
        <v>264</v>
      </c>
      <c r="B1323" s="42" t="s">
        <v>26</v>
      </c>
      <c r="C1323" s="45"/>
      <c r="D1323" s="61"/>
    </row>
    <row r="1324" spans="1:4" ht="15" thickBot="1">
      <c r="A1324" s="23">
        <v>264</v>
      </c>
      <c r="B1324" s="43" t="s">
        <v>27</v>
      </c>
      <c r="C1324" s="46">
        <v>12.333333333333334</v>
      </c>
      <c r="D1324" s="62">
        <v>4.6308146631499358</v>
      </c>
    </row>
    <row r="1325" spans="1:4">
      <c r="A1325" s="18">
        <v>265</v>
      </c>
      <c r="B1325" s="41" t="s">
        <v>23</v>
      </c>
      <c r="C1325" s="44">
        <v>0.66666666666666663</v>
      </c>
      <c r="D1325" s="60">
        <v>0.66666666666666674</v>
      </c>
    </row>
    <row r="1326" spans="1:4">
      <c r="A1326" s="21">
        <v>265</v>
      </c>
      <c r="B1326" s="42" t="s">
        <v>24</v>
      </c>
      <c r="C1326" s="45"/>
      <c r="D1326" s="61"/>
    </row>
    <row r="1327" spans="1:4">
      <c r="A1327" s="21">
        <v>265</v>
      </c>
      <c r="B1327" s="42" t="s">
        <v>25</v>
      </c>
      <c r="C1327" s="45"/>
      <c r="D1327" s="61"/>
    </row>
    <row r="1328" spans="1:4">
      <c r="A1328" s="21">
        <v>265</v>
      </c>
      <c r="B1328" s="42" t="s">
        <v>26</v>
      </c>
      <c r="C1328" s="45"/>
      <c r="D1328" s="61"/>
    </row>
    <row r="1329" spans="1:4" ht="15" thickBot="1">
      <c r="A1329" s="23">
        <v>265</v>
      </c>
      <c r="B1329" s="43" t="s">
        <v>27</v>
      </c>
      <c r="C1329" s="46"/>
      <c r="D1329" s="62"/>
    </row>
    <row r="1330" spans="1:4">
      <c r="A1330" s="18">
        <v>266</v>
      </c>
      <c r="B1330" s="41" t="s">
        <v>23</v>
      </c>
      <c r="C1330" s="44">
        <v>0.66666666666666663</v>
      </c>
      <c r="D1330" s="60">
        <v>0.66666666666666674</v>
      </c>
    </row>
    <row r="1331" spans="1:4">
      <c r="A1331" s="21">
        <v>266</v>
      </c>
      <c r="B1331" s="42" t="s">
        <v>24</v>
      </c>
      <c r="C1331" s="45"/>
      <c r="D1331" s="61"/>
    </row>
    <row r="1332" spans="1:4">
      <c r="A1332" s="21">
        <v>266</v>
      </c>
      <c r="B1332" s="42" t="s">
        <v>25</v>
      </c>
      <c r="C1332" s="45">
        <v>4</v>
      </c>
      <c r="D1332" s="61">
        <v>2.0816659994661326</v>
      </c>
    </row>
    <row r="1333" spans="1:4">
      <c r="A1333" s="21">
        <v>266</v>
      </c>
      <c r="B1333" s="42" t="s">
        <v>26</v>
      </c>
      <c r="C1333" s="45">
        <v>2</v>
      </c>
      <c r="D1333" s="61">
        <v>1.6329931618554523</v>
      </c>
    </row>
    <row r="1334" spans="1:4" ht="15" thickBot="1">
      <c r="A1334" s="23">
        <v>266</v>
      </c>
      <c r="B1334" s="43" t="s">
        <v>27</v>
      </c>
      <c r="C1334" s="46"/>
      <c r="D1334" s="62"/>
    </row>
    <row r="1335" spans="1:4">
      <c r="A1335" s="18">
        <v>267</v>
      </c>
      <c r="B1335" s="41" t="s">
        <v>23</v>
      </c>
      <c r="C1335" s="44">
        <v>0</v>
      </c>
      <c r="D1335" s="60">
        <v>0</v>
      </c>
    </row>
    <row r="1336" spans="1:4">
      <c r="A1336" s="21">
        <v>267</v>
      </c>
      <c r="B1336" s="42" t="s">
        <v>24</v>
      </c>
      <c r="C1336" s="45"/>
      <c r="D1336" s="61"/>
    </row>
    <row r="1337" spans="1:4">
      <c r="A1337" s="21">
        <v>267</v>
      </c>
      <c r="B1337" s="42" t="s">
        <v>25</v>
      </c>
      <c r="C1337" s="45">
        <v>8.1754385964912277</v>
      </c>
      <c r="D1337" s="61">
        <v>1.1754385964912273</v>
      </c>
    </row>
    <row r="1338" spans="1:4">
      <c r="A1338" s="21">
        <v>267</v>
      </c>
      <c r="B1338" s="42" t="s">
        <v>26</v>
      </c>
      <c r="C1338" s="45">
        <v>4</v>
      </c>
      <c r="D1338" s="61">
        <v>3.2659863237109046</v>
      </c>
    </row>
    <row r="1339" spans="1:4" ht="15" thickBot="1">
      <c r="A1339" s="23">
        <v>267</v>
      </c>
      <c r="B1339" s="43" t="s">
        <v>27</v>
      </c>
      <c r="C1339" s="46">
        <v>3</v>
      </c>
      <c r="D1339" s="62"/>
    </row>
    <row r="1340" spans="1:4">
      <c r="A1340" s="18">
        <v>268</v>
      </c>
      <c r="B1340" s="41" t="s">
        <v>23</v>
      </c>
      <c r="C1340" s="44">
        <v>0</v>
      </c>
      <c r="D1340" s="60"/>
    </row>
    <row r="1341" spans="1:4">
      <c r="A1341" s="21">
        <v>268</v>
      </c>
      <c r="B1341" s="42" t="s">
        <v>24</v>
      </c>
      <c r="C1341" s="45"/>
      <c r="D1341" s="61"/>
    </row>
    <row r="1342" spans="1:4">
      <c r="A1342" s="21">
        <v>268</v>
      </c>
      <c r="B1342" s="42" t="s">
        <v>25</v>
      </c>
      <c r="C1342" s="45">
        <v>12</v>
      </c>
      <c r="D1342" s="61"/>
    </row>
    <row r="1343" spans="1:4">
      <c r="A1343" s="21">
        <v>268</v>
      </c>
      <c r="B1343" s="42" t="s">
        <v>26</v>
      </c>
      <c r="C1343" s="45"/>
      <c r="D1343" s="61"/>
    </row>
    <row r="1344" spans="1:4" ht="15" thickBot="1">
      <c r="A1344" s="23">
        <v>268</v>
      </c>
      <c r="B1344" s="43" t="s">
        <v>27</v>
      </c>
      <c r="C1344" s="46"/>
      <c r="D1344" s="62"/>
    </row>
    <row r="1345" spans="1:4">
      <c r="A1345" s="18">
        <v>269</v>
      </c>
      <c r="B1345" s="41" t="s">
        <v>23</v>
      </c>
      <c r="C1345" s="44">
        <v>0</v>
      </c>
      <c r="D1345" s="60">
        <v>0</v>
      </c>
    </row>
    <row r="1346" spans="1:4">
      <c r="A1346" s="21">
        <v>269</v>
      </c>
      <c r="B1346" s="42" t="s">
        <v>24</v>
      </c>
      <c r="C1346" s="45"/>
      <c r="D1346" s="61"/>
    </row>
    <row r="1347" spans="1:4">
      <c r="A1347" s="21">
        <v>269</v>
      </c>
      <c r="B1347" s="42" t="s">
        <v>25</v>
      </c>
      <c r="C1347" s="45">
        <v>0</v>
      </c>
      <c r="D1347" s="61">
        <v>0</v>
      </c>
    </row>
    <row r="1348" spans="1:4">
      <c r="A1348" s="21">
        <v>269</v>
      </c>
      <c r="B1348" s="42" t="s">
        <v>26</v>
      </c>
      <c r="C1348" s="45"/>
      <c r="D1348" s="61"/>
    </row>
    <row r="1349" spans="1:4" ht="15" thickBot="1">
      <c r="A1349" s="23">
        <v>269</v>
      </c>
      <c r="B1349" s="43" t="s">
        <v>27</v>
      </c>
      <c r="C1349" s="46"/>
      <c r="D1349" s="62"/>
    </row>
    <row r="1350" spans="1:4">
      <c r="A1350" s="18">
        <v>270</v>
      </c>
      <c r="B1350" s="41" t="s">
        <v>23</v>
      </c>
      <c r="C1350" s="44">
        <v>1</v>
      </c>
      <c r="D1350" s="60">
        <v>0.57735026918962584</v>
      </c>
    </row>
    <row r="1351" spans="1:4">
      <c r="A1351" s="21">
        <v>270</v>
      </c>
      <c r="B1351" s="42" t="s">
        <v>24</v>
      </c>
      <c r="C1351" s="45"/>
      <c r="D1351" s="61"/>
    </row>
    <row r="1352" spans="1:4">
      <c r="A1352" s="21">
        <v>270</v>
      </c>
      <c r="B1352" s="42" t="s">
        <v>25</v>
      </c>
      <c r="C1352" s="45">
        <v>12.666666666666666</v>
      </c>
      <c r="D1352" s="61">
        <v>9.171210994798404</v>
      </c>
    </row>
    <row r="1353" spans="1:4">
      <c r="A1353" s="21">
        <v>270</v>
      </c>
      <c r="B1353" s="42" t="s">
        <v>26</v>
      </c>
      <c r="C1353" s="45">
        <v>2</v>
      </c>
      <c r="D1353" s="61"/>
    </row>
    <row r="1354" spans="1:4" ht="15" thickBot="1">
      <c r="A1354" s="23">
        <v>270</v>
      </c>
      <c r="B1354" s="43" t="s">
        <v>27</v>
      </c>
      <c r="C1354" s="46">
        <v>7.185185185185186</v>
      </c>
      <c r="D1354" s="62">
        <v>1.9141377125070436</v>
      </c>
    </row>
    <row r="1355" spans="1:4">
      <c r="A1355" s="18">
        <v>271</v>
      </c>
      <c r="B1355" s="41" t="s">
        <v>23</v>
      </c>
      <c r="C1355" s="44">
        <v>0</v>
      </c>
      <c r="D1355" s="60"/>
    </row>
    <row r="1356" spans="1:4">
      <c r="A1356" s="21">
        <v>271</v>
      </c>
      <c r="B1356" s="42" t="s">
        <v>24</v>
      </c>
      <c r="C1356" s="45"/>
      <c r="D1356" s="61"/>
    </row>
    <row r="1357" spans="1:4">
      <c r="A1357" s="21">
        <v>271</v>
      </c>
      <c r="B1357" s="42" t="s">
        <v>25</v>
      </c>
      <c r="C1357" s="45"/>
      <c r="D1357" s="61"/>
    </row>
    <row r="1358" spans="1:4">
      <c r="A1358" s="21">
        <v>271</v>
      </c>
      <c r="B1358" s="42" t="s">
        <v>26</v>
      </c>
      <c r="C1358" s="45"/>
      <c r="D1358" s="61"/>
    </row>
    <row r="1359" spans="1:4" ht="15" thickBot="1">
      <c r="A1359" s="23">
        <v>271</v>
      </c>
      <c r="B1359" s="43" t="s">
        <v>27</v>
      </c>
      <c r="C1359" s="46"/>
      <c r="D1359" s="62"/>
    </row>
    <row r="1360" spans="1:4">
      <c r="A1360" s="18">
        <v>272</v>
      </c>
      <c r="B1360" s="41" t="s">
        <v>23</v>
      </c>
      <c r="C1360" s="44">
        <v>0</v>
      </c>
      <c r="D1360" s="60">
        <v>0</v>
      </c>
    </row>
    <row r="1361" spans="1:4">
      <c r="A1361" s="21">
        <v>272</v>
      </c>
      <c r="B1361" s="42" t="s">
        <v>24</v>
      </c>
      <c r="C1361" s="45"/>
      <c r="D1361" s="61"/>
    </row>
    <row r="1362" spans="1:4">
      <c r="A1362" s="21">
        <v>272</v>
      </c>
      <c r="B1362" s="42" t="s">
        <v>25</v>
      </c>
      <c r="C1362" s="45">
        <v>19</v>
      </c>
      <c r="D1362" s="61">
        <v>11.269427669584646</v>
      </c>
    </row>
    <row r="1363" spans="1:4">
      <c r="A1363" s="21">
        <v>272</v>
      </c>
      <c r="B1363" s="42" t="s">
        <v>26</v>
      </c>
      <c r="C1363" s="45"/>
      <c r="D1363" s="61"/>
    </row>
    <row r="1364" spans="1:4" ht="15" thickBot="1">
      <c r="A1364" s="23">
        <v>272</v>
      </c>
      <c r="B1364" s="43" t="s">
        <v>27</v>
      </c>
      <c r="C1364" s="46">
        <v>4.4444444444444446</v>
      </c>
      <c r="D1364" s="62"/>
    </row>
    <row r="1365" spans="1:4">
      <c r="A1365" s="18">
        <v>273</v>
      </c>
      <c r="B1365" s="41" t="s">
        <v>23</v>
      </c>
      <c r="C1365" s="44">
        <v>0.33333333333333331</v>
      </c>
      <c r="D1365" s="60">
        <v>0.33333333333333337</v>
      </c>
    </row>
    <row r="1366" spans="1:4">
      <c r="A1366" s="21">
        <v>273</v>
      </c>
      <c r="B1366" s="42" t="s">
        <v>24</v>
      </c>
      <c r="C1366" s="45">
        <v>8.6666666666666661</v>
      </c>
      <c r="D1366" s="61">
        <v>0.88191710368819609</v>
      </c>
    </row>
    <row r="1367" spans="1:4">
      <c r="A1367" s="21">
        <v>273</v>
      </c>
      <c r="B1367" s="42" t="s">
        <v>25</v>
      </c>
      <c r="C1367" s="45">
        <v>14.333333333333334</v>
      </c>
      <c r="D1367" s="61">
        <v>2.6666666666666656</v>
      </c>
    </row>
    <row r="1368" spans="1:4">
      <c r="A1368" s="21">
        <v>273</v>
      </c>
      <c r="B1368" s="42" t="s">
        <v>26</v>
      </c>
      <c r="C1368" s="45"/>
      <c r="D1368" s="61"/>
    </row>
    <row r="1369" spans="1:4" ht="15" thickBot="1">
      <c r="A1369" s="23">
        <v>273</v>
      </c>
      <c r="B1369" s="43" t="s">
        <v>27</v>
      </c>
      <c r="C1369" s="46">
        <v>22.5</v>
      </c>
      <c r="D1369" s="62">
        <v>11.022703842524303</v>
      </c>
    </row>
    <row r="1370" spans="1:4">
      <c r="A1370" s="18">
        <v>274</v>
      </c>
      <c r="B1370" s="41" t="s">
        <v>23</v>
      </c>
      <c r="C1370" s="44">
        <v>1.3333333333333333</v>
      </c>
      <c r="D1370" s="60">
        <v>1.3333333333333335</v>
      </c>
    </row>
    <row r="1371" spans="1:4">
      <c r="A1371" s="21">
        <v>274</v>
      </c>
      <c r="B1371" s="42" t="s">
        <v>24</v>
      </c>
      <c r="C1371" s="45">
        <v>14.333333333333334</v>
      </c>
      <c r="D1371" s="61">
        <v>1.4529663145135558</v>
      </c>
    </row>
    <row r="1372" spans="1:4">
      <c r="A1372" s="21">
        <v>274</v>
      </c>
      <c r="B1372" s="42" t="s">
        <v>25</v>
      </c>
      <c r="C1372" s="45">
        <v>14</v>
      </c>
      <c r="D1372" s="61">
        <v>1.1547005383792517</v>
      </c>
    </row>
    <row r="1373" spans="1:4">
      <c r="A1373" s="21">
        <v>274</v>
      </c>
      <c r="B1373" s="42" t="s">
        <v>26</v>
      </c>
      <c r="C1373" s="45">
        <v>16.5</v>
      </c>
      <c r="D1373" s="61">
        <v>8.5732140997411239</v>
      </c>
    </row>
    <row r="1374" spans="1:4" ht="15" thickBot="1">
      <c r="A1374" s="23">
        <v>274</v>
      </c>
      <c r="B1374" s="43" t="s">
        <v>27</v>
      </c>
      <c r="C1374" s="46">
        <v>2</v>
      </c>
      <c r="D1374" s="62">
        <v>1</v>
      </c>
    </row>
    <row r="1375" spans="1:4">
      <c r="A1375" s="18">
        <v>275</v>
      </c>
      <c r="B1375" s="41" t="s">
        <v>23</v>
      </c>
      <c r="C1375" s="44">
        <v>0.33333333333333331</v>
      </c>
      <c r="D1375" s="60">
        <v>0.33333333333333337</v>
      </c>
    </row>
    <row r="1376" spans="1:4">
      <c r="A1376" s="21">
        <v>275</v>
      </c>
      <c r="B1376" s="42" t="s">
        <v>24</v>
      </c>
      <c r="C1376" s="45">
        <v>20</v>
      </c>
      <c r="D1376" s="61"/>
    </row>
    <row r="1377" spans="1:4">
      <c r="A1377" s="21">
        <v>275</v>
      </c>
      <c r="B1377" s="42" t="s">
        <v>25</v>
      </c>
      <c r="C1377" s="45">
        <v>2</v>
      </c>
      <c r="D1377" s="61">
        <v>0</v>
      </c>
    </row>
    <row r="1378" spans="1:4">
      <c r="A1378" s="21">
        <v>275</v>
      </c>
      <c r="B1378" s="42" t="s">
        <v>26</v>
      </c>
      <c r="C1378" s="45">
        <v>6</v>
      </c>
      <c r="D1378" s="61"/>
    </row>
    <row r="1379" spans="1:4" ht="15" thickBot="1">
      <c r="A1379" s="23">
        <v>275</v>
      </c>
      <c r="B1379" s="43" t="s">
        <v>27</v>
      </c>
      <c r="C1379" s="46">
        <v>2.6190476190476191</v>
      </c>
      <c r="D1379" s="62">
        <v>1.4482767929281475</v>
      </c>
    </row>
    <row r="1380" spans="1:4">
      <c r="A1380" s="18">
        <v>276</v>
      </c>
      <c r="B1380" s="41" t="s">
        <v>23</v>
      </c>
      <c r="C1380" s="44"/>
      <c r="D1380" s="60"/>
    </row>
    <row r="1381" spans="1:4">
      <c r="A1381" s="21">
        <v>276</v>
      </c>
      <c r="B1381" s="42" t="s">
        <v>24</v>
      </c>
      <c r="C1381" s="45">
        <v>0</v>
      </c>
      <c r="D1381" s="61"/>
    </row>
    <row r="1382" spans="1:4">
      <c r="A1382" s="21">
        <v>276</v>
      </c>
      <c r="B1382" s="42" t="s">
        <v>25</v>
      </c>
      <c r="C1382" s="45"/>
      <c r="D1382" s="61"/>
    </row>
    <row r="1383" spans="1:4">
      <c r="A1383" s="21">
        <v>276</v>
      </c>
      <c r="B1383" s="42" t="s">
        <v>26</v>
      </c>
      <c r="C1383" s="45"/>
      <c r="D1383" s="61"/>
    </row>
    <row r="1384" spans="1:4" ht="15" thickBot="1">
      <c r="A1384" s="23">
        <v>276</v>
      </c>
      <c r="B1384" s="43" t="s">
        <v>27</v>
      </c>
      <c r="C1384" s="46"/>
      <c r="D1384" s="62"/>
    </row>
    <row r="1385" spans="1:4">
      <c r="A1385" s="18">
        <v>277</v>
      </c>
      <c r="B1385" s="41" t="s">
        <v>23</v>
      </c>
      <c r="C1385" s="44">
        <v>1</v>
      </c>
      <c r="D1385" s="60">
        <v>0.81649658092772615</v>
      </c>
    </row>
    <row r="1386" spans="1:4">
      <c r="A1386" s="21">
        <v>277</v>
      </c>
      <c r="B1386" s="42" t="s">
        <v>24</v>
      </c>
      <c r="C1386" s="45"/>
      <c r="D1386" s="61"/>
    </row>
    <row r="1387" spans="1:4">
      <c r="A1387" s="21">
        <v>277</v>
      </c>
      <c r="B1387" s="42" t="s">
        <v>25</v>
      </c>
      <c r="C1387" s="45"/>
      <c r="D1387" s="61"/>
    </row>
    <row r="1388" spans="1:4">
      <c r="A1388" s="21">
        <v>277</v>
      </c>
      <c r="B1388" s="42" t="s">
        <v>26</v>
      </c>
      <c r="C1388" s="45"/>
      <c r="D1388" s="61"/>
    </row>
    <row r="1389" spans="1:4" ht="15" thickBot="1">
      <c r="A1389" s="23">
        <v>277</v>
      </c>
      <c r="B1389" s="43" t="s">
        <v>27</v>
      </c>
      <c r="C1389" s="46"/>
      <c r="D1389" s="62"/>
    </row>
    <row r="1390" spans="1:4">
      <c r="A1390" s="18">
        <v>278</v>
      </c>
      <c r="B1390" s="41" t="s">
        <v>23</v>
      </c>
      <c r="C1390" s="44">
        <v>2</v>
      </c>
      <c r="D1390" s="60"/>
    </row>
    <row r="1391" spans="1:4">
      <c r="A1391" s="21">
        <v>278</v>
      </c>
      <c r="B1391" s="42" t="s">
        <v>24</v>
      </c>
      <c r="C1391" s="45">
        <v>27</v>
      </c>
      <c r="D1391" s="61"/>
    </row>
    <row r="1392" spans="1:4">
      <c r="A1392" s="21">
        <v>278</v>
      </c>
      <c r="B1392" s="42" t="s">
        <v>25</v>
      </c>
      <c r="C1392" s="45">
        <v>3.5</v>
      </c>
      <c r="D1392" s="61">
        <v>0.40824829046386307</v>
      </c>
    </row>
    <row r="1393" spans="1:4">
      <c r="A1393" s="21">
        <v>278</v>
      </c>
      <c r="B1393" s="42" t="s">
        <v>26</v>
      </c>
      <c r="C1393" s="45"/>
      <c r="D1393" s="61"/>
    </row>
    <row r="1394" spans="1:4" ht="15" thickBot="1">
      <c r="A1394" s="23">
        <v>278</v>
      </c>
      <c r="B1394" s="43" t="s">
        <v>27</v>
      </c>
      <c r="C1394" s="46">
        <v>5.0416666666666661</v>
      </c>
      <c r="D1394" s="62">
        <v>2.4154690519111899</v>
      </c>
    </row>
    <row r="1395" spans="1:4">
      <c r="A1395" s="18">
        <v>279</v>
      </c>
      <c r="B1395" s="41" t="s">
        <v>23</v>
      </c>
      <c r="C1395" s="44">
        <v>0</v>
      </c>
      <c r="D1395" s="60">
        <v>0</v>
      </c>
    </row>
    <row r="1396" spans="1:4">
      <c r="A1396" s="21">
        <v>279</v>
      </c>
      <c r="B1396" s="42" t="s">
        <v>24</v>
      </c>
      <c r="C1396" s="45">
        <v>0.5</v>
      </c>
      <c r="D1396" s="61">
        <v>0.40824829046386307</v>
      </c>
    </row>
    <row r="1397" spans="1:4">
      <c r="A1397" s="21">
        <v>279</v>
      </c>
      <c r="B1397" s="42" t="s">
        <v>25</v>
      </c>
      <c r="C1397" s="45">
        <v>0</v>
      </c>
      <c r="D1397" s="61"/>
    </row>
    <row r="1398" spans="1:4">
      <c r="A1398" s="21">
        <v>279</v>
      </c>
      <c r="B1398" s="42" t="s">
        <v>26</v>
      </c>
      <c r="C1398" s="45"/>
      <c r="D1398" s="61"/>
    </row>
    <row r="1399" spans="1:4" ht="15" thickBot="1">
      <c r="A1399" s="23">
        <v>279</v>
      </c>
      <c r="B1399" s="43" t="s">
        <v>27</v>
      </c>
      <c r="C1399" s="46">
        <v>0</v>
      </c>
      <c r="D1399" s="62">
        <v>0</v>
      </c>
    </row>
    <row r="1400" spans="1:4">
      <c r="A1400" s="18">
        <v>280</v>
      </c>
      <c r="B1400" s="41" t="s">
        <v>23</v>
      </c>
      <c r="C1400" s="44">
        <v>0</v>
      </c>
      <c r="D1400" s="60">
        <v>0</v>
      </c>
    </row>
    <row r="1401" spans="1:4">
      <c r="A1401" s="21">
        <v>280</v>
      </c>
      <c r="B1401" s="42" t="s">
        <v>24</v>
      </c>
      <c r="C1401" s="45">
        <v>21.000000000000004</v>
      </c>
      <c r="D1401" s="61">
        <v>4.0414518843273806</v>
      </c>
    </row>
    <row r="1402" spans="1:4">
      <c r="A1402" s="21">
        <v>280</v>
      </c>
      <c r="B1402" s="42" t="s">
        <v>25</v>
      </c>
      <c r="C1402" s="45">
        <v>2</v>
      </c>
      <c r="D1402" s="61">
        <v>1.6329931618554523</v>
      </c>
    </row>
    <row r="1403" spans="1:4">
      <c r="A1403" s="21">
        <v>280</v>
      </c>
      <c r="B1403" s="42" t="s">
        <v>26</v>
      </c>
      <c r="C1403" s="45">
        <v>10</v>
      </c>
      <c r="D1403" s="61">
        <v>4.5092497528228943</v>
      </c>
    </row>
    <row r="1404" spans="1:4" ht="15" thickBot="1">
      <c r="A1404" s="23">
        <v>280</v>
      </c>
      <c r="B1404" s="43" t="s">
        <v>27</v>
      </c>
      <c r="C1404" s="46">
        <v>3.6666666666666665</v>
      </c>
      <c r="D1404" s="62">
        <v>1.3333333333333333</v>
      </c>
    </row>
    <row r="1405" spans="1:4">
      <c r="A1405" s="18">
        <v>281</v>
      </c>
      <c r="B1405" s="41" t="s">
        <v>23</v>
      </c>
      <c r="C1405" s="44">
        <v>0</v>
      </c>
      <c r="D1405" s="60">
        <v>0</v>
      </c>
    </row>
    <row r="1406" spans="1:4">
      <c r="A1406" s="21">
        <v>281</v>
      </c>
      <c r="B1406" s="42" t="s">
        <v>24</v>
      </c>
      <c r="C1406" s="45">
        <v>17.333333333333332</v>
      </c>
      <c r="D1406" s="61">
        <v>5.7831171909658243</v>
      </c>
    </row>
    <row r="1407" spans="1:4">
      <c r="A1407" s="21">
        <v>281</v>
      </c>
      <c r="B1407" s="42" t="s">
        <v>25</v>
      </c>
      <c r="C1407" s="45">
        <v>14.333333333333334</v>
      </c>
      <c r="D1407" s="61">
        <v>10.170764201594904</v>
      </c>
    </row>
    <row r="1408" spans="1:4">
      <c r="A1408" s="21">
        <v>281</v>
      </c>
      <c r="B1408" s="42" t="s">
        <v>26</v>
      </c>
      <c r="C1408" s="45">
        <v>21.333333333333332</v>
      </c>
      <c r="D1408" s="61">
        <v>4.6308146631499323</v>
      </c>
    </row>
    <row r="1409" spans="1:4" ht="15" thickBot="1">
      <c r="A1409" s="23">
        <v>281</v>
      </c>
      <c r="B1409" s="43" t="s">
        <v>27</v>
      </c>
      <c r="C1409" s="46">
        <v>14.333333333333334</v>
      </c>
      <c r="D1409" s="62">
        <v>2.4037008503093253</v>
      </c>
    </row>
    <row r="1410" spans="1:4">
      <c r="A1410" s="18">
        <v>282</v>
      </c>
      <c r="B1410" s="41" t="s">
        <v>23</v>
      </c>
      <c r="C1410" s="44">
        <v>0</v>
      </c>
      <c r="D1410" s="60">
        <v>0</v>
      </c>
    </row>
    <row r="1411" spans="1:4">
      <c r="A1411" s="21">
        <v>282</v>
      </c>
      <c r="B1411" s="42" t="s">
        <v>24</v>
      </c>
      <c r="C1411" s="45"/>
      <c r="D1411" s="61"/>
    </row>
    <row r="1412" spans="1:4">
      <c r="A1412" s="21">
        <v>282</v>
      </c>
      <c r="B1412" s="42" t="s">
        <v>25</v>
      </c>
      <c r="C1412" s="45">
        <v>16.75</v>
      </c>
      <c r="D1412" s="61">
        <v>0.61237243569579447</v>
      </c>
    </row>
    <row r="1413" spans="1:4">
      <c r="A1413" s="21">
        <v>282</v>
      </c>
      <c r="B1413" s="42" t="s">
        <v>26</v>
      </c>
      <c r="C1413" s="45"/>
      <c r="D1413" s="61"/>
    </row>
    <row r="1414" spans="1:4" ht="15" thickBot="1">
      <c r="A1414" s="23">
        <v>282</v>
      </c>
      <c r="B1414" s="43" t="s">
        <v>27</v>
      </c>
      <c r="C1414" s="46"/>
      <c r="D1414" s="62"/>
    </row>
    <row r="1415" spans="1:4">
      <c r="A1415" s="18">
        <v>283</v>
      </c>
      <c r="B1415" s="41" t="s">
        <v>23</v>
      </c>
      <c r="C1415" s="44">
        <v>1.3333333333333333</v>
      </c>
      <c r="D1415" s="60">
        <v>0.66666666666666674</v>
      </c>
    </row>
    <row r="1416" spans="1:4">
      <c r="A1416" s="21">
        <v>283</v>
      </c>
      <c r="B1416" s="42" t="s">
        <v>24</v>
      </c>
      <c r="C1416" s="45">
        <v>7.0000000000000009</v>
      </c>
      <c r="D1416" s="61"/>
    </row>
    <row r="1417" spans="1:4">
      <c r="A1417" s="21">
        <v>283</v>
      </c>
      <c r="B1417" s="42" t="s">
        <v>25</v>
      </c>
      <c r="C1417" s="45">
        <v>16.435897435897434</v>
      </c>
      <c r="D1417" s="61">
        <v>4.7969281206971193</v>
      </c>
    </row>
    <row r="1418" spans="1:4">
      <c r="A1418" s="21">
        <v>283</v>
      </c>
      <c r="B1418" s="42" t="s">
        <v>26</v>
      </c>
      <c r="C1418" s="45">
        <v>13</v>
      </c>
      <c r="D1418" s="61"/>
    </row>
    <row r="1419" spans="1:4" ht="15" thickBot="1">
      <c r="A1419" s="23">
        <v>283</v>
      </c>
      <c r="B1419" s="43" t="s">
        <v>27</v>
      </c>
      <c r="C1419" s="46">
        <v>10</v>
      </c>
      <c r="D1419" s="62">
        <v>0</v>
      </c>
    </row>
    <row r="1420" spans="1:4">
      <c r="A1420" s="18">
        <v>284</v>
      </c>
      <c r="B1420" s="41" t="s">
        <v>23</v>
      </c>
      <c r="C1420" s="44">
        <v>0</v>
      </c>
      <c r="D1420" s="60">
        <v>0</v>
      </c>
    </row>
    <row r="1421" spans="1:4">
      <c r="A1421" s="21">
        <v>284</v>
      </c>
      <c r="B1421" s="42" t="s">
        <v>24</v>
      </c>
      <c r="C1421" s="45">
        <v>14.666666666666666</v>
      </c>
      <c r="D1421" s="61">
        <v>1.4529663145135558</v>
      </c>
    </row>
    <row r="1422" spans="1:4">
      <c r="A1422" s="21">
        <v>284</v>
      </c>
      <c r="B1422" s="42" t="s">
        <v>25</v>
      </c>
      <c r="C1422" s="45">
        <v>1</v>
      </c>
      <c r="D1422" s="61">
        <v>0.57735026918962584</v>
      </c>
    </row>
    <row r="1423" spans="1:4">
      <c r="A1423" s="21">
        <v>284</v>
      </c>
      <c r="B1423" s="42" t="s">
        <v>26</v>
      </c>
      <c r="C1423" s="45">
        <v>3.5</v>
      </c>
      <c r="D1423" s="61">
        <v>1.2247448713915889</v>
      </c>
    </row>
    <row r="1424" spans="1:4" ht="15" thickBot="1">
      <c r="A1424" s="23">
        <v>284</v>
      </c>
      <c r="B1424" s="43" t="s">
        <v>27</v>
      </c>
      <c r="C1424" s="46">
        <v>8.5</v>
      </c>
      <c r="D1424" s="62">
        <v>1.2247448713915889</v>
      </c>
    </row>
    <row r="1425" spans="1:4">
      <c r="A1425" s="18">
        <v>285</v>
      </c>
      <c r="B1425" s="41" t="s">
        <v>23</v>
      </c>
      <c r="C1425" s="44">
        <v>1</v>
      </c>
      <c r="D1425" s="60">
        <v>0.57735026918962584</v>
      </c>
    </row>
    <row r="1426" spans="1:4">
      <c r="A1426" s="21">
        <v>285</v>
      </c>
      <c r="B1426" s="42" t="s">
        <v>24</v>
      </c>
      <c r="C1426" s="45">
        <v>11</v>
      </c>
      <c r="D1426" s="61">
        <v>0.81649658092772615</v>
      </c>
    </row>
    <row r="1427" spans="1:4">
      <c r="A1427" s="21">
        <v>285</v>
      </c>
      <c r="B1427" s="42" t="s">
        <v>25</v>
      </c>
      <c r="C1427" s="45">
        <v>5</v>
      </c>
      <c r="D1427" s="61">
        <v>2.5166114784235836</v>
      </c>
    </row>
    <row r="1428" spans="1:4">
      <c r="A1428" s="21">
        <v>285</v>
      </c>
      <c r="B1428" s="42" t="s">
        <v>26</v>
      </c>
      <c r="C1428" s="45">
        <v>13.333333333333334</v>
      </c>
      <c r="D1428" s="61">
        <v>2.8480012484391759</v>
      </c>
    </row>
    <row r="1429" spans="1:4" ht="15" thickBot="1">
      <c r="A1429" s="23">
        <v>285</v>
      </c>
      <c r="B1429" s="43" t="s">
        <v>27</v>
      </c>
      <c r="C1429" s="46">
        <v>9.3333333333333339</v>
      </c>
      <c r="D1429" s="62">
        <v>5.3333333333333339</v>
      </c>
    </row>
    <row r="1430" spans="1:4">
      <c r="A1430" s="18">
        <v>286</v>
      </c>
      <c r="B1430" s="41" t="s">
        <v>23</v>
      </c>
      <c r="C1430" s="44">
        <v>2</v>
      </c>
      <c r="D1430" s="60">
        <v>0.57735026918962584</v>
      </c>
    </row>
    <row r="1431" spans="1:4">
      <c r="A1431" s="21">
        <v>286</v>
      </c>
      <c r="B1431" s="42" t="s">
        <v>24</v>
      </c>
      <c r="C1431" s="45">
        <v>15.666666666666666</v>
      </c>
      <c r="D1431" s="61">
        <v>4.0960685758148347</v>
      </c>
    </row>
    <row r="1432" spans="1:4">
      <c r="A1432" s="21">
        <v>286</v>
      </c>
      <c r="B1432" s="42" t="s">
        <v>25</v>
      </c>
      <c r="C1432" s="45">
        <v>23</v>
      </c>
      <c r="D1432" s="61">
        <v>5.196152422706632</v>
      </c>
    </row>
    <row r="1433" spans="1:4">
      <c r="A1433" s="21">
        <v>286</v>
      </c>
      <c r="B1433" s="42" t="s">
        <v>26</v>
      </c>
      <c r="C1433" s="45">
        <v>12.5</v>
      </c>
      <c r="D1433" s="61">
        <v>1.2247448713915969</v>
      </c>
    </row>
    <row r="1434" spans="1:4" ht="15" thickBot="1">
      <c r="A1434" s="23">
        <v>286</v>
      </c>
      <c r="B1434" s="43" t="s">
        <v>27</v>
      </c>
      <c r="C1434" s="46">
        <v>11.333333333333334</v>
      </c>
      <c r="D1434" s="62">
        <v>4.3716256828680011</v>
      </c>
    </row>
    <row r="1435" spans="1:4">
      <c r="A1435" s="18">
        <v>287</v>
      </c>
      <c r="B1435" s="41" t="s">
        <v>23</v>
      </c>
      <c r="C1435" s="44">
        <v>0</v>
      </c>
      <c r="D1435" s="60">
        <v>0</v>
      </c>
    </row>
    <row r="1436" spans="1:4">
      <c r="A1436" s="21">
        <v>287</v>
      </c>
      <c r="B1436" s="42" t="s">
        <v>24</v>
      </c>
      <c r="C1436" s="45">
        <v>19.666666666666668</v>
      </c>
      <c r="D1436" s="61">
        <v>1.8559214542766775</v>
      </c>
    </row>
    <row r="1437" spans="1:4">
      <c r="A1437" s="21">
        <v>287</v>
      </c>
      <c r="B1437" s="42" t="s">
        <v>25</v>
      </c>
      <c r="C1437" s="45">
        <v>7.333333333333333</v>
      </c>
      <c r="D1437" s="61">
        <v>2.6034165586355513</v>
      </c>
    </row>
    <row r="1438" spans="1:4">
      <c r="A1438" s="21">
        <v>287</v>
      </c>
      <c r="B1438" s="42" t="s">
        <v>26</v>
      </c>
      <c r="C1438" s="45">
        <v>5.5</v>
      </c>
      <c r="D1438" s="61">
        <v>1.2247448713915912</v>
      </c>
    </row>
    <row r="1439" spans="1:4" ht="15" thickBot="1">
      <c r="A1439" s="23">
        <v>287</v>
      </c>
      <c r="B1439" s="43" t="s">
        <v>27</v>
      </c>
      <c r="C1439" s="46">
        <v>5</v>
      </c>
      <c r="D1439" s="62">
        <v>3.0550504633038935</v>
      </c>
    </row>
    <row r="1440" spans="1:4">
      <c r="A1440" s="18">
        <v>288</v>
      </c>
      <c r="B1440" s="41" t="s">
        <v>23</v>
      </c>
      <c r="C1440" s="44">
        <v>0.5</v>
      </c>
      <c r="D1440" s="60">
        <v>0.40824829046386307</v>
      </c>
    </row>
    <row r="1441" spans="1:4">
      <c r="A1441" s="21">
        <v>288</v>
      </c>
      <c r="B1441" s="42" t="s">
        <v>24</v>
      </c>
      <c r="C1441" s="45">
        <v>20.666666666666668</v>
      </c>
      <c r="D1441" s="61">
        <v>2.1858128414340032</v>
      </c>
    </row>
    <row r="1442" spans="1:4">
      <c r="A1442" s="21">
        <v>288</v>
      </c>
      <c r="B1442" s="42" t="s">
        <v>25</v>
      </c>
      <c r="C1442" s="45">
        <v>1.7301587301587302</v>
      </c>
      <c r="D1442" s="61">
        <v>1.1858109648012547</v>
      </c>
    </row>
    <row r="1443" spans="1:4">
      <c r="A1443" s="21">
        <v>288</v>
      </c>
      <c r="B1443" s="42" t="s">
        <v>26</v>
      </c>
      <c r="C1443" s="45">
        <v>5</v>
      </c>
      <c r="D1443" s="61">
        <v>3.2659863237109046</v>
      </c>
    </row>
    <row r="1444" spans="1:4" ht="15" thickBot="1">
      <c r="A1444" s="23">
        <v>288</v>
      </c>
      <c r="B1444" s="43" t="s">
        <v>27</v>
      </c>
      <c r="C1444" s="46">
        <v>6</v>
      </c>
      <c r="D1444" s="62">
        <v>1.5275252316519468</v>
      </c>
    </row>
    <row r="1445" spans="1:4">
      <c r="A1445" s="18">
        <v>289</v>
      </c>
      <c r="B1445" s="41" t="s">
        <v>23</v>
      </c>
      <c r="C1445" s="44">
        <v>1.6666666666666667</v>
      </c>
      <c r="D1445" s="60">
        <v>1.6666666666666667</v>
      </c>
    </row>
    <row r="1446" spans="1:4">
      <c r="A1446" s="21">
        <v>289</v>
      </c>
      <c r="B1446" s="42" t="s">
        <v>24</v>
      </c>
      <c r="C1446" s="45">
        <v>9.5</v>
      </c>
      <c r="D1446" s="61">
        <v>1.2247448713915889</v>
      </c>
    </row>
    <row r="1447" spans="1:4">
      <c r="A1447" s="21">
        <v>289</v>
      </c>
      <c r="B1447" s="42" t="s">
        <v>25</v>
      </c>
      <c r="C1447" s="45">
        <v>9.3333333333333339</v>
      </c>
      <c r="D1447" s="61">
        <v>2.666666666666667</v>
      </c>
    </row>
    <row r="1448" spans="1:4">
      <c r="A1448" s="21">
        <v>289</v>
      </c>
      <c r="B1448" s="42" t="s">
        <v>26</v>
      </c>
      <c r="C1448" s="45">
        <v>13</v>
      </c>
      <c r="D1448" s="61"/>
    </row>
    <row r="1449" spans="1:4" ht="15" thickBot="1">
      <c r="A1449" s="23">
        <v>289</v>
      </c>
      <c r="B1449" s="43" t="s">
        <v>27</v>
      </c>
      <c r="C1449" s="46">
        <v>6</v>
      </c>
      <c r="D1449" s="62">
        <v>1.1547005383792517</v>
      </c>
    </row>
    <row r="1450" spans="1:4">
      <c r="A1450" s="18">
        <v>290</v>
      </c>
      <c r="B1450" s="41" t="s">
        <v>23</v>
      </c>
      <c r="C1450" s="44">
        <v>0</v>
      </c>
      <c r="D1450" s="60">
        <v>0</v>
      </c>
    </row>
    <row r="1451" spans="1:4">
      <c r="A1451" s="21">
        <v>290</v>
      </c>
      <c r="B1451" s="42" t="s">
        <v>24</v>
      </c>
      <c r="C1451" s="45">
        <v>14.5</v>
      </c>
      <c r="D1451" s="61">
        <v>2.0412414523193152</v>
      </c>
    </row>
    <row r="1452" spans="1:4">
      <c r="A1452" s="21">
        <v>290</v>
      </c>
      <c r="B1452" s="42" t="s">
        <v>25</v>
      </c>
      <c r="C1452" s="45">
        <v>7.666666666666667</v>
      </c>
      <c r="D1452" s="61">
        <v>2.4037008503093262</v>
      </c>
    </row>
    <row r="1453" spans="1:4">
      <c r="A1453" s="21">
        <v>290</v>
      </c>
      <c r="B1453" s="42" t="s">
        <v>26</v>
      </c>
      <c r="C1453" s="45">
        <v>10</v>
      </c>
      <c r="D1453" s="61">
        <v>1.5275252316519468</v>
      </c>
    </row>
    <row r="1454" spans="1:4" ht="15" thickBot="1">
      <c r="A1454" s="23">
        <v>290</v>
      </c>
      <c r="B1454" s="43" t="s">
        <v>27</v>
      </c>
      <c r="C1454" s="46">
        <v>5.333333333333333</v>
      </c>
      <c r="D1454" s="62">
        <v>1.3333333333333335</v>
      </c>
    </row>
    <row r="1455" spans="1:4">
      <c r="A1455" s="18">
        <v>291</v>
      </c>
      <c r="B1455" s="41" t="s">
        <v>23</v>
      </c>
      <c r="C1455" s="44">
        <v>0</v>
      </c>
      <c r="D1455" s="60">
        <v>0</v>
      </c>
    </row>
    <row r="1456" spans="1:4">
      <c r="A1456" s="21">
        <v>291</v>
      </c>
      <c r="B1456" s="42" t="s">
        <v>24</v>
      </c>
      <c r="C1456" s="45">
        <v>16</v>
      </c>
      <c r="D1456" s="61">
        <v>1.1547005383792517</v>
      </c>
    </row>
    <row r="1457" spans="1:4">
      <c r="A1457" s="21">
        <v>291</v>
      </c>
      <c r="B1457" s="42" t="s">
        <v>25</v>
      </c>
      <c r="C1457" s="45">
        <v>8</v>
      </c>
      <c r="D1457" s="61">
        <v>4.1633319989322652</v>
      </c>
    </row>
    <row r="1458" spans="1:4">
      <c r="A1458" s="21">
        <v>291</v>
      </c>
      <c r="B1458" s="42" t="s">
        <v>26</v>
      </c>
      <c r="C1458" s="45">
        <v>20.5</v>
      </c>
      <c r="D1458" s="61">
        <v>0.40824829046386307</v>
      </c>
    </row>
    <row r="1459" spans="1:4" ht="15" thickBot="1">
      <c r="A1459" s="23">
        <v>291</v>
      </c>
      <c r="B1459" s="43" t="s">
        <v>27</v>
      </c>
      <c r="C1459" s="46">
        <v>7</v>
      </c>
      <c r="D1459" s="62">
        <v>3.2145502536643185</v>
      </c>
    </row>
    <row r="1460" spans="1:4">
      <c r="A1460" s="18">
        <v>292</v>
      </c>
      <c r="B1460" s="41" t="s">
        <v>23</v>
      </c>
      <c r="C1460" s="44">
        <v>1.6666666666666667</v>
      </c>
      <c r="D1460" s="60">
        <v>1.6666666666666667</v>
      </c>
    </row>
    <row r="1461" spans="1:4">
      <c r="A1461" s="21">
        <v>292</v>
      </c>
      <c r="B1461" s="42" t="s">
        <v>24</v>
      </c>
      <c r="C1461" s="45">
        <v>17.5</v>
      </c>
      <c r="D1461" s="61">
        <v>2.0412414523193152</v>
      </c>
    </row>
    <row r="1462" spans="1:4">
      <c r="A1462" s="21">
        <v>292</v>
      </c>
      <c r="B1462" s="42" t="s">
        <v>25</v>
      </c>
      <c r="C1462" s="45">
        <v>5.333333333333333</v>
      </c>
      <c r="D1462" s="61">
        <v>0.33333333333333337</v>
      </c>
    </row>
    <row r="1463" spans="1:4">
      <c r="A1463" s="21">
        <v>292</v>
      </c>
      <c r="B1463" s="42" t="s">
        <v>26</v>
      </c>
      <c r="C1463" s="45">
        <v>9</v>
      </c>
      <c r="D1463" s="61">
        <v>2.4494897427831779</v>
      </c>
    </row>
    <row r="1464" spans="1:4" ht="15" thickBot="1">
      <c r="A1464" s="23">
        <v>292</v>
      </c>
      <c r="B1464" s="43" t="s">
        <v>27</v>
      </c>
      <c r="C1464" s="46">
        <v>2.6666666666666665</v>
      </c>
      <c r="D1464" s="62">
        <v>0.33333333333333365</v>
      </c>
    </row>
    <row r="1465" spans="1:4">
      <c r="A1465" s="18">
        <v>293</v>
      </c>
      <c r="B1465" s="41" t="s">
        <v>23</v>
      </c>
      <c r="C1465" s="44">
        <v>0.5</v>
      </c>
      <c r="D1465" s="60">
        <v>0.40824829046386307</v>
      </c>
    </row>
    <row r="1466" spans="1:4">
      <c r="A1466" s="21">
        <v>293</v>
      </c>
      <c r="B1466" s="42" t="s">
        <v>24</v>
      </c>
      <c r="C1466" s="45">
        <v>7</v>
      </c>
      <c r="D1466" s="61">
        <v>4.8989794855663558</v>
      </c>
    </row>
    <row r="1467" spans="1:4">
      <c r="A1467" s="21">
        <v>293</v>
      </c>
      <c r="B1467" s="42" t="s">
        <v>25</v>
      </c>
      <c r="C1467" s="45">
        <v>5.333333333333333</v>
      </c>
      <c r="D1467" s="61">
        <v>1.4529663145135581</v>
      </c>
    </row>
    <row r="1468" spans="1:4">
      <c r="A1468" s="21">
        <v>293</v>
      </c>
      <c r="B1468" s="42" t="s">
        <v>26</v>
      </c>
      <c r="C1468" s="45">
        <v>17.75</v>
      </c>
      <c r="D1468" s="61">
        <v>6.7746463622342192</v>
      </c>
    </row>
    <row r="1469" spans="1:4" ht="15" thickBot="1">
      <c r="A1469" s="23">
        <v>293</v>
      </c>
      <c r="B1469" s="43" t="s">
        <v>27</v>
      </c>
      <c r="C1469" s="46">
        <v>2.5</v>
      </c>
      <c r="D1469" s="62">
        <v>1.2247448713915889</v>
      </c>
    </row>
    <row r="1470" spans="1:4">
      <c r="A1470" s="18">
        <v>294</v>
      </c>
      <c r="B1470" s="41" t="s">
        <v>23</v>
      </c>
      <c r="C1470" s="44">
        <v>0</v>
      </c>
      <c r="D1470" s="60">
        <v>0</v>
      </c>
    </row>
    <row r="1471" spans="1:4">
      <c r="A1471" s="21">
        <v>294</v>
      </c>
      <c r="B1471" s="42" t="s">
        <v>24</v>
      </c>
      <c r="C1471" s="45">
        <v>12.333333333333334</v>
      </c>
      <c r="D1471" s="61">
        <v>6.1734197258173786</v>
      </c>
    </row>
    <row r="1472" spans="1:4">
      <c r="A1472" s="21">
        <v>294</v>
      </c>
      <c r="B1472" s="42" t="s">
        <v>25</v>
      </c>
      <c r="C1472" s="45">
        <v>4.333333333333333</v>
      </c>
      <c r="D1472" s="61">
        <v>0.88191710368819676</v>
      </c>
    </row>
    <row r="1473" spans="1:4">
      <c r="A1473" s="21">
        <v>294</v>
      </c>
      <c r="B1473" s="42" t="s">
        <v>26</v>
      </c>
      <c r="C1473" s="45">
        <v>14</v>
      </c>
      <c r="D1473" s="61">
        <v>6.0827625302982193</v>
      </c>
    </row>
    <row r="1474" spans="1:4" ht="15" thickBot="1">
      <c r="A1474" s="23">
        <v>294</v>
      </c>
      <c r="B1474" s="43" t="s">
        <v>27</v>
      </c>
      <c r="C1474" s="46">
        <v>1</v>
      </c>
      <c r="D1474" s="62"/>
    </row>
    <row r="1475" spans="1:4">
      <c r="A1475" s="18">
        <v>295</v>
      </c>
      <c r="B1475" s="41" t="s">
        <v>23</v>
      </c>
      <c r="C1475" s="44">
        <v>1</v>
      </c>
      <c r="D1475" s="60">
        <v>1</v>
      </c>
    </row>
    <row r="1476" spans="1:4">
      <c r="A1476" s="21">
        <v>295</v>
      </c>
      <c r="B1476" s="42" t="s">
        <v>24</v>
      </c>
      <c r="C1476" s="45">
        <v>14.000000000000002</v>
      </c>
      <c r="D1476" s="61"/>
    </row>
    <row r="1477" spans="1:4">
      <c r="A1477" s="21">
        <v>295</v>
      </c>
      <c r="B1477" s="42" t="s">
        <v>25</v>
      </c>
      <c r="C1477" s="45">
        <v>5.784313725490196</v>
      </c>
      <c r="D1477" s="61">
        <v>2.2420777698096623</v>
      </c>
    </row>
    <row r="1478" spans="1:4">
      <c r="A1478" s="21">
        <v>295</v>
      </c>
      <c r="B1478" s="42" t="s">
        <v>26</v>
      </c>
      <c r="C1478" s="45">
        <v>9.6666666666666661</v>
      </c>
      <c r="D1478" s="61">
        <v>2.3333333333333361</v>
      </c>
    </row>
    <row r="1479" spans="1:4" ht="15" thickBot="1">
      <c r="A1479" s="23">
        <v>295</v>
      </c>
      <c r="B1479" s="43" t="s">
        <v>27</v>
      </c>
      <c r="C1479" s="46">
        <v>9</v>
      </c>
      <c r="D1479" s="62">
        <v>2.6457513110645925</v>
      </c>
    </row>
    <row r="1480" spans="1:4">
      <c r="A1480" s="18">
        <v>296</v>
      </c>
      <c r="B1480" s="41" t="s">
        <v>23</v>
      </c>
      <c r="C1480" s="44">
        <v>0.33333333333333331</v>
      </c>
      <c r="D1480" s="60">
        <v>0.33333333333333337</v>
      </c>
    </row>
    <row r="1481" spans="1:4">
      <c r="A1481" s="21">
        <v>296</v>
      </c>
      <c r="B1481" s="42" t="s">
        <v>24</v>
      </c>
      <c r="C1481" s="45">
        <v>12.666666666666666</v>
      </c>
      <c r="D1481" s="61">
        <v>4.1766546953805568</v>
      </c>
    </row>
    <row r="1482" spans="1:4">
      <c r="A1482" s="21">
        <v>296</v>
      </c>
      <c r="B1482" s="42" t="s">
        <v>25</v>
      </c>
      <c r="C1482" s="45">
        <v>7.666666666666667</v>
      </c>
      <c r="D1482" s="61">
        <v>2.333333333333333</v>
      </c>
    </row>
    <row r="1483" spans="1:4">
      <c r="A1483" s="21">
        <v>296</v>
      </c>
      <c r="B1483" s="42" t="s">
        <v>26</v>
      </c>
      <c r="C1483" s="45">
        <v>9</v>
      </c>
      <c r="D1483" s="61">
        <v>4.1633319989322652</v>
      </c>
    </row>
    <row r="1484" spans="1:4" ht="15" thickBot="1">
      <c r="A1484" s="23">
        <v>296</v>
      </c>
      <c r="B1484" s="43" t="s">
        <v>27</v>
      </c>
      <c r="C1484" s="46">
        <v>6.666666666666667</v>
      </c>
      <c r="D1484" s="62">
        <v>2.9059326290271157</v>
      </c>
    </row>
    <row r="1485" spans="1:4">
      <c r="A1485" s="18">
        <v>297</v>
      </c>
      <c r="B1485" s="41" t="s">
        <v>23</v>
      </c>
      <c r="C1485" s="44">
        <v>0</v>
      </c>
      <c r="D1485" s="60">
        <v>0</v>
      </c>
    </row>
    <row r="1486" spans="1:4">
      <c r="A1486" s="21">
        <v>297</v>
      </c>
      <c r="B1486" s="42" t="s">
        <v>24</v>
      </c>
      <c r="C1486" s="45">
        <v>10.5</v>
      </c>
      <c r="D1486" s="61">
        <v>2.0412414523193152</v>
      </c>
    </row>
    <row r="1487" spans="1:4">
      <c r="A1487" s="21">
        <v>297</v>
      </c>
      <c r="B1487" s="42" t="s">
        <v>25</v>
      </c>
      <c r="C1487" s="45">
        <v>6.0972222222222223</v>
      </c>
      <c r="D1487" s="61">
        <v>0.66333077423663755</v>
      </c>
    </row>
    <row r="1488" spans="1:4">
      <c r="A1488" s="21">
        <v>297</v>
      </c>
      <c r="B1488" s="42" t="s">
        <v>26</v>
      </c>
      <c r="C1488" s="45">
        <v>9</v>
      </c>
      <c r="D1488" s="61">
        <v>3.2145502536643198</v>
      </c>
    </row>
    <row r="1489" spans="1:4" ht="15" thickBot="1">
      <c r="A1489" s="23">
        <v>297</v>
      </c>
      <c r="B1489" s="43" t="s">
        <v>27</v>
      </c>
      <c r="C1489" s="46">
        <v>4.666666666666667</v>
      </c>
      <c r="D1489" s="62">
        <v>1.763834207376394</v>
      </c>
    </row>
    <row r="1490" spans="1:4">
      <c r="A1490" s="18">
        <v>298</v>
      </c>
      <c r="B1490" s="41" t="s">
        <v>23</v>
      </c>
      <c r="C1490" s="44">
        <v>1</v>
      </c>
      <c r="D1490" s="60">
        <v>1</v>
      </c>
    </row>
    <row r="1491" spans="1:4">
      <c r="A1491" s="21">
        <v>298</v>
      </c>
      <c r="B1491" s="42" t="s">
        <v>24</v>
      </c>
      <c r="C1491" s="45">
        <v>15</v>
      </c>
      <c r="D1491" s="61">
        <v>3.2659863237109046</v>
      </c>
    </row>
    <row r="1492" spans="1:4">
      <c r="A1492" s="21">
        <v>298</v>
      </c>
      <c r="B1492" s="42" t="s">
        <v>25</v>
      </c>
      <c r="C1492" s="45">
        <v>5</v>
      </c>
      <c r="D1492" s="61">
        <v>1</v>
      </c>
    </row>
    <row r="1493" spans="1:4">
      <c r="A1493" s="21">
        <v>298</v>
      </c>
      <c r="B1493" s="42" t="s">
        <v>26</v>
      </c>
      <c r="C1493" s="45">
        <v>10.666666666666666</v>
      </c>
      <c r="D1493" s="61">
        <v>0.88191710368819876</v>
      </c>
    </row>
    <row r="1494" spans="1:4" ht="15" thickBot="1">
      <c r="A1494" s="23">
        <v>298</v>
      </c>
      <c r="B1494" s="43" t="s">
        <v>27</v>
      </c>
      <c r="C1494" s="46">
        <v>3</v>
      </c>
      <c r="D1494" s="62">
        <v>0.57735026918962584</v>
      </c>
    </row>
    <row r="1495" spans="1:4">
      <c r="A1495" s="18">
        <v>299</v>
      </c>
      <c r="B1495" s="41" t="s">
        <v>23</v>
      </c>
      <c r="C1495" s="44">
        <v>4.5</v>
      </c>
      <c r="D1495" s="60">
        <v>2.8577380332470415</v>
      </c>
    </row>
    <row r="1496" spans="1:4">
      <c r="A1496" s="21">
        <v>299</v>
      </c>
      <c r="B1496" s="42" t="s">
        <v>24</v>
      </c>
      <c r="C1496" s="45">
        <v>11</v>
      </c>
      <c r="D1496" s="61">
        <v>8.981462390204987</v>
      </c>
    </row>
    <row r="1497" spans="1:4">
      <c r="A1497" s="21">
        <v>299</v>
      </c>
      <c r="B1497" s="42" t="s">
        <v>25</v>
      </c>
      <c r="C1497" s="45">
        <v>8.6666666666666661</v>
      </c>
      <c r="D1497" s="61">
        <v>1.6666666666666665</v>
      </c>
    </row>
    <row r="1498" spans="1:4">
      <c r="A1498" s="21">
        <v>299</v>
      </c>
      <c r="B1498" s="42" t="s">
        <v>26</v>
      </c>
      <c r="C1498" s="45">
        <v>16.666666666666668</v>
      </c>
      <c r="D1498" s="61">
        <v>2.1858128414339988</v>
      </c>
    </row>
    <row r="1499" spans="1:4" ht="15" thickBot="1">
      <c r="A1499" s="23">
        <v>299</v>
      </c>
      <c r="B1499" s="43" t="s">
        <v>27</v>
      </c>
      <c r="C1499" s="46">
        <v>4.333333333333333</v>
      </c>
      <c r="D1499" s="62">
        <v>0.66666666666666641</v>
      </c>
    </row>
    <row r="1500" spans="1:4">
      <c r="A1500" s="18">
        <v>300</v>
      </c>
      <c r="B1500" s="41" t="s">
        <v>23</v>
      </c>
      <c r="C1500" s="44">
        <v>0.33333333333333331</v>
      </c>
      <c r="D1500" s="60">
        <v>0.33333333333333337</v>
      </c>
    </row>
    <row r="1501" spans="1:4">
      <c r="A1501" s="21">
        <v>300</v>
      </c>
      <c r="B1501" s="42" t="s">
        <v>24</v>
      </c>
      <c r="C1501" s="45">
        <v>0</v>
      </c>
      <c r="D1501" s="61"/>
    </row>
    <row r="1502" spans="1:4">
      <c r="A1502" s="21">
        <v>300</v>
      </c>
      <c r="B1502" s="42" t="s">
        <v>25</v>
      </c>
      <c r="C1502" s="45">
        <v>9</v>
      </c>
      <c r="D1502" s="61">
        <v>1.6329931618554523</v>
      </c>
    </row>
    <row r="1503" spans="1:4">
      <c r="A1503" s="21">
        <v>300</v>
      </c>
      <c r="B1503" s="42" t="s">
        <v>26</v>
      </c>
      <c r="C1503" s="45">
        <v>16</v>
      </c>
      <c r="D1503" s="61">
        <v>1</v>
      </c>
    </row>
    <row r="1504" spans="1:4" ht="15" thickBot="1">
      <c r="A1504" s="23">
        <v>300</v>
      </c>
      <c r="B1504" s="43" t="s">
        <v>27</v>
      </c>
      <c r="C1504" s="46">
        <v>5.333333333333333</v>
      </c>
      <c r="D1504" s="62">
        <v>0.6666666666666673</v>
      </c>
    </row>
    <row r="1505" spans="1:4">
      <c r="A1505" s="18">
        <v>301</v>
      </c>
      <c r="B1505" s="41" t="s">
        <v>23</v>
      </c>
      <c r="C1505" s="44">
        <v>0</v>
      </c>
      <c r="D1505" s="60">
        <v>0</v>
      </c>
    </row>
    <row r="1506" spans="1:4">
      <c r="A1506" s="21">
        <v>301</v>
      </c>
      <c r="B1506" s="42" t="s">
        <v>24</v>
      </c>
      <c r="C1506" s="45">
        <v>10.5</v>
      </c>
      <c r="D1506" s="61">
        <v>8.5732140997411239</v>
      </c>
    </row>
    <row r="1507" spans="1:4">
      <c r="A1507" s="21">
        <v>301</v>
      </c>
      <c r="B1507" s="42" t="s">
        <v>25</v>
      </c>
      <c r="C1507" s="45">
        <v>19.666666666666668</v>
      </c>
      <c r="D1507" s="61">
        <v>3.1797973380564879</v>
      </c>
    </row>
    <row r="1508" spans="1:4">
      <c r="A1508" s="21">
        <v>301</v>
      </c>
      <c r="B1508" s="42" t="s">
        <v>26</v>
      </c>
      <c r="C1508" s="45">
        <v>11.631578947368421</v>
      </c>
      <c r="D1508" s="61">
        <v>5.1997940153818334</v>
      </c>
    </row>
    <row r="1509" spans="1:4" ht="15" thickBot="1">
      <c r="A1509" s="23">
        <v>301</v>
      </c>
      <c r="B1509" s="43" t="s">
        <v>27</v>
      </c>
      <c r="C1509" s="46">
        <v>8.5</v>
      </c>
      <c r="D1509" s="62">
        <v>2.0412414523193152</v>
      </c>
    </row>
    <row r="1510" spans="1:4">
      <c r="A1510" s="18">
        <v>302</v>
      </c>
      <c r="B1510" s="41" t="s">
        <v>23</v>
      </c>
      <c r="C1510" s="44">
        <v>0.33333333333333331</v>
      </c>
      <c r="D1510" s="60">
        <v>0.33333333333333337</v>
      </c>
    </row>
    <row r="1511" spans="1:4">
      <c r="A1511" s="21">
        <v>302</v>
      </c>
      <c r="B1511" s="42" t="s">
        <v>24</v>
      </c>
      <c r="C1511" s="45">
        <v>15.5</v>
      </c>
      <c r="D1511" s="61">
        <v>3.6742346141747673</v>
      </c>
    </row>
    <row r="1512" spans="1:4">
      <c r="A1512" s="21">
        <v>302</v>
      </c>
      <c r="B1512" s="42" t="s">
        <v>25</v>
      </c>
      <c r="C1512" s="45">
        <v>7.666666666666667</v>
      </c>
      <c r="D1512" s="61">
        <v>2.0275875100994063</v>
      </c>
    </row>
    <row r="1513" spans="1:4">
      <c r="A1513" s="21">
        <v>302</v>
      </c>
      <c r="B1513" s="42" t="s">
        <v>26</v>
      </c>
      <c r="C1513" s="45">
        <v>6.817204301075269</v>
      </c>
      <c r="D1513" s="61">
        <v>4.0455837157175125</v>
      </c>
    </row>
    <row r="1514" spans="1:4" ht="15" thickBot="1">
      <c r="A1514" s="23">
        <v>302</v>
      </c>
      <c r="B1514" s="43" t="s">
        <v>27</v>
      </c>
      <c r="C1514" s="46">
        <v>3.5</v>
      </c>
      <c r="D1514" s="62">
        <v>2.0412414523193152</v>
      </c>
    </row>
    <row r="1515" spans="1:4">
      <c r="A1515" s="18">
        <v>303</v>
      </c>
      <c r="B1515" s="41" t="s">
        <v>23</v>
      </c>
      <c r="C1515" s="44">
        <v>0</v>
      </c>
      <c r="D1515" s="60">
        <v>0</v>
      </c>
    </row>
    <row r="1516" spans="1:4">
      <c r="A1516" s="21">
        <v>303</v>
      </c>
      <c r="B1516" s="42" t="s">
        <v>24</v>
      </c>
      <c r="C1516" s="45">
        <v>8</v>
      </c>
      <c r="D1516" s="61"/>
    </row>
    <row r="1517" spans="1:4">
      <c r="A1517" s="21">
        <v>303</v>
      </c>
      <c r="B1517" s="42" t="s">
        <v>25</v>
      </c>
      <c r="C1517" s="45">
        <v>15.666666666666666</v>
      </c>
      <c r="D1517" s="61">
        <v>5.8118652580542314</v>
      </c>
    </row>
    <row r="1518" spans="1:4">
      <c r="A1518" s="21">
        <v>303</v>
      </c>
      <c r="B1518" s="42" t="s">
        <v>26</v>
      </c>
      <c r="C1518" s="45">
        <v>36.161616161616159</v>
      </c>
      <c r="D1518" s="61">
        <v>6.804325613638925</v>
      </c>
    </row>
    <row r="1519" spans="1:4" ht="15" thickBot="1">
      <c r="A1519" s="23">
        <v>303</v>
      </c>
      <c r="B1519" s="43" t="s">
        <v>27</v>
      </c>
      <c r="C1519" s="46">
        <v>6</v>
      </c>
      <c r="D1519" s="62"/>
    </row>
    <row r="1520" spans="1:4">
      <c r="A1520" s="18">
        <v>304</v>
      </c>
      <c r="B1520" s="41" t="s">
        <v>23</v>
      </c>
      <c r="C1520" s="44">
        <v>0.5</v>
      </c>
      <c r="D1520" s="60">
        <v>0.40824829046386307</v>
      </c>
    </row>
    <row r="1521" spans="1:4">
      <c r="A1521" s="21">
        <v>304</v>
      </c>
      <c r="B1521" s="42" t="s">
        <v>24</v>
      </c>
      <c r="C1521" s="45"/>
      <c r="D1521" s="61"/>
    </row>
    <row r="1522" spans="1:4">
      <c r="A1522" s="21">
        <v>304</v>
      </c>
      <c r="B1522" s="42" t="s">
        <v>25</v>
      </c>
      <c r="C1522" s="45">
        <v>22.333333333333332</v>
      </c>
      <c r="D1522" s="61">
        <v>10.170764201594906</v>
      </c>
    </row>
    <row r="1523" spans="1:4">
      <c r="A1523" s="21">
        <v>304</v>
      </c>
      <c r="B1523" s="42" t="s">
        <v>26</v>
      </c>
      <c r="C1523" s="45">
        <v>19.5</v>
      </c>
      <c r="D1523" s="61">
        <v>0.40824829046386307</v>
      </c>
    </row>
    <row r="1524" spans="1:4" ht="15" thickBot="1">
      <c r="A1524" s="23">
        <v>304</v>
      </c>
      <c r="B1524" s="43" t="s">
        <v>27</v>
      </c>
      <c r="C1524" s="46"/>
      <c r="D1524" s="62"/>
    </row>
    <row r="1525" spans="1:4">
      <c r="A1525" s="18">
        <v>305</v>
      </c>
      <c r="B1525" s="41" t="s">
        <v>23</v>
      </c>
      <c r="C1525" s="44">
        <v>0</v>
      </c>
      <c r="D1525" s="60">
        <v>0</v>
      </c>
    </row>
    <row r="1526" spans="1:4">
      <c r="A1526" s="21">
        <v>305</v>
      </c>
      <c r="B1526" s="42" t="s">
        <v>24</v>
      </c>
      <c r="C1526" s="45"/>
      <c r="D1526" s="61"/>
    </row>
    <row r="1527" spans="1:4">
      <c r="A1527" s="21">
        <v>305</v>
      </c>
      <c r="B1527" s="42" t="s">
        <v>25</v>
      </c>
      <c r="C1527" s="45"/>
      <c r="D1527" s="61"/>
    </row>
    <row r="1528" spans="1:4">
      <c r="A1528" s="21">
        <v>305</v>
      </c>
      <c r="B1528" s="42" t="s">
        <v>26</v>
      </c>
      <c r="C1528" s="45"/>
      <c r="D1528" s="61"/>
    </row>
    <row r="1529" spans="1:4" ht="15" thickBot="1">
      <c r="A1529" s="23">
        <v>305</v>
      </c>
      <c r="B1529" s="43" t="s">
        <v>27</v>
      </c>
      <c r="C1529" s="46"/>
      <c r="D1529" s="62"/>
    </row>
    <row r="1530" spans="1:4">
      <c r="A1530" s="18">
        <v>306</v>
      </c>
      <c r="B1530" s="41" t="s">
        <v>23</v>
      </c>
      <c r="C1530" s="44">
        <v>0</v>
      </c>
      <c r="D1530" s="60">
        <v>0</v>
      </c>
    </row>
    <row r="1531" spans="1:4">
      <c r="A1531" s="21">
        <v>306</v>
      </c>
      <c r="B1531" s="42" t="s">
        <v>24</v>
      </c>
      <c r="C1531" s="45">
        <v>1.5</v>
      </c>
      <c r="D1531" s="61">
        <v>0.40824829046386307</v>
      </c>
    </row>
    <row r="1532" spans="1:4">
      <c r="A1532" s="21">
        <v>306</v>
      </c>
      <c r="B1532" s="42" t="s">
        <v>25</v>
      </c>
      <c r="C1532" s="45">
        <v>2</v>
      </c>
      <c r="D1532" s="61">
        <v>2</v>
      </c>
    </row>
    <row r="1533" spans="1:4">
      <c r="A1533" s="21">
        <v>306</v>
      </c>
      <c r="B1533" s="42" t="s">
        <v>26</v>
      </c>
      <c r="C1533" s="45">
        <v>3</v>
      </c>
      <c r="D1533" s="61">
        <v>1.1547005383792517</v>
      </c>
    </row>
    <row r="1534" spans="1:4" ht="15" thickBot="1">
      <c r="A1534" s="23">
        <v>306</v>
      </c>
      <c r="B1534" s="43" t="s">
        <v>27</v>
      </c>
      <c r="C1534" s="46"/>
      <c r="D1534" s="62"/>
    </row>
    <row r="1535" spans="1:4">
      <c r="A1535" s="18">
        <v>307</v>
      </c>
      <c r="B1535" s="41" t="s">
        <v>23</v>
      </c>
      <c r="C1535" s="44"/>
      <c r="D1535" s="60"/>
    </row>
    <row r="1536" spans="1:4">
      <c r="A1536" s="21">
        <v>307</v>
      </c>
      <c r="B1536" s="42" t="s">
        <v>24</v>
      </c>
      <c r="C1536" s="45"/>
      <c r="D1536" s="61"/>
    </row>
    <row r="1537" spans="1:4">
      <c r="A1537" s="21">
        <v>307</v>
      </c>
      <c r="B1537" s="42" t="s">
        <v>25</v>
      </c>
      <c r="C1537" s="45">
        <v>3</v>
      </c>
      <c r="D1537" s="61"/>
    </row>
    <row r="1538" spans="1:4">
      <c r="A1538" s="21">
        <v>307</v>
      </c>
      <c r="B1538" s="42" t="s">
        <v>26</v>
      </c>
      <c r="C1538" s="45"/>
      <c r="D1538" s="61"/>
    </row>
    <row r="1539" spans="1:4" ht="15" thickBot="1">
      <c r="A1539" s="23">
        <v>307</v>
      </c>
      <c r="B1539" s="43" t="s">
        <v>27</v>
      </c>
      <c r="C1539" s="46"/>
      <c r="D1539" s="62"/>
    </row>
    <row r="1540" spans="1:4">
      <c r="A1540" s="18">
        <v>308</v>
      </c>
      <c r="B1540" s="41" t="s">
        <v>23</v>
      </c>
      <c r="C1540" s="44">
        <v>0</v>
      </c>
      <c r="D1540" s="60"/>
    </row>
    <row r="1541" spans="1:4">
      <c r="A1541" s="21">
        <v>308</v>
      </c>
      <c r="B1541" s="42" t="s">
        <v>24</v>
      </c>
      <c r="C1541" s="45"/>
      <c r="D1541" s="61"/>
    </row>
    <row r="1542" spans="1:4">
      <c r="A1542" s="21">
        <v>308</v>
      </c>
      <c r="B1542" s="42" t="s">
        <v>25</v>
      </c>
      <c r="C1542" s="45">
        <v>0</v>
      </c>
      <c r="D1542" s="61"/>
    </row>
    <row r="1543" spans="1:4">
      <c r="A1543" s="21">
        <v>308</v>
      </c>
      <c r="B1543" s="42" t="s">
        <v>26</v>
      </c>
      <c r="C1543" s="45"/>
      <c r="D1543" s="61"/>
    </row>
    <row r="1544" spans="1:4" ht="15" thickBot="1">
      <c r="A1544" s="23">
        <v>308</v>
      </c>
      <c r="B1544" s="43" t="s">
        <v>27</v>
      </c>
      <c r="C1544" s="46"/>
      <c r="D1544" s="62"/>
    </row>
    <row r="1545" spans="1:4">
      <c r="A1545" s="18">
        <v>309</v>
      </c>
      <c r="B1545" s="41" t="s">
        <v>23</v>
      </c>
      <c r="C1545" s="44">
        <v>0</v>
      </c>
      <c r="D1545" s="60"/>
    </row>
    <row r="1546" spans="1:4">
      <c r="A1546" s="21">
        <v>309</v>
      </c>
      <c r="B1546" s="42" t="s">
        <v>24</v>
      </c>
      <c r="C1546" s="45"/>
      <c r="D1546" s="61"/>
    </row>
    <row r="1547" spans="1:4">
      <c r="A1547" s="21">
        <v>309</v>
      </c>
      <c r="B1547" s="42" t="s">
        <v>25</v>
      </c>
      <c r="C1547" s="45">
        <v>0</v>
      </c>
      <c r="D1547" s="61"/>
    </row>
    <row r="1548" spans="1:4">
      <c r="A1548" s="21">
        <v>309</v>
      </c>
      <c r="B1548" s="42" t="s">
        <v>26</v>
      </c>
      <c r="C1548" s="45"/>
      <c r="D1548" s="61"/>
    </row>
    <row r="1549" spans="1:4" ht="15" thickBot="1">
      <c r="A1549" s="23">
        <v>309</v>
      </c>
      <c r="B1549" s="43" t="s">
        <v>27</v>
      </c>
      <c r="C1549" s="46"/>
      <c r="D1549" s="62"/>
    </row>
    <row r="1550" spans="1:4">
      <c r="A1550" s="18">
        <v>310</v>
      </c>
      <c r="B1550" s="41" t="s">
        <v>23</v>
      </c>
      <c r="C1550" s="44"/>
      <c r="D1550" s="60"/>
    </row>
    <row r="1551" spans="1:4">
      <c r="A1551" s="21">
        <v>310</v>
      </c>
      <c r="B1551" s="42" t="s">
        <v>24</v>
      </c>
      <c r="C1551" s="45"/>
      <c r="D1551" s="61"/>
    </row>
    <row r="1552" spans="1:4">
      <c r="A1552" s="21">
        <v>310</v>
      </c>
      <c r="B1552" s="42" t="s">
        <v>25</v>
      </c>
      <c r="C1552" s="45"/>
      <c r="D1552" s="61"/>
    </row>
    <row r="1553" spans="1:4">
      <c r="A1553" s="21">
        <v>310</v>
      </c>
      <c r="B1553" s="42" t="s">
        <v>26</v>
      </c>
      <c r="C1553" s="45"/>
      <c r="D1553" s="61"/>
    </row>
    <row r="1554" spans="1:4" ht="15" thickBot="1">
      <c r="A1554" s="23">
        <v>310</v>
      </c>
      <c r="B1554" s="43" t="s">
        <v>27</v>
      </c>
      <c r="C1554" s="46"/>
      <c r="D1554" s="62"/>
    </row>
    <row r="1555" spans="1:4">
      <c r="A1555" s="18">
        <v>311</v>
      </c>
      <c r="B1555" s="41" t="s">
        <v>23</v>
      </c>
      <c r="C1555" s="44">
        <v>0</v>
      </c>
      <c r="D1555" s="60"/>
    </row>
    <row r="1556" spans="1:4">
      <c r="A1556" s="21">
        <v>311</v>
      </c>
      <c r="B1556" s="42" t="s">
        <v>24</v>
      </c>
      <c r="C1556" s="45"/>
      <c r="D1556" s="61"/>
    </row>
    <row r="1557" spans="1:4">
      <c r="A1557" s="21">
        <v>311</v>
      </c>
      <c r="B1557" s="42" t="s">
        <v>25</v>
      </c>
      <c r="C1557" s="45">
        <v>0</v>
      </c>
      <c r="D1557" s="61">
        <v>0</v>
      </c>
    </row>
    <row r="1558" spans="1:4">
      <c r="A1558" s="21">
        <v>311</v>
      </c>
      <c r="B1558" s="42" t="s">
        <v>26</v>
      </c>
      <c r="C1558" s="45"/>
      <c r="D1558" s="61"/>
    </row>
    <row r="1559" spans="1:4" ht="15" thickBot="1">
      <c r="A1559" s="23">
        <v>311</v>
      </c>
      <c r="B1559" s="43" t="s">
        <v>27</v>
      </c>
      <c r="C1559" s="46"/>
      <c r="D1559" s="62"/>
    </row>
    <row r="1560" spans="1:4">
      <c r="A1560" s="18">
        <v>312</v>
      </c>
      <c r="B1560" s="41" t="s">
        <v>23</v>
      </c>
      <c r="C1560" s="44">
        <v>0.33333333333333331</v>
      </c>
      <c r="D1560" s="60">
        <v>0.33333333333333337</v>
      </c>
    </row>
    <row r="1561" spans="1:4">
      <c r="A1561" s="21">
        <v>312</v>
      </c>
      <c r="B1561" s="42" t="s">
        <v>24</v>
      </c>
      <c r="C1561" s="45"/>
      <c r="D1561" s="61"/>
    </row>
    <row r="1562" spans="1:4">
      <c r="A1562" s="21">
        <v>312</v>
      </c>
      <c r="B1562" s="42" t="s">
        <v>25</v>
      </c>
      <c r="C1562" s="45">
        <v>0</v>
      </c>
      <c r="D1562" s="61"/>
    </row>
    <row r="1563" spans="1:4">
      <c r="A1563" s="21">
        <v>312</v>
      </c>
      <c r="B1563" s="42" t="s">
        <v>26</v>
      </c>
      <c r="C1563" s="45">
        <v>4.166666666666667</v>
      </c>
      <c r="D1563" s="61">
        <v>0.68041381743977103</v>
      </c>
    </row>
    <row r="1564" spans="1:4" ht="15" thickBot="1">
      <c r="A1564" s="23">
        <v>312</v>
      </c>
      <c r="B1564" s="43" t="s">
        <v>27</v>
      </c>
      <c r="C1564" s="46">
        <v>1.3888888888888888</v>
      </c>
      <c r="D1564" s="62">
        <v>1.134023029066286</v>
      </c>
    </row>
    <row r="1565" spans="1:4">
      <c r="A1565" s="18">
        <v>313</v>
      </c>
      <c r="B1565" s="41" t="s">
        <v>23</v>
      </c>
      <c r="C1565" s="44">
        <v>0</v>
      </c>
      <c r="D1565" s="60"/>
    </row>
    <row r="1566" spans="1:4">
      <c r="A1566" s="21">
        <v>313</v>
      </c>
      <c r="B1566" s="42" t="s">
        <v>24</v>
      </c>
      <c r="C1566" s="45"/>
      <c r="D1566" s="61"/>
    </row>
    <row r="1567" spans="1:4">
      <c r="A1567" s="21">
        <v>313</v>
      </c>
      <c r="B1567" s="42" t="s">
        <v>25</v>
      </c>
      <c r="C1567" s="45">
        <v>4</v>
      </c>
      <c r="D1567" s="61"/>
    </row>
    <row r="1568" spans="1:4">
      <c r="A1568" s="21">
        <v>313</v>
      </c>
      <c r="B1568" s="42" t="s">
        <v>26</v>
      </c>
      <c r="C1568" s="45"/>
      <c r="D1568" s="61"/>
    </row>
    <row r="1569" spans="1:4" ht="15" thickBot="1">
      <c r="A1569" s="23">
        <v>313</v>
      </c>
      <c r="B1569" s="43" t="s">
        <v>27</v>
      </c>
      <c r="C1569" s="46"/>
      <c r="D1569" s="62"/>
    </row>
    <row r="1570" spans="1:4">
      <c r="A1570" s="18">
        <v>314</v>
      </c>
      <c r="B1570" s="41" t="s">
        <v>23</v>
      </c>
      <c r="C1570" s="44"/>
      <c r="D1570" s="60"/>
    </row>
    <row r="1571" spans="1:4">
      <c r="A1571" s="21">
        <v>314</v>
      </c>
      <c r="B1571" s="42" t="s">
        <v>24</v>
      </c>
      <c r="C1571" s="45">
        <v>24</v>
      </c>
      <c r="D1571" s="61"/>
    </row>
    <row r="1572" spans="1:4">
      <c r="A1572" s="21">
        <v>314</v>
      </c>
      <c r="B1572" s="42" t="s">
        <v>25</v>
      </c>
      <c r="C1572" s="45"/>
      <c r="D1572" s="61"/>
    </row>
    <row r="1573" spans="1:4">
      <c r="A1573" s="21">
        <v>314</v>
      </c>
      <c r="B1573" s="42" t="s">
        <v>26</v>
      </c>
      <c r="C1573" s="45"/>
      <c r="D1573" s="61"/>
    </row>
    <row r="1574" spans="1:4" ht="15" thickBot="1">
      <c r="A1574" s="23">
        <v>314</v>
      </c>
      <c r="B1574" s="43" t="s">
        <v>27</v>
      </c>
      <c r="C1574" s="46"/>
      <c r="D1574" s="62"/>
    </row>
    <row r="1575" spans="1:4">
      <c r="A1575" s="18">
        <v>315</v>
      </c>
      <c r="B1575" s="41" t="s">
        <v>23</v>
      </c>
      <c r="C1575" s="44">
        <v>0</v>
      </c>
      <c r="D1575" s="60">
        <v>0</v>
      </c>
    </row>
    <row r="1576" spans="1:4">
      <c r="A1576" s="21">
        <v>315</v>
      </c>
      <c r="B1576" s="42" t="s">
        <v>24</v>
      </c>
      <c r="C1576" s="45">
        <v>4</v>
      </c>
      <c r="D1576" s="61">
        <v>0.81649658092772615</v>
      </c>
    </row>
    <row r="1577" spans="1:4">
      <c r="A1577" s="21">
        <v>315</v>
      </c>
      <c r="B1577" s="42" t="s">
        <v>25</v>
      </c>
      <c r="C1577" s="45">
        <v>7</v>
      </c>
      <c r="D1577" s="61">
        <v>0.57735026918962584</v>
      </c>
    </row>
    <row r="1578" spans="1:4">
      <c r="A1578" s="21">
        <v>315</v>
      </c>
      <c r="B1578" s="42" t="s">
        <v>26</v>
      </c>
      <c r="C1578" s="45">
        <v>2</v>
      </c>
      <c r="D1578" s="61">
        <v>1.6329931618554523</v>
      </c>
    </row>
    <row r="1579" spans="1:4" ht="15" thickBot="1">
      <c r="A1579" s="23">
        <v>315</v>
      </c>
      <c r="B1579" s="43" t="s">
        <v>27</v>
      </c>
      <c r="C1579" s="46">
        <v>7</v>
      </c>
      <c r="D1579" s="62">
        <v>2.6457513110645907</v>
      </c>
    </row>
    <row r="1580" spans="1:4">
      <c r="A1580" s="18">
        <v>316</v>
      </c>
      <c r="B1580" s="41" t="s">
        <v>23</v>
      </c>
      <c r="C1580" s="44">
        <v>0</v>
      </c>
      <c r="D1580" s="60"/>
    </row>
    <row r="1581" spans="1:4">
      <c r="A1581" s="21">
        <v>316</v>
      </c>
      <c r="B1581" s="42" t="s">
        <v>24</v>
      </c>
      <c r="C1581" s="45"/>
      <c r="D1581" s="61"/>
    </row>
    <row r="1582" spans="1:4">
      <c r="A1582" s="21">
        <v>316</v>
      </c>
      <c r="B1582" s="42" t="s">
        <v>25</v>
      </c>
      <c r="C1582" s="45"/>
      <c r="D1582" s="61"/>
    </row>
    <row r="1583" spans="1:4">
      <c r="A1583" s="21">
        <v>316</v>
      </c>
      <c r="B1583" s="42" t="s">
        <v>26</v>
      </c>
      <c r="C1583" s="45"/>
      <c r="D1583" s="61"/>
    </row>
    <row r="1584" spans="1:4" ht="15" thickBot="1">
      <c r="A1584" s="23">
        <v>316</v>
      </c>
      <c r="B1584" s="43" t="s">
        <v>27</v>
      </c>
      <c r="C1584" s="46"/>
      <c r="D1584" s="62"/>
    </row>
    <row r="1585" spans="1:4">
      <c r="A1585" s="18">
        <v>317</v>
      </c>
      <c r="B1585" s="41" t="s">
        <v>23</v>
      </c>
      <c r="C1585" s="44">
        <v>0</v>
      </c>
      <c r="D1585" s="60"/>
    </row>
    <row r="1586" spans="1:4">
      <c r="A1586" s="21">
        <v>317</v>
      </c>
      <c r="B1586" s="42" t="s">
        <v>24</v>
      </c>
      <c r="C1586" s="45"/>
      <c r="D1586" s="61"/>
    </row>
    <row r="1587" spans="1:4">
      <c r="A1587" s="21">
        <v>317</v>
      </c>
      <c r="B1587" s="42" t="s">
        <v>25</v>
      </c>
      <c r="C1587" s="45">
        <v>0</v>
      </c>
      <c r="D1587" s="61"/>
    </row>
    <row r="1588" spans="1:4">
      <c r="A1588" s="21">
        <v>317</v>
      </c>
      <c r="B1588" s="42" t="s">
        <v>26</v>
      </c>
      <c r="C1588" s="45">
        <v>16</v>
      </c>
      <c r="D1588" s="61"/>
    </row>
    <row r="1589" spans="1:4" ht="15" thickBot="1">
      <c r="A1589" s="23">
        <v>317</v>
      </c>
      <c r="B1589" s="43" t="s">
        <v>27</v>
      </c>
      <c r="C1589" s="46"/>
      <c r="D1589" s="62"/>
    </row>
    <row r="1590" spans="1:4">
      <c r="A1590" s="18">
        <v>318</v>
      </c>
      <c r="B1590" s="41" t="s">
        <v>23</v>
      </c>
      <c r="C1590" s="44"/>
      <c r="D1590" s="60"/>
    </row>
    <row r="1591" spans="1:4">
      <c r="A1591" s="21">
        <v>318</v>
      </c>
      <c r="B1591" s="42" t="s">
        <v>24</v>
      </c>
      <c r="C1591" s="45"/>
      <c r="D1591" s="61"/>
    </row>
    <row r="1592" spans="1:4">
      <c r="A1592" s="21">
        <v>318</v>
      </c>
      <c r="B1592" s="42" t="s">
        <v>25</v>
      </c>
      <c r="C1592" s="45"/>
      <c r="D1592" s="61"/>
    </row>
    <row r="1593" spans="1:4">
      <c r="A1593" s="21">
        <v>318</v>
      </c>
      <c r="B1593" s="42" t="s">
        <v>26</v>
      </c>
      <c r="C1593" s="45"/>
      <c r="D1593" s="61"/>
    </row>
    <row r="1594" spans="1:4" ht="15" thickBot="1">
      <c r="A1594" s="23">
        <v>318</v>
      </c>
      <c r="B1594" s="43" t="s">
        <v>27</v>
      </c>
      <c r="C1594" s="46"/>
      <c r="D1594" s="62"/>
    </row>
    <row r="1595" spans="1:4">
      <c r="A1595" s="18">
        <v>319</v>
      </c>
      <c r="B1595" s="41" t="s">
        <v>23</v>
      </c>
      <c r="C1595" s="44">
        <v>0</v>
      </c>
      <c r="D1595" s="60">
        <v>0</v>
      </c>
    </row>
    <row r="1596" spans="1:4">
      <c r="A1596" s="21">
        <v>319</v>
      </c>
      <c r="B1596" s="42" t="s">
        <v>24</v>
      </c>
      <c r="C1596" s="45">
        <v>9</v>
      </c>
      <c r="D1596" s="61"/>
    </row>
    <row r="1597" spans="1:4">
      <c r="A1597" s="21">
        <v>319</v>
      </c>
      <c r="B1597" s="42" t="s">
        <v>25</v>
      </c>
      <c r="C1597" s="45">
        <v>2.6666666666666665</v>
      </c>
      <c r="D1597" s="61">
        <v>0.88191710368819698</v>
      </c>
    </row>
    <row r="1598" spans="1:4">
      <c r="A1598" s="21">
        <v>319</v>
      </c>
      <c r="B1598" s="42" t="s">
        <v>26</v>
      </c>
      <c r="C1598" s="45">
        <v>7.5</v>
      </c>
      <c r="D1598" s="61">
        <v>2.8577380332470415</v>
      </c>
    </row>
    <row r="1599" spans="1:4" ht="15" thickBot="1">
      <c r="A1599" s="23">
        <v>319</v>
      </c>
      <c r="B1599" s="43" t="s">
        <v>27</v>
      </c>
      <c r="C1599" s="46">
        <v>3</v>
      </c>
      <c r="D1599" s="62">
        <v>1.5275252316519468</v>
      </c>
    </row>
    <row r="1600" spans="1:4">
      <c r="A1600" s="18">
        <v>320</v>
      </c>
      <c r="B1600" s="41" t="s">
        <v>23</v>
      </c>
      <c r="C1600" s="44">
        <v>0</v>
      </c>
      <c r="D1600" s="60"/>
    </row>
    <row r="1601" spans="1:4">
      <c r="A1601" s="21">
        <v>320</v>
      </c>
      <c r="B1601" s="42" t="s">
        <v>24</v>
      </c>
      <c r="C1601" s="45"/>
      <c r="D1601" s="61"/>
    </row>
    <row r="1602" spans="1:4">
      <c r="A1602" s="21">
        <v>320</v>
      </c>
      <c r="B1602" s="42" t="s">
        <v>25</v>
      </c>
      <c r="C1602" s="45">
        <v>0</v>
      </c>
      <c r="D1602" s="61"/>
    </row>
    <row r="1603" spans="1:4">
      <c r="A1603" s="21">
        <v>320</v>
      </c>
      <c r="B1603" s="42" t="s">
        <v>26</v>
      </c>
      <c r="C1603" s="45">
        <v>10</v>
      </c>
      <c r="D1603" s="61"/>
    </row>
    <row r="1604" spans="1:4" ht="15" thickBot="1">
      <c r="A1604" s="23">
        <v>320</v>
      </c>
      <c r="B1604" s="43" t="s">
        <v>27</v>
      </c>
      <c r="C1604" s="46"/>
      <c r="D1604" s="62"/>
    </row>
    <row r="1605" spans="1:4">
      <c r="A1605" s="18">
        <v>321</v>
      </c>
      <c r="B1605" s="41" t="s">
        <v>23</v>
      </c>
      <c r="C1605" s="44">
        <v>0</v>
      </c>
      <c r="D1605" s="60">
        <v>0</v>
      </c>
    </row>
    <row r="1606" spans="1:4">
      <c r="A1606" s="21">
        <v>321</v>
      </c>
      <c r="B1606" s="42" t="s">
        <v>24</v>
      </c>
      <c r="C1606" s="45">
        <v>7.5625</v>
      </c>
      <c r="D1606" s="61">
        <v>3.6232035778667844</v>
      </c>
    </row>
    <row r="1607" spans="1:4">
      <c r="A1607" s="21">
        <v>321</v>
      </c>
      <c r="B1607" s="42" t="s">
        <v>25</v>
      </c>
      <c r="C1607" s="45">
        <v>19.192982456140353</v>
      </c>
      <c r="D1607" s="61">
        <v>7.7256951166477883</v>
      </c>
    </row>
    <row r="1608" spans="1:4">
      <c r="A1608" s="21">
        <v>321</v>
      </c>
      <c r="B1608" s="42" t="s">
        <v>26</v>
      </c>
      <c r="C1608" s="45">
        <v>22.222222222222221</v>
      </c>
      <c r="D1608" s="61"/>
    </row>
    <row r="1609" spans="1:4" ht="15" thickBot="1">
      <c r="A1609" s="23">
        <v>321</v>
      </c>
      <c r="B1609" s="43" t="s">
        <v>27</v>
      </c>
      <c r="C1609" s="46">
        <v>12.904761904761905</v>
      </c>
      <c r="D1609" s="62">
        <v>4.43573409498938</v>
      </c>
    </row>
    <row r="1610" spans="1:4">
      <c r="A1610" s="18">
        <v>322</v>
      </c>
      <c r="B1610" s="41" t="s">
        <v>23</v>
      </c>
      <c r="C1610" s="44">
        <v>0</v>
      </c>
      <c r="D1610" s="60"/>
    </row>
    <row r="1611" spans="1:4">
      <c r="A1611" s="21">
        <v>322</v>
      </c>
      <c r="B1611" s="42" t="s">
        <v>24</v>
      </c>
      <c r="C1611" s="45"/>
      <c r="D1611" s="61"/>
    </row>
    <row r="1612" spans="1:4">
      <c r="A1612" s="21">
        <v>322</v>
      </c>
      <c r="B1612" s="42" t="s">
        <v>25</v>
      </c>
      <c r="C1612" s="45"/>
      <c r="D1612" s="61"/>
    </row>
    <row r="1613" spans="1:4">
      <c r="A1613" s="21">
        <v>322</v>
      </c>
      <c r="B1613" s="42" t="s">
        <v>26</v>
      </c>
      <c r="C1613" s="45"/>
      <c r="D1613" s="61"/>
    </row>
    <row r="1614" spans="1:4" ht="15" thickBot="1">
      <c r="A1614" s="23">
        <v>322</v>
      </c>
      <c r="B1614" s="43" t="s">
        <v>27</v>
      </c>
      <c r="C1614" s="46">
        <v>6.666666666666667</v>
      </c>
      <c r="D1614" s="62">
        <v>2.333333333333333</v>
      </c>
    </row>
    <row r="1615" spans="1:4">
      <c r="A1615" s="18">
        <v>323</v>
      </c>
      <c r="B1615" s="41" t="s">
        <v>23</v>
      </c>
      <c r="C1615" s="44">
        <v>5</v>
      </c>
      <c r="D1615" s="60">
        <v>4.0824829046386304</v>
      </c>
    </row>
    <row r="1616" spans="1:4">
      <c r="A1616" s="21">
        <v>323</v>
      </c>
      <c r="B1616" s="42" t="s">
        <v>24</v>
      </c>
      <c r="C1616" s="45"/>
      <c r="D1616" s="61"/>
    </row>
    <row r="1617" spans="1:4">
      <c r="A1617" s="21">
        <v>323</v>
      </c>
      <c r="B1617" s="42" t="s">
        <v>25</v>
      </c>
      <c r="C1617" s="45">
        <v>15.333333333333334</v>
      </c>
      <c r="D1617" s="61">
        <v>5.9254629448770597</v>
      </c>
    </row>
    <row r="1618" spans="1:4">
      <c r="A1618" s="21">
        <v>323</v>
      </c>
      <c r="B1618" s="42" t="s">
        <v>26</v>
      </c>
      <c r="C1618" s="45">
        <v>4.6428571428571423</v>
      </c>
      <c r="D1618" s="61">
        <v>0.29160592175990219</v>
      </c>
    </row>
    <row r="1619" spans="1:4" ht="15" thickBot="1">
      <c r="A1619" s="23">
        <v>323</v>
      </c>
      <c r="B1619" s="43" t="s">
        <v>27</v>
      </c>
      <c r="C1619" s="46">
        <v>9</v>
      </c>
      <c r="D1619" s="62"/>
    </row>
    <row r="1620" spans="1:4">
      <c r="A1620" s="18">
        <v>324</v>
      </c>
      <c r="B1620" s="41" t="s">
        <v>23</v>
      </c>
      <c r="C1620" s="44">
        <v>0</v>
      </c>
      <c r="D1620" s="60">
        <v>0</v>
      </c>
    </row>
    <row r="1621" spans="1:4">
      <c r="A1621" s="21">
        <v>324</v>
      </c>
      <c r="B1621" s="42" t="s">
        <v>24</v>
      </c>
      <c r="C1621" s="45">
        <v>10.5</v>
      </c>
      <c r="D1621" s="61">
        <v>8.5732140997411239</v>
      </c>
    </row>
    <row r="1622" spans="1:4">
      <c r="A1622" s="21">
        <v>324</v>
      </c>
      <c r="B1622" s="42" t="s">
        <v>25</v>
      </c>
      <c r="C1622" s="45">
        <v>16.333333333333332</v>
      </c>
      <c r="D1622" s="61">
        <v>7.6883750631138641</v>
      </c>
    </row>
    <row r="1623" spans="1:4">
      <c r="A1623" s="21">
        <v>324</v>
      </c>
      <c r="B1623" s="42" t="s">
        <v>26</v>
      </c>
      <c r="C1623" s="45">
        <v>13</v>
      </c>
      <c r="D1623" s="61">
        <v>2.4494897427831779</v>
      </c>
    </row>
    <row r="1624" spans="1:4" ht="15" thickBot="1">
      <c r="A1624" s="23">
        <v>324</v>
      </c>
      <c r="B1624" s="43" t="s">
        <v>27</v>
      </c>
      <c r="C1624" s="46">
        <v>8</v>
      </c>
      <c r="D1624" s="62">
        <v>0</v>
      </c>
    </row>
    <row r="1625" spans="1:4">
      <c r="A1625" s="18">
        <v>325</v>
      </c>
      <c r="B1625" s="19" t="s">
        <v>25</v>
      </c>
      <c r="C1625" s="47">
        <v>12.333333333333334</v>
      </c>
      <c r="D1625" s="60">
        <v>5.6075346137535744</v>
      </c>
    </row>
    <row r="1626" spans="1:4" ht="15" thickBot="1">
      <c r="A1626" s="23">
        <v>325</v>
      </c>
      <c r="B1626" s="24" t="s">
        <v>26</v>
      </c>
      <c r="C1626" s="48">
        <v>17.666666666666668</v>
      </c>
      <c r="D1626" s="62">
        <v>0.33333333333333337</v>
      </c>
    </row>
    <row r="1627" spans="1:4">
      <c r="A1627" s="18">
        <v>326</v>
      </c>
      <c r="B1627" s="19" t="s">
        <v>25</v>
      </c>
      <c r="C1627" s="47">
        <v>16.333333333333332</v>
      </c>
      <c r="D1627" s="60">
        <v>0.33333333333333337</v>
      </c>
    </row>
    <row r="1628" spans="1:4" ht="15" thickBot="1">
      <c r="A1628" s="23">
        <v>326</v>
      </c>
      <c r="B1628" s="24" t="s">
        <v>26</v>
      </c>
      <c r="C1628" s="48">
        <v>30.681818181818183</v>
      </c>
      <c r="D1628" s="62">
        <v>4.6391851189075393</v>
      </c>
    </row>
    <row r="1629" spans="1:4">
      <c r="A1629" s="18">
        <v>327</v>
      </c>
      <c r="B1629" s="19" t="s">
        <v>25</v>
      </c>
      <c r="C1629" s="47">
        <v>8</v>
      </c>
      <c r="D1629" s="60">
        <v>1.5275252316519468</v>
      </c>
    </row>
    <row r="1630" spans="1:4" ht="15" thickBot="1">
      <c r="A1630" s="23">
        <v>327</v>
      </c>
      <c r="B1630" s="24" t="s">
        <v>26</v>
      </c>
      <c r="C1630" s="48">
        <v>15.5</v>
      </c>
      <c r="D1630" s="62">
        <v>1.2247448713915885</v>
      </c>
    </row>
    <row r="1631" spans="1:4">
      <c r="A1631" s="18">
        <v>328</v>
      </c>
      <c r="B1631" s="19" t="s">
        <v>25</v>
      </c>
      <c r="C1631" s="47">
        <v>15.333333333333334</v>
      </c>
      <c r="D1631" s="60">
        <v>0.88191710368819642</v>
      </c>
    </row>
    <row r="1632" spans="1:4" ht="15" thickBot="1">
      <c r="A1632" s="23">
        <v>328</v>
      </c>
      <c r="B1632" s="24" t="s">
        <v>26</v>
      </c>
      <c r="C1632" s="48">
        <v>20.333333333333332</v>
      </c>
      <c r="D1632" s="62">
        <v>4.3716256828679976</v>
      </c>
    </row>
  </sheetData>
  <mergeCells count="1">
    <mergeCell ref="A1: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642"/>
  <sheetViews>
    <sheetView topLeftCell="A327" workbookViewId="0">
      <selection activeCell="D6" sqref="D6"/>
    </sheetView>
  </sheetViews>
  <sheetFormatPr defaultColWidth="11.5546875" defaultRowHeight="14.4"/>
  <cols>
    <col min="5" max="6" width="22" customWidth="1"/>
    <col min="9" max="9" width="18.88671875" bestFit="1" customWidth="1"/>
    <col min="10" max="10" width="9" bestFit="1" customWidth="1"/>
    <col min="11" max="11" width="5.88671875" bestFit="1" customWidth="1"/>
    <col min="12" max="12" width="7.88671875" bestFit="1" customWidth="1"/>
    <col min="13" max="13" width="9" bestFit="1" customWidth="1"/>
    <col min="14" max="14" width="8" bestFit="1" customWidth="1"/>
    <col min="15" max="15" width="8.88671875" bestFit="1" customWidth="1"/>
  </cols>
  <sheetData>
    <row r="1" spans="1:15" ht="15" customHeight="1">
      <c r="A1" s="100" t="s">
        <v>39</v>
      </c>
      <c r="B1" s="100"/>
      <c r="C1" s="100"/>
      <c r="D1" s="100"/>
      <c r="E1" s="100"/>
      <c r="F1" s="100"/>
      <c r="G1" s="100"/>
      <c r="H1">
        <f>MAX(C5:C1632)</f>
        <v>87.8</v>
      </c>
    </row>
    <row r="2" spans="1:15" ht="15" thickBot="1">
      <c r="A2" s="100"/>
      <c r="B2" s="100"/>
      <c r="C2" s="100"/>
      <c r="D2" s="100"/>
      <c r="E2" s="100"/>
      <c r="F2" s="100"/>
      <c r="G2" s="100"/>
      <c r="H2">
        <f>MIN(C5:C1632)</f>
        <v>0</v>
      </c>
    </row>
    <row r="3" spans="1:15" ht="15" thickBot="1">
      <c r="A3" s="55"/>
      <c r="B3" s="55"/>
      <c r="C3" s="55"/>
    </row>
    <row r="4" spans="1:15" ht="28.8">
      <c r="A4" s="40" t="s">
        <v>16</v>
      </c>
      <c r="B4" s="40" t="s">
        <v>17</v>
      </c>
      <c r="C4" s="40" t="s">
        <v>41</v>
      </c>
      <c r="D4" s="63" t="s">
        <v>40</v>
      </c>
      <c r="E4" s="65" t="s">
        <v>42</v>
      </c>
      <c r="F4" s="98" t="s">
        <v>52</v>
      </c>
      <c r="I4" s="66" t="s">
        <v>43</v>
      </c>
      <c r="J4" s="67"/>
      <c r="K4" s="67" t="s">
        <v>23</v>
      </c>
      <c r="L4" s="67" t="s">
        <v>44</v>
      </c>
      <c r="M4" s="67" t="s">
        <v>45</v>
      </c>
      <c r="N4" s="67" t="s">
        <v>46</v>
      </c>
      <c r="O4" s="68" t="s">
        <v>47</v>
      </c>
    </row>
    <row r="5" spans="1:15">
      <c r="A5" s="57">
        <v>1</v>
      </c>
      <c r="B5" s="40" t="s">
        <v>23</v>
      </c>
      <c r="C5" s="57">
        <v>1.3</v>
      </c>
      <c r="D5" s="64">
        <v>0.88191710369999998</v>
      </c>
      <c r="E5">
        <f>ASIN(SQRT(C5/100))</f>
        <v>0.11426603697381206</v>
      </c>
      <c r="F5">
        <f>(C5-$H$2)/($H$1-$H$2)</f>
        <v>1.4806378132118452E-2</v>
      </c>
      <c r="I5" s="69"/>
      <c r="J5" s="70" t="s">
        <v>23</v>
      </c>
      <c r="K5" s="71"/>
      <c r="L5" s="72">
        <f>PEARSON(E5:E328,E329:E652)</f>
        <v>0.20988389872136107</v>
      </c>
      <c r="M5" s="72">
        <f>PEARSON(E5:E328,E653:E976)</f>
        <v>0.21789839310510059</v>
      </c>
      <c r="N5" s="72">
        <f>PEARSON(E5:E328,E977:E1300)</f>
        <v>0.16492424421886803</v>
      </c>
      <c r="O5" s="73">
        <f>PEARSON(E5:E328,E1305:E1628)</f>
        <v>8.9345697754557293E-2</v>
      </c>
    </row>
    <row r="6" spans="1:15">
      <c r="A6" s="57">
        <v>2</v>
      </c>
      <c r="B6" s="40" t="s">
        <v>23</v>
      </c>
      <c r="C6" s="57">
        <v>1</v>
      </c>
      <c r="D6" s="64">
        <v>1</v>
      </c>
      <c r="E6">
        <f t="shared" ref="E6:E69" si="0">ASIN(SQRT(C6/100))</f>
        <v>0.1001674211615598</v>
      </c>
      <c r="F6">
        <f t="shared" ref="F6:F69" si="1">(C6-$H$2)/($H$1-$H$2)</f>
        <v>1.1389521640091117E-2</v>
      </c>
      <c r="I6" s="69"/>
      <c r="J6" s="70" t="s">
        <v>44</v>
      </c>
      <c r="K6" s="71"/>
      <c r="L6" s="72"/>
      <c r="M6" s="72">
        <f>PEARSON(E653:E976,E329:E652)</f>
        <v>0.35700092031925851</v>
      </c>
      <c r="N6" s="72">
        <f>PEARSON(E977:E1300,E329:E652)</f>
        <v>0.3784348001395515</v>
      </c>
      <c r="O6" s="73">
        <f>PEARSON(E1305:E1628,E329:E652)</f>
        <v>0.41864004939443961</v>
      </c>
    </row>
    <row r="7" spans="1:15">
      <c r="A7" s="57">
        <v>3</v>
      </c>
      <c r="B7" s="40" t="s">
        <v>23</v>
      </c>
      <c r="C7" s="57">
        <v>1</v>
      </c>
      <c r="D7" s="64">
        <v>0.57735026919999999</v>
      </c>
      <c r="E7">
        <f t="shared" si="0"/>
        <v>0.1001674211615598</v>
      </c>
      <c r="F7">
        <f t="shared" si="1"/>
        <v>1.1389521640091117E-2</v>
      </c>
      <c r="I7" s="69"/>
      <c r="J7" s="70" t="s">
        <v>45</v>
      </c>
      <c r="K7" s="71"/>
      <c r="L7" s="72"/>
      <c r="M7" s="72"/>
      <c r="N7" s="72">
        <f>PEARSON(E977:E1300,E653:E976)</f>
        <v>0.48342405585121401</v>
      </c>
      <c r="O7" s="73">
        <f>PEARSON(E1305:E1628,E653:E976)</f>
        <v>0.30889696059679006</v>
      </c>
    </row>
    <row r="8" spans="1:15">
      <c r="A8" s="57">
        <v>4</v>
      </c>
      <c r="B8" s="40" t="s">
        <v>23</v>
      </c>
      <c r="C8" s="57">
        <v>0.3</v>
      </c>
      <c r="D8" s="64">
        <v>0.33333333329999998</v>
      </c>
      <c r="E8">
        <f t="shared" si="0"/>
        <v>5.4799678915819716E-2</v>
      </c>
      <c r="F8">
        <f t="shared" si="1"/>
        <v>3.4168564920273349E-3</v>
      </c>
      <c r="I8" s="69"/>
      <c r="J8" s="70" t="s">
        <v>46</v>
      </c>
      <c r="K8" s="71"/>
      <c r="L8" s="72"/>
      <c r="M8" s="72"/>
      <c r="N8" s="72"/>
      <c r="O8" s="73">
        <f>PEARSON(E977:E1300,E1305:E1628)</f>
        <v>0.32000514778404182</v>
      </c>
    </row>
    <row r="9" spans="1:15" ht="15" thickBot="1">
      <c r="A9" s="57">
        <v>5</v>
      </c>
      <c r="B9" s="40" t="s">
        <v>23</v>
      </c>
      <c r="C9" s="57">
        <v>1.7</v>
      </c>
      <c r="D9" s="64">
        <v>1.2018504249999999</v>
      </c>
      <c r="E9">
        <f t="shared" si="0"/>
        <v>0.13075632458015415</v>
      </c>
      <c r="F9">
        <f t="shared" si="1"/>
        <v>1.9362186788154899E-2</v>
      </c>
      <c r="I9" s="74"/>
      <c r="J9" s="75" t="s">
        <v>47</v>
      </c>
      <c r="K9" s="76"/>
      <c r="L9" s="77"/>
      <c r="M9" s="77"/>
      <c r="N9" s="77"/>
      <c r="O9" s="78"/>
    </row>
    <row r="10" spans="1:15">
      <c r="A10" s="57">
        <v>6</v>
      </c>
      <c r="B10" s="40" t="s">
        <v>23</v>
      </c>
      <c r="C10" s="57">
        <v>2.2999999999999998</v>
      </c>
      <c r="D10" s="64">
        <v>1.855921454</v>
      </c>
      <c r="E10">
        <f t="shared" si="0"/>
        <v>0.15224496336413901</v>
      </c>
      <c r="F10">
        <f t="shared" si="1"/>
        <v>2.6195899772209565E-2</v>
      </c>
    </row>
    <row r="11" spans="1:15">
      <c r="A11" s="57">
        <v>7</v>
      </c>
      <c r="B11" s="40" t="s">
        <v>23</v>
      </c>
      <c r="C11" s="57">
        <v>1</v>
      </c>
      <c r="D11" s="64">
        <v>1</v>
      </c>
      <c r="E11">
        <f t="shared" si="0"/>
        <v>0.1001674211615598</v>
      </c>
      <c r="F11">
        <f t="shared" si="1"/>
        <v>1.1389521640091117E-2</v>
      </c>
    </row>
    <row r="12" spans="1:15">
      <c r="A12" s="57">
        <v>8</v>
      </c>
      <c r="B12" s="40" t="s">
        <v>23</v>
      </c>
      <c r="C12" s="57">
        <v>2.2999999999999998</v>
      </c>
      <c r="D12" s="64">
        <v>1.855921454</v>
      </c>
      <c r="E12">
        <f t="shared" si="0"/>
        <v>0.15224496336413901</v>
      </c>
      <c r="F12">
        <f t="shared" si="1"/>
        <v>2.6195899772209565E-2</v>
      </c>
    </row>
    <row r="13" spans="1:15">
      <c r="A13" s="57">
        <v>9</v>
      </c>
      <c r="B13" s="40" t="s">
        <v>23</v>
      </c>
      <c r="C13" s="57">
        <v>2.7</v>
      </c>
      <c r="D13" s="64">
        <v>2.6666666669999999</v>
      </c>
      <c r="E13">
        <f t="shared" si="0"/>
        <v>0.16506532381642569</v>
      </c>
      <c r="F13">
        <f t="shared" si="1"/>
        <v>3.0751708428246018E-2</v>
      </c>
    </row>
    <row r="14" spans="1:15">
      <c r="A14" s="57">
        <v>10</v>
      </c>
      <c r="B14" s="40" t="s">
        <v>23</v>
      </c>
      <c r="C14" s="57">
        <v>2.2999999999999998</v>
      </c>
      <c r="D14" s="64">
        <v>2.3333333330000001</v>
      </c>
      <c r="E14">
        <f t="shared" si="0"/>
        <v>0.15224496336413901</v>
      </c>
      <c r="F14">
        <f t="shared" si="1"/>
        <v>2.6195899772209565E-2</v>
      </c>
    </row>
    <row r="15" spans="1:15">
      <c r="A15" s="57">
        <v>11</v>
      </c>
      <c r="B15" s="40" t="s">
        <v>23</v>
      </c>
      <c r="C15" s="57">
        <v>0</v>
      </c>
      <c r="D15" s="64">
        <v>0</v>
      </c>
      <c r="E15">
        <f t="shared" si="0"/>
        <v>0</v>
      </c>
      <c r="F15">
        <f t="shared" si="1"/>
        <v>0</v>
      </c>
    </row>
    <row r="16" spans="1:15">
      <c r="A16" s="57">
        <v>12</v>
      </c>
      <c r="B16" s="40" t="s">
        <v>23</v>
      </c>
      <c r="C16" s="57">
        <v>4.3</v>
      </c>
      <c r="D16" s="64">
        <v>4.3333333329999997</v>
      </c>
      <c r="E16">
        <f t="shared" si="0"/>
        <v>0.20888003969143579</v>
      </c>
      <c r="F16">
        <f t="shared" si="1"/>
        <v>4.8974943052391799E-2</v>
      </c>
    </row>
    <row r="17" spans="1:6">
      <c r="A17" s="57">
        <v>13</v>
      </c>
      <c r="B17" s="40" t="s">
        <v>23</v>
      </c>
      <c r="C17" s="57">
        <v>0</v>
      </c>
      <c r="D17" s="64">
        <v>0</v>
      </c>
      <c r="E17">
        <f t="shared" si="0"/>
        <v>0</v>
      </c>
      <c r="F17">
        <f t="shared" si="1"/>
        <v>0</v>
      </c>
    </row>
    <row r="18" spans="1:6">
      <c r="A18" s="57">
        <v>14</v>
      </c>
      <c r="B18" s="40" t="s">
        <v>23</v>
      </c>
      <c r="C18" s="57">
        <v>4.7</v>
      </c>
      <c r="D18" s="64">
        <v>3.2829526009999999</v>
      </c>
      <c r="E18">
        <f t="shared" si="0"/>
        <v>0.21853001569930192</v>
      </c>
      <c r="F18">
        <f t="shared" si="1"/>
        <v>5.3530751708428248E-2</v>
      </c>
    </row>
    <row r="19" spans="1:6">
      <c r="A19" s="57">
        <v>15</v>
      </c>
      <c r="B19" s="40" t="s">
        <v>23</v>
      </c>
      <c r="C19" s="57">
        <v>0</v>
      </c>
      <c r="D19" s="64">
        <v>0</v>
      </c>
      <c r="E19">
        <f t="shared" si="0"/>
        <v>0</v>
      </c>
      <c r="F19">
        <f t="shared" si="1"/>
        <v>0</v>
      </c>
    </row>
    <row r="20" spans="1:6">
      <c r="A20" s="57">
        <v>16</v>
      </c>
      <c r="B20" s="40" t="s">
        <v>23</v>
      </c>
      <c r="C20" s="57">
        <v>0.7</v>
      </c>
      <c r="D20" s="64">
        <v>0.66666666669999997</v>
      </c>
      <c r="E20">
        <f t="shared" si="0"/>
        <v>8.3763921749666764E-2</v>
      </c>
      <c r="F20">
        <f t="shared" si="1"/>
        <v>7.9726651480637803E-3</v>
      </c>
    </row>
    <row r="21" spans="1:6">
      <c r="A21" s="57">
        <v>17</v>
      </c>
      <c r="B21" s="40" t="s">
        <v>23</v>
      </c>
      <c r="C21" s="57">
        <v>2.7</v>
      </c>
      <c r="D21" s="64">
        <v>1.7638342069999999</v>
      </c>
      <c r="E21">
        <f t="shared" si="0"/>
        <v>0.16506532381642569</v>
      </c>
      <c r="F21">
        <f t="shared" si="1"/>
        <v>3.0751708428246018E-2</v>
      </c>
    </row>
    <row r="22" spans="1:6">
      <c r="A22" s="57">
        <v>18</v>
      </c>
      <c r="B22" s="40" t="s">
        <v>23</v>
      </c>
      <c r="C22" s="57">
        <v>0.7</v>
      </c>
      <c r="D22" s="64">
        <v>0.33333333329999998</v>
      </c>
      <c r="E22">
        <f t="shared" si="0"/>
        <v>8.3763921749666764E-2</v>
      </c>
      <c r="F22">
        <f t="shared" si="1"/>
        <v>7.9726651480637803E-3</v>
      </c>
    </row>
    <row r="23" spans="1:6">
      <c r="A23" s="57">
        <v>19</v>
      </c>
      <c r="B23" s="40" t="s">
        <v>23</v>
      </c>
      <c r="C23" s="57">
        <v>0.7</v>
      </c>
      <c r="D23" s="64">
        <v>0.33333333329999998</v>
      </c>
      <c r="E23">
        <f t="shared" si="0"/>
        <v>8.3763921749666764E-2</v>
      </c>
      <c r="F23">
        <f t="shared" si="1"/>
        <v>7.9726651480637803E-3</v>
      </c>
    </row>
    <row r="24" spans="1:6">
      <c r="A24" s="57">
        <v>20</v>
      </c>
      <c r="B24" s="40" t="s">
        <v>23</v>
      </c>
      <c r="C24" s="57">
        <v>3.3</v>
      </c>
      <c r="D24" s="64">
        <v>2.8480012480000001</v>
      </c>
      <c r="E24">
        <f t="shared" si="0"/>
        <v>0.1826732810128579</v>
      </c>
      <c r="F24">
        <f t="shared" si="1"/>
        <v>3.7585421412300681E-2</v>
      </c>
    </row>
    <row r="25" spans="1:6">
      <c r="A25" s="57">
        <v>21</v>
      </c>
      <c r="B25" s="40" t="s">
        <v>23</v>
      </c>
      <c r="C25" s="57">
        <v>4</v>
      </c>
      <c r="D25" s="64"/>
      <c r="E25">
        <f t="shared" si="0"/>
        <v>0.20135792079033082</v>
      </c>
      <c r="F25">
        <f t="shared" si="1"/>
        <v>4.5558086560364468E-2</v>
      </c>
    </row>
    <row r="26" spans="1:6">
      <c r="A26" s="57">
        <v>22</v>
      </c>
      <c r="B26" s="40" t="s">
        <v>23</v>
      </c>
      <c r="C26" s="57">
        <v>2</v>
      </c>
      <c r="D26" s="64">
        <v>1.632993162</v>
      </c>
      <c r="E26">
        <f t="shared" si="0"/>
        <v>0.14189705460416391</v>
      </c>
      <c r="F26">
        <f t="shared" si="1"/>
        <v>2.2779043280182234E-2</v>
      </c>
    </row>
    <row r="27" spans="1:6">
      <c r="A27" s="57">
        <v>23</v>
      </c>
      <c r="B27" s="40" t="s">
        <v>23</v>
      </c>
      <c r="C27" s="57">
        <v>0</v>
      </c>
      <c r="D27" s="64">
        <v>0</v>
      </c>
      <c r="E27">
        <f t="shared" si="0"/>
        <v>0</v>
      </c>
      <c r="F27">
        <f t="shared" si="1"/>
        <v>0</v>
      </c>
    </row>
    <row r="28" spans="1:6">
      <c r="A28" s="57">
        <v>24</v>
      </c>
      <c r="B28" s="40" t="s">
        <v>23</v>
      </c>
      <c r="C28" s="57">
        <v>0.7</v>
      </c>
      <c r="D28" s="64">
        <v>0.66666666669999997</v>
      </c>
      <c r="E28">
        <f t="shared" si="0"/>
        <v>8.3763921749666764E-2</v>
      </c>
      <c r="F28">
        <f t="shared" si="1"/>
        <v>7.9726651480637803E-3</v>
      </c>
    </row>
    <row r="29" spans="1:6">
      <c r="A29" s="57">
        <v>25</v>
      </c>
      <c r="B29" s="40" t="s">
        <v>23</v>
      </c>
      <c r="C29" s="57">
        <v>0</v>
      </c>
      <c r="D29" s="64">
        <v>0</v>
      </c>
      <c r="E29">
        <f t="shared" si="0"/>
        <v>0</v>
      </c>
      <c r="F29">
        <f t="shared" si="1"/>
        <v>0</v>
      </c>
    </row>
    <row r="30" spans="1:6">
      <c r="A30" s="57">
        <v>26</v>
      </c>
      <c r="B30" s="40" t="s">
        <v>23</v>
      </c>
      <c r="C30" s="57">
        <v>0.3</v>
      </c>
      <c r="D30" s="64">
        <v>0.33333333329999998</v>
      </c>
      <c r="E30">
        <f t="shared" si="0"/>
        <v>5.4799678915819716E-2</v>
      </c>
      <c r="F30">
        <f t="shared" si="1"/>
        <v>3.4168564920273349E-3</v>
      </c>
    </row>
    <row r="31" spans="1:6">
      <c r="A31" s="57">
        <v>27</v>
      </c>
      <c r="B31" s="40" t="s">
        <v>23</v>
      </c>
      <c r="C31" s="57">
        <v>0</v>
      </c>
      <c r="D31" s="64">
        <v>0</v>
      </c>
      <c r="E31">
        <f t="shared" si="0"/>
        <v>0</v>
      </c>
      <c r="F31">
        <f t="shared" si="1"/>
        <v>0</v>
      </c>
    </row>
    <row r="32" spans="1:6">
      <c r="A32" s="57">
        <v>28</v>
      </c>
      <c r="B32" s="40" t="s">
        <v>23</v>
      </c>
      <c r="C32" s="57">
        <v>0.3</v>
      </c>
      <c r="D32" s="64">
        <v>0.33333333329999998</v>
      </c>
      <c r="E32">
        <f t="shared" si="0"/>
        <v>5.4799678915819716E-2</v>
      </c>
      <c r="F32">
        <f t="shared" si="1"/>
        <v>3.4168564920273349E-3</v>
      </c>
    </row>
    <row r="33" spans="1:6">
      <c r="A33" s="57">
        <v>29</v>
      </c>
      <c r="B33" s="40" t="s">
        <v>23</v>
      </c>
      <c r="C33" s="57">
        <v>1</v>
      </c>
      <c r="D33" s="64">
        <v>0.81649658089999999</v>
      </c>
      <c r="E33">
        <f t="shared" si="0"/>
        <v>0.1001674211615598</v>
      </c>
      <c r="F33">
        <f t="shared" si="1"/>
        <v>1.1389521640091117E-2</v>
      </c>
    </row>
    <row r="34" spans="1:6">
      <c r="A34" s="57">
        <v>30</v>
      </c>
      <c r="B34" s="40" t="s">
        <v>23</v>
      </c>
      <c r="C34" s="57">
        <v>0.7</v>
      </c>
      <c r="D34" s="64">
        <v>0.33333333329999998</v>
      </c>
      <c r="E34">
        <f t="shared" si="0"/>
        <v>8.3763921749666764E-2</v>
      </c>
      <c r="F34">
        <f t="shared" si="1"/>
        <v>7.9726651480637803E-3</v>
      </c>
    </row>
    <row r="35" spans="1:6">
      <c r="A35" s="57">
        <v>31</v>
      </c>
      <c r="B35" s="40" t="s">
        <v>23</v>
      </c>
      <c r="C35" s="57">
        <v>3.3</v>
      </c>
      <c r="D35" s="64">
        <v>2.8480012480000001</v>
      </c>
      <c r="E35">
        <f t="shared" si="0"/>
        <v>0.1826732810128579</v>
      </c>
      <c r="F35">
        <f t="shared" si="1"/>
        <v>3.7585421412300681E-2</v>
      </c>
    </row>
    <row r="36" spans="1:6">
      <c r="A36" s="57">
        <v>32</v>
      </c>
      <c r="B36" s="40" t="s">
        <v>23</v>
      </c>
      <c r="C36" s="57">
        <v>0.3</v>
      </c>
      <c r="D36" s="64">
        <v>0.33333333329999998</v>
      </c>
      <c r="E36">
        <f t="shared" si="0"/>
        <v>5.4799678915819716E-2</v>
      </c>
      <c r="F36">
        <f t="shared" si="1"/>
        <v>3.4168564920273349E-3</v>
      </c>
    </row>
    <row r="37" spans="1:6">
      <c r="A37" s="57">
        <v>33</v>
      </c>
      <c r="B37" s="40" t="s">
        <v>23</v>
      </c>
      <c r="C37" s="57">
        <v>3</v>
      </c>
      <c r="D37" s="64"/>
      <c r="E37">
        <f t="shared" si="0"/>
        <v>0.17408301063648043</v>
      </c>
      <c r="F37">
        <f t="shared" si="1"/>
        <v>3.4168564920273349E-2</v>
      </c>
    </row>
    <row r="38" spans="1:6">
      <c r="A38" s="57">
        <v>34</v>
      </c>
      <c r="B38" s="40" t="s">
        <v>23</v>
      </c>
      <c r="C38" s="57">
        <v>0</v>
      </c>
      <c r="D38" s="64">
        <v>0</v>
      </c>
      <c r="E38">
        <f t="shared" si="0"/>
        <v>0</v>
      </c>
      <c r="F38">
        <f t="shared" si="1"/>
        <v>0</v>
      </c>
    </row>
    <row r="39" spans="1:6">
      <c r="A39" s="57">
        <v>35</v>
      </c>
      <c r="B39" s="40" t="s">
        <v>23</v>
      </c>
      <c r="C39" s="57">
        <v>1.7</v>
      </c>
      <c r="D39" s="64">
        <v>0.24948506640000001</v>
      </c>
      <c r="E39">
        <f t="shared" si="0"/>
        <v>0.13075632458015415</v>
      </c>
      <c r="F39">
        <f t="shared" si="1"/>
        <v>1.9362186788154899E-2</v>
      </c>
    </row>
    <row r="40" spans="1:6">
      <c r="A40" s="57">
        <v>36</v>
      </c>
      <c r="B40" s="40" t="s">
        <v>23</v>
      </c>
      <c r="C40" s="57">
        <v>0</v>
      </c>
      <c r="D40" s="64">
        <v>0</v>
      </c>
      <c r="E40">
        <f t="shared" si="0"/>
        <v>0</v>
      </c>
      <c r="F40">
        <f t="shared" si="1"/>
        <v>0</v>
      </c>
    </row>
    <row r="41" spans="1:6">
      <c r="A41" s="57">
        <v>37</v>
      </c>
      <c r="B41" s="40" t="s">
        <v>23</v>
      </c>
      <c r="C41" s="57">
        <v>0.3</v>
      </c>
      <c r="D41" s="64">
        <v>0.33333333329999998</v>
      </c>
      <c r="E41">
        <f t="shared" si="0"/>
        <v>5.4799678915819716E-2</v>
      </c>
      <c r="F41">
        <f t="shared" si="1"/>
        <v>3.4168564920273349E-3</v>
      </c>
    </row>
    <row r="42" spans="1:6">
      <c r="A42" s="57">
        <v>38</v>
      </c>
      <c r="B42" s="40" t="s">
        <v>23</v>
      </c>
      <c r="C42" s="57">
        <v>0</v>
      </c>
      <c r="D42" s="64">
        <v>0</v>
      </c>
      <c r="E42">
        <f t="shared" si="0"/>
        <v>0</v>
      </c>
      <c r="F42">
        <f t="shared" si="1"/>
        <v>0</v>
      </c>
    </row>
    <row r="43" spans="1:6">
      <c r="A43" s="57">
        <v>39</v>
      </c>
      <c r="B43" s="40" t="s">
        <v>23</v>
      </c>
      <c r="C43" s="57">
        <v>0.3</v>
      </c>
      <c r="D43" s="64">
        <v>0.33333333329999998</v>
      </c>
      <c r="E43">
        <f t="shared" si="0"/>
        <v>5.4799678915819716E-2</v>
      </c>
      <c r="F43">
        <f t="shared" si="1"/>
        <v>3.4168564920273349E-3</v>
      </c>
    </row>
    <row r="44" spans="1:6">
      <c r="A44" s="57">
        <v>40</v>
      </c>
      <c r="B44" s="40" t="s">
        <v>23</v>
      </c>
      <c r="C44" s="57">
        <v>0</v>
      </c>
      <c r="D44" s="64">
        <v>0</v>
      </c>
      <c r="E44">
        <f t="shared" si="0"/>
        <v>0</v>
      </c>
      <c r="F44">
        <f t="shared" si="1"/>
        <v>0</v>
      </c>
    </row>
    <row r="45" spans="1:6">
      <c r="A45" s="57">
        <v>41</v>
      </c>
      <c r="B45" s="40" t="s">
        <v>23</v>
      </c>
      <c r="C45" s="57">
        <v>0</v>
      </c>
      <c r="D45" s="64">
        <v>0</v>
      </c>
      <c r="E45">
        <f t="shared" si="0"/>
        <v>0</v>
      </c>
      <c r="F45">
        <f t="shared" si="1"/>
        <v>0</v>
      </c>
    </row>
    <row r="46" spans="1:6">
      <c r="A46" s="57">
        <v>42</v>
      </c>
      <c r="B46" s="40" t="s">
        <v>23</v>
      </c>
      <c r="C46" s="57">
        <v>0.7</v>
      </c>
      <c r="D46" s="64">
        <v>0.66666666669999997</v>
      </c>
      <c r="E46">
        <f t="shared" si="0"/>
        <v>8.3763921749666764E-2</v>
      </c>
      <c r="F46">
        <f t="shared" si="1"/>
        <v>7.9726651480637803E-3</v>
      </c>
    </row>
    <row r="47" spans="1:6">
      <c r="A47" s="57">
        <v>43</v>
      </c>
      <c r="B47" s="40" t="s">
        <v>23</v>
      </c>
      <c r="C47" s="57">
        <v>0</v>
      </c>
      <c r="D47" s="64">
        <v>0</v>
      </c>
      <c r="E47">
        <f t="shared" si="0"/>
        <v>0</v>
      </c>
      <c r="F47">
        <f t="shared" si="1"/>
        <v>0</v>
      </c>
    </row>
    <row r="48" spans="1:6">
      <c r="A48" s="57">
        <v>44</v>
      </c>
      <c r="B48" s="40" t="s">
        <v>23</v>
      </c>
      <c r="C48" s="57">
        <v>1</v>
      </c>
      <c r="D48" s="64">
        <v>0.57735026919999999</v>
      </c>
      <c r="E48">
        <f t="shared" si="0"/>
        <v>0.1001674211615598</v>
      </c>
      <c r="F48">
        <f t="shared" si="1"/>
        <v>1.1389521640091117E-2</v>
      </c>
    </row>
    <row r="49" spans="1:6">
      <c r="A49" s="57">
        <v>45</v>
      </c>
      <c r="B49" s="40" t="s">
        <v>23</v>
      </c>
      <c r="C49" s="57">
        <v>0</v>
      </c>
      <c r="D49" s="64">
        <v>0</v>
      </c>
      <c r="E49">
        <f t="shared" si="0"/>
        <v>0</v>
      </c>
      <c r="F49">
        <f t="shared" si="1"/>
        <v>0</v>
      </c>
    </row>
    <row r="50" spans="1:6">
      <c r="A50" s="57">
        <v>46</v>
      </c>
      <c r="B50" s="40" t="s">
        <v>23</v>
      </c>
      <c r="C50" s="57">
        <v>0.3</v>
      </c>
      <c r="D50" s="64">
        <v>0.33333333329999998</v>
      </c>
      <c r="E50">
        <f t="shared" si="0"/>
        <v>5.4799678915819716E-2</v>
      </c>
      <c r="F50">
        <f t="shared" si="1"/>
        <v>3.4168564920273349E-3</v>
      </c>
    </row>
    <row r="51" spans="1:6">
      <c r="A51" s="57">
        <v>47</v>
      </c>
      <c r="B51" s="40" t="s">
        <v>23</v>
      </c>
      <c r="C51" s="57">
        <v>0</v>
      </c>
      <c r="D51" s="64">
        <v>0</v>
      </c>
      <c r="E51">
        <f t="shared" si="0"/>
        <v>0</v>
      </c>
      <c r="F51">
        <f t="shared" si="1"/>
        <v>0</v>
      </c>
    </row>
    <row r="52" spans="1:6">
      <c r="A52" s="57">
        <v>48</v>
      </c>
      <c r="B52" s="40" t="s">
        <v>23</v>
      </c>
      <c r="C52" s="57">
        <v>0</v>
      </c>
      <c r="D52" s="64">
        <v>0</v>
      </c>
      <c r="E52">
        <f t="shared" si="0"/>
        <v>0</v>
      </c>
      <c r="F52">
        <f t="shared" si="1"/>
        <v>0</v>
      </c>
    </row>
    <row r="53" spans="1:6">
      <c r="A53" s="57">
        <v>49</v>
      </c>
      <c r="B53" s="40" t="s">
        <v>23</v>
      </c>
      <c r="C53" s="57">
        <v>0</v>
      </c>
      <c r="D53" s="64">
        <v>0</v>
      </c>
      <c r="E53">
        <f t="shared" si="0"/>
        <v>0</v>
      </c>
      <c r="F53">
        <f t="shared" si="1"/>
        <v>0</v>
      </c>
    </row>
    <row r="54" spans="1:6">
      <c r="A54" s="57">
        <v>50</v>
      </c>
      <c r="B54" s="40" t="s">
        <v>23</v>
      </c>
      <c r="C54" s="57">
        <v>0</v>
      </c>
      <c r="D54" s="64">
        <v>0</v>
      </c>
      <c r="E54">
        <f t="shared" si="0"/>
        <v>0</v>
      </c>
      <c r="F54">
        <f t="shared" si="1"/>
        <v>0</v>
      </c>
    </row>
    <row r="55" spans="1:6">
      <c r="A55" s="57">
        <v>51</v>
      </c>
      <c r="B55" s="40" t="s">
        <v>23</v>
      </c>
      <c r="C55" s="57">
        <v>2</v>
      </c>
      <c r="D55" s="64">
        <v>2</v>
      </c>
      <c r="E55">
        <f t="shared" si="0"/>
        <v>0.14189705460416391</v>
      </c>
      <c r="F55">
        <f t="shared" si="1"/>
        <v>2.2779043280182234E-2</v>
      </c>
    </row>
    <row r="56" spans="1:6">
      <c r="A56" s="57">
        <v>52</v>
      </c>
      <c r="B56" s="40" t="s">
        <v>23</v>
      </c>
      <c r="C56" s="57">
        <v>4.7</v>
      </c>
      <c r="D56" s="64">
        <v>2.7284509240000001</v>
      </c>
      <c r="E56">
        <f t="shared" si="0"/>
        <v>0.21853001569930192</v>
      </c>
      <c r="F56">
        <f t="shared" si="1"/>
        <v>5.3530751708428248E-2</v>
      </c>
    </row>
    <row r="57" spans="1:6">
      <c r="A57" s="57">
        <v>53</v>
      </c>
      <c r="B57" s="40" t="s">
        <v>23</v>
      </c>
      <c r="C57" s="57">
        <v>0.3</v>
      </c>
      <c r="D57" s="64">
        <v>0.33333333329999998</v>
      </c>
      <c r="E57">
        <f t="shared" si="0"/>
        <v>5.4799678915819716E-2</v>
      </c>
      <c r="F57">
        <f t="shared" si="1"/>
        <v>3.4168564920273349E-3</v>
      </c>
    </row>
    <row r="58" spans="1:6">
      <c r="A58" s="57">
        <v>54</v>
      </c>
      <c r="B58" s="40" t="s">
        <v>23</v>
      </c>
      <c r="C58" s="57">
        <v>0</v>
      </c>
      <c r="D58" s="64">
        <v>0</v>
      </c>
      <c r="E58">
        <f t="shared" si="0"/>
        <v>0</v>
      </c>
      <c r="F58">
        <f t="shared" si="1"/>
        <v>0</v>
      </c>
    </row>
    <row r="59" spans="1:6">
      <c r="A59" s="57">
        <v>55</v>
      </c>
      <c r="B59" s="40" t="s">
        <v>23</v>
      </c>
      <c r="C59" s="57">
        <v>0.3</v>
      </c>
      <c r="D59" s="64">
        <v>0.33333333329999998</v>
      </c>
      <c r="E59">
        <f t="shared" si="0"/>
        <v>5.4799678915819716E-2</v>
      </c>
      <c r="F59">
        <f t="shared" si="1"/>
        <v>3.4168564920273349E-3</v>
      </c>
    </row>
    <row r="60" spans="1:6">
      <c r="A60" s="57">
        <v>56</v>
      </c>
      <c r="B60" s="40" t="s">
        <v>23</v>
      </c>
      <c r="C60" s="57">
        <v>0</v>
      </c>
      <c r="D60" s="64">
        <v>0</v>
      </c>
      <c r="E60">
        <f t="shared" si="0"/>
        <v>0</v>
      </c>
      <c r="F60">
        <f t="shared" si="1"/>
        <v>0</v>
      </c>
    </row>
    <row r="61" spans="1:6">
      <c r="A61" s="57">
        <v>57</v>
      </c>
      <c r="B61" s="40" t="s">
        <v>23</v>
      </c>
      <c r="C61" s="57">
        <v>0</v>
      </c>
      <c r="D61" s="64">
        <v>0</v>
      </c>
      <c r="E61">
        <f t="shared" si="0"/>
        <v>0</v>
      </c>
      <c r="F61">
        <f t="shared" si="1"/>
        <v>0</v>
      </c>
    </row>
    <row r="62" spans="1:6">
      <c r="A62" s="57">
        <v>58</v>
      </c>
      <c r="B62" s="40" t="s">
        <v>23</v>
      </c>
      <c r="C62" s="57">
        <v>0.7</v>
      </c>
      <c r="D62" s="64">
        <v>0.66666666669999997</v>
      </c>
      <c r="E62">
        <f t="shared" si="0"/>
        <v>8.3763921749666764E-2</v>
      </c>
      <c r="F62">
        <f t="shared" si="1"/>
        <v>7.9726651480637803E-3</v>
      </c>
    </row>
    <row r="63" spans="1:6">
      <c r="A63" s="57">
        <v>59</v>
      </c>
      <c r="B63" s="40" t="s">
        <v>23</v>
      </c>
      <c r="C63" s="57">
        <v>0</v>
      </c>
      <c r="D63" s="64">
        <v>0</v>
      </c>
      <c r="E63">
        <f t="shared" si="0"/>
        <v>0</v>
      </c>
      <c r="F63">
        <f t="shared" si="1"/>
        <v>0</v>
      </c>
    </row>
    <row r="64" spans="1:6">
      <c r="A64" s="57">
        <v>60</v>
      </c>
      <c r="B64" s="40" t="s">
        <v>23</v>
      </c>
      <c r="C64" s="57">
        <v>0.5</v>
      </c>
      <c r="D64" s="64">
        <v>0.4082482905</v>
      </c>
      <c r="E64">
        <f t="shared" si="0"/>
        <v>7.0769736662213617E-2</v>
      </c>
      <c r="F64">
        <f t="shared" si="1"/>
        <v>5.6947608200455585E-3</v>
      </c>
    </row>
    <row r="65" spans="1:6">
      <c r="A65" s="57">
        <v>61</v>
      </c>
      <c r="B65" s="40" t="s">
        <v>23</v>
      </c>
      <c r="C65" s="57">
        <v>1.3</v>
      </c>
      <c r="D65" s="64">
        <v>0.66666666669999997</v>
      </c>
      <c r="E65">
        <f t="shared" si="0"/>
        <v>0.11426603697381206</v>
      </c>
      <c r="F65">
        <f t="shared" si="1"/>
        <v>1.4806378132118452E-2</v>
      </c>
    </row>
    <row r="66" spans="1:6">
      <c r="A66" s="57">
        <v>62</v>
      </c>
      <c r="B66" s="40" t="s">
        <v>23</v>
      </c>
      <c r="C66" s="57">
        <v>0.3</v>
      </c>
      <c r="D66" s="64">
        <v>0.33333333329999998</v>
      </c>
      <c r="E66">
        <f t="shared" si="0"/>
        <v>5.4799678915819716E-2</v>
      </c>
      <c r="F66">
        <f t="shared" si="1"/>
        <v>3.4168564920273349E-3</v>
      </c>
    </row>
    <row r="67" spans="1:6">
      <c r="A67" s="57">
        <v>63</v>
      </c>
      <c r="B67" s="40" t="s">
        <v>23</v>
      </c>
      <c r="C67" s="57">
        <v>1</v>
      </c>
      <c r="D67" s="64">
        <v>1</v>
      </c>
      <c r="E67">
        <f t="shared" si="0"/>
        <v>0.1001674211615598</v>
      </c>
      <c r="F67">
        <f t="shared" si="1"/>
        <v>1.1389521640091117E-2</v>
      </c>
    </row>
    <row r="68" spans="1:6">
      <c r="A68" s="57">
        <v>64</v>
      </c>
      <c r="B68" s="40" t="s">
        <v>23</v>
      </c>
      <c r="C68" s="57">
        <v>0.7</v>
      </c>
      <c r="D68" s="64">
        <v>0.66666666669999997</v>
      </c>
      <c r="E68">
        <f t="shared" si="0"/>
        <v>8.3763921749666764E-2</v>
      </c>
      <c r="F68">
        <f t="shared" si="1"/>
        <v>7.9726651480637803E-3</v>
      </c>
    </row>
    <row r="69" spans="1:6">
      <c r="A69" s="57">
        <v>65</v>
      </c>
      <c r="B69" s="40" t="s">
        <v>23</v>
      </c>
      <c r="C69" s="57">
        <v>0.5</v>
      </c>
      <c r="D69" s="64">
        <v>0.4082482905</v>
      </c>
      <c r="E69">
        <f t="shared" si="0"/>
        <v>7.0769736662213617E-2</v>
      </c>
      <c r="F69">
        <f t="shared" si="1"/>
        <v>5.6947608200455585E-3</v>
      </c>
    </row>
    <row r="70" spans="1:6">
      <c r="A70" s="57">
        <v>66</v>
      </c>
      <c r="B70" s="40" t="s">
        <v>23</v>
      </c>
      <c r="C70" s="57">
        <v>0</v>
      </c>
      <c r="D70" s="64">
        <v>0</v>
      </c>
      <c r="E70">
        <f t="shared" ref="E70:E133" si="2">ASIN(SQRT(C70/100))</f>
        <v>0</v>
      </c>
      <c r="F70">
        <f t="shared" ref="F70:F133" si="3">(C70-$H$2)/($H$1-$H$2)</f>
        <v>0</v>
      </c>
    </row>
    <row r="71" spans="1:6">
      <c r="A71" s="57">
        <v>67</v>
      </c>
      <c r="B71" s="40" t="s">
        <v>23</v>
      </c>
      <c r="C71" s="57">
        <v>0</v>
      </c>
      <c r="D71" s="64">
        <v>0</v>
      </c>
      <c r="E71">
        <f t="shared" si="2"/>
        <v>0</v>
      </c>
      <c r="F71">
        <f t="shared" si="3"/>
        <v>0</v>
      </c>
    </row>
    <row r="72" spans="1:6">
      <c r="A72" s="57">
        <v>68</v>
      </c>
      <c r="B72" s="40" t="s">
        <v>23</v>
      </c>
      <c r="C72" s="57">
        <v>0</v>
      </c>
      <c r="D72" s="64">
        <v>0</v>
      </c>
      <c r="E72">
        <f t="shared" si="2"/>
        <v>0</v>
      </c>
      <c r="F72">
        <f t="shared" si="3"/>
        <v>0</v>
      </c>
    </row>
    <row r="73" spans="1:6">
      <c r="A73" s="57">
        <v>69</v>
      </c>
      <c r="B73" s="40" t="s">
        <v>23</v>
      </c>
      <c r="C73" s="57">
        <v>0</v>
      </c>
      <c r="D73" s="64">
        <v>0</v>
      </c>
      <c r="E73">
        <f t="shared" si="2"/>
        <v>0</v>
      </c>
      <c r="F73">
        <f t="shared" si="3"/>
        <v>0</v>
      </c>
    </row>
    <row r="74" spans="1:6">
      <c r="A74" s="57">
        <v>70</v>
      </c>
      <c r="B74" s="40" t="s">
        <v>23</v>
      </c>
      <c r="C74" s="57">
        <v>0</v>
      </c>
      <c r="D74" s="64">
        <v>0</v>
      </c>
      <c r="E74">
        <f t="shared" si="2"/>
        <v>0</v>
      </c>
      <c r="F74">
        <f t="shared" si="3"/>
        <v>0</v>
      </c>
    </row>
    <row r="75" spans="1:6">
      <c r="A75" s="57">
        <v>71</v>
      </c>
      <c r="B75" s="40" t="s">
        <v>23</v>
      </c>
      <c r="C75" s="57">
        <v>3</v>
      </c>
      <c r="D75" s="64">
        <v>2.449489743</v>
      </c>
      <c r="E75">
        <f t="shared" si="2"/>
        <v>0.17408301063648043</v>
      </c>
      <c r="F75">
        <f t="shared" si="3"/>
        <v>3.4168564920273349E-2</v>
      </c>
    </row>
    <row r="76" spans="1:6">
      <c r="A76" s="57">
        <v>72</v>
      </c>
      <c r="B76" s="40" t="s">
        <v>23</v>
      </c>
      <c r="C76" s="57">
        <v>2.7</v>
      </c>
      <c r="D76" s="64">
        <v>1.7638342069999999</v>
      </c>
      <c r="E76">
        <f t="shared" si="2"/>
        <v>0.16506532381642569</v>
      </c>
      <c r="F76">
        <f t="shared" si="3"/>
        <v>3.0751708428246018E-2</v>
      </c>
    </row>
    <row r="77" spans="1:6">
      <c r="A77" s="57">
        <v>73</v>
      </c>
      <c r="B77" s="40" t="s">
        <v>23</v>
      </c>
      <c r="C77" s="57">
        <v>2.7</v>
      </c>
      <c r="D77" s="64">
        <v>2.6666666669999999</v>
      </c>
      <c r="E77">
        <f t="shared" si="2"/>
        <v>0.16506532381642569</v>
      </c>
      <c r="F77">
        <f t="shared" si="3"/>
        <v>3.0751708428246018E-2</v>
      </c>
    </row>
    <row r="78" spans="1:6">
      <c r="A78" s="57">
        <v>74</v>
      </c>
      <c r="B78" s="40" t="s">
        <v>23</v>
      </c>
      <c r="C78" s="57">
        <v>0.3</v>
      </c>
      <c r="D78" s="64">
        <v>0.33333333329999998</v>
      </c>
      <c r="E78">
        <f t="shared" si="2"/>
        <v>5.4799678915819716E-2</v>
      </c>
      <c r="F78">
        <f t="shared" si="3"/>
        <v>3.4168564920273349E-3</v>
      </c>
    </row>
    <row r="79" spans="1:6">
      <c r="A79" s="57">
        <v>75</v>
      </c>
      <c r="B79" s="40" t="s">
        <v>23</v>
      </c>
      <c r="C79" s="57">
        <v>0.7</v>
      </c>
      <c r="D79" s="64">
        <v>0.66666666669999997</v>
      </c>
      <c r="E79">
        <f t="shared" si="2"/>
        <v>8.3763921749666764E-2</v>
      </c>
      <c r="F79">
        <f t="shared" si="3"/>
        <v>7.9726651480637803E-3</v>
      </c>
    </row>
    <row r="80" spans="1:6">
      <c r="A80" s="57">
        <v>76</v>
      </c>
      <c r="B80" s="40" t="s">
        <v>23</v>
      </c>
      <c r="C80" s="57">
        <v>2</v>
      </c>
      <c r="D80" s="64">
        <v>1.1547005379999999</v>
      </c>
      <c r="E80">
        <f t="shared" si="2"/>
        <v>0.14189705460416391</v>
      </c>
      <c r="F80">
        <f t="shared" si="3"/>
        <v>2.2779043280182234E-2</v>
      </c>
    </row>
    <row r="81" spans="1:6">
      <c r="A81" s="57">
        <v>77</v>
      </c>
      <c r="B81" s="40" t="s">
        <v>23</v>
      </c>
      <c r="C81" s="57">
        <v>2.2999999999999998</v>
      </c>
      <c r="D81" s="64">
        <v>1.4529663150000001</v>
      </c>
      <c r="E81">
        <f t="shared" si="2"/>
        <v>0.15224496336413901</v>
      </c>
      <c r="F81">
        <f t="shared" si="3"/>
        <v>2.6195899772209565E-2</v>
      </c>
    </row>
    <row r="82" spans="1:6">
      <c r="A82" s="57">
        <v>78</v>
      </c>
      <c r="B82" s="40" t="s">
        <v>23</v>
      </c>
      <c r="C82" s="57">
        <v>0.7</v>
      </c>
      <c r="D82" s="64">
        <v>0.66666666669999997</v>
      </c>
      <c r="E82">
        <f t="shared" si="2"/>
        <v>8.3763921749666764E-2</v>
      </c>
      <c r="F82">
        <f t="shared" si="3"/>
        <v>7.9726651480637803E-3</v>
      </c>
    </row>
    <row r="83" spans="1:6">
      <c r="A83" s="57">
        <v>79</v>
      </c>
      <c r="B83" s="40" t="s">
        <v>23</v>
      </c>
      <c r="C83" s="57">
        <v>0</v>
      </c>
      <c r="D83" s="64">
        <v>0</v>
      </c>
      <c r="E83">
        <f t="shared" si="2"/>
        <v>0</v>
      </c>
      <c r="F83">
        <f t="shared" si="3"/>
        <v>0</v>
      </c>
    </row>
    <row r="84" spans="1:6">
      <c r="A84" s="57">
        <v>80</v>
      </c>
      <c r="B84" s="40" t="s">
        <v>23</v>
      </c>
      <c r="C84" s="57">
        <v>0</v>
      </c>
      <c r="D84" s="64">
        <v>0</v>
      </c>
      <c r="E84">
        <f t="shared" si="2"/>
        <v>0</v>
      </c>
      <c r="F84">
        <f t="shared" si="3"/>
        <v>0</v>
      </c>
    </row>
    <row r="85" spans="1:6">
      <c r="A85" s="57">
        <v>81</v>
      </c>
      <c r="B85" s="40" t="s">
        <v>23</v>
      </c>
      <c r="C85" s="57">
        <v>0.7</v>
      </c>
      <c r="D85" s="64">
        <v>0.66666666669999997</v>
      </c>
      <c r="E85">
        <f t="shared" si="2"/>
        <v>8.3763921749666764E-2</v>
      </c>
      <c r="F85">
        <f t="shared" si="3"/>
        <v>7.9726651480637803E-3</v>
      </c>
    </row>
    <row r="86" spans="1:6">
      <c r="A86" s="57">
        <v>82</v>
      </c>
      <c r="B86" s="40" t="s">
        <v>23</v>
      </c>
      <c r="C86" s="57">
        <v>1.3</v>
      </c>
      <c r="D86" s="64">
        <v>0.66666666669999997</v>
      </c>
      <c r="E86">
        <f t="shared" si="2"/>
        <v>0.11426603697381206</v>
      </c>
      <c r="F86">
        <f t="shared" si="3"/>
        <v>1.4806378132118452E-2</v>
      </c>
    </row>
    <row r="87" spans="1:6">
      <c r="A87" s="57">
        <v>83</v>
      </c>
      <c r="B87" s="40" t="s">
        <v>23</v>
      </c>
      <c r="C87" s="57">
        <v>1.3</v>
      </c>
      <c r="D87" s="64">
        <v>0.66666666669999997</v>
      </c>
      <c r="E87">
        <f t="shared" si="2"/>
        <v>0.11426603697381206</v>
      </c>
      <c r="F87">
        <f t="shared" si="3"/>
        <v>1.4806378132118452E-2</v>
      </c>
    </row>
    <row r="88" spans="1:6">
      <c r="A88" s="57">
        <v>84</v>
      </c>
      <c r="B88" s="40" t="s">
        <v>23</v>
      </c>
      <c r="C88" s="57">
        <v>0</v>
      </c>
      <c r="D88" s="64">
        <v>0</v>
      </c>
      <c r="E88">
        <f t="shared" si="2"/>
        <v>0</v>
      </c>
      <c r="F88">
        <f t="shared" si="3"/>
        <v>0</v>
      </c>
    </row>
    <row r="89" spans="1:6">
      <c r="A89" s="57">
        <v>85</v>
      </c>
      <c r="B89" s="40" t="s">
        <v>23</v>
      </c>
      <c r="C89" s="57">
        <v>0.3</v>
      </c>
      <c r="D89" s="64">
        <v>0.33333333329999998</v>
      </c>
      <c r="E89">
        <f t="shared" si="2"/>
        <v>5.4799678915819716E-2</v>
      </c>
      <c r="F89">
        <f t="shared" si="3"/>
        <v>3.4168564920273349E-3</v>
      </c>
    </row>
    <row r="90" spans="1:6">
      <c r="A90" s="57">
        <v>86</v>
      </c>
      <c r="B90" s="40" t="s">
        <v>23</v>
      </c>
      <c r="C90" s="57">
        <v>0</v>
      </c>
      <c r="D90" s="64">
        <v>0</v>
      </c>
      <c r="E90">
        <f t="shared" si="2"/>
        <v>0</v>
      </c>
      <c r="F90">
        <f t="shared" si="3"/>
        <v>0</v>
      </c>
    </row>
    <row r="91" spans="1:6">
      <c r="A91" s="57">
        <v>87</v>
      </c>
      <c r="B91" s="40" t="s">
        <v>23</v>
      </c>
      <c r="C91" s="57">
        <v>0.3</v>
      </c>
      <c r="D91" s="64">
        <v>0.33333333329999998</v>
      </c>
      <c r="E91">
        <f t="shared" si="2"/>
        <v>5.4799678915819716E-2</v>
      </c>
      <c r="F91">
        <f t="shared" si="3"/>
        <v>3.4168564920273349E-3</v>
      </c>
    </row>
    <row r="92" spans="1:6">
      <c r="A92" s="57">
        <v>88</v>
      </c>
      <c r="B92" s="40" t="s">
        <v>23</v>
      </c>
      <c r="C92" s="57">
        <v>2.2999999999999998</v>
      </c>
      <c r="D92" s="64">
        <v>0.88191710369999998</v>
      </c>
      <c r="E92">
        <f t="shared" si="2"/>
        <v>0.15224496336413901</v>
      </c>
      <c r="F92">
        <f t="shared" si="3"/>
        <v>2.6195899772209565E-2</v>
      </c>
    </row>
    <row r="93" spans="1:6">
      <c r="A93" s="57">
        <v>89</v>
      </c>
      <c r="B93" s="40" t="s">
        <v>23</v>
      </c>
      <c r="C93" s="57">
        <v>0</v>
      </c>
      <c r="D93" s="64">
        <v>0</v>
      </c>
      <c r="E93">
        <f t="shared" si="2"/>
        <v>0</v>
      </c>
      <c r="F93">
        <f t="shared" si="3"/>
        <v>0</v>
      </c>
    </row>
    <row r="94" spans="1:6">
      <c r="A94" s="57">
        <v>90</v>
      </c>
      <c r="B94" s="40" t="s">
        <v>23</v>
      </c>
      <c r="C94" s="57">
        <v>3</v>
      </c>
      <c r="D94" s="64">
        <v>3</v>
      </c>
      <c r="E94">
        <f t="shared" si="2"/>
        <v>0.17408301063648043</v>
      </c>
      <c r="F94">
        <f t="shared" si="3"/>
        <v>3.4168564920273349E-2</v>
      </c>
    </row>
    <row r="95" spans="1:6">
      <c r="A95" s="57">
        <v>91</v>
      </c>
      <c r="B95" s="40" t="s">
        <v>23</v>
      </c>
      <c r="C95" s="57">
        <v>0.7</v>
      </c>
      <c r="D95" s="64">
        <v>0.66666666669999997</v>
      </c>
      <c r="E95">
        <f t="shared" si="2"/>
        <v>8.3763921749666764E-2</v>
      </c>
      <c r="F95">
        <f t="shared" si="3"/>
        <v>7.9726651480637803E-3</v>
      </c>
    </row>
    <row r="96" spans="1:6">
      <c r="A96" s="57">
        <v>92</v>
      </c>
      <c r="B96" s="40" t="s">
        <v>23</v>
      </c>
      <c r="C96" s="57">
        <v>2.2999999999999998</v>
      </c>
      <c r="D96" s="64">
        <v>2.3333333330000001</v>
      </c>
      <c r="E96">
        <f t="shared" si="2"/>
        <v>0.15224496336413901</v>
      </c>
      <c r="F96">
        <f t="shared" si="3"/>
        <v>2.6195899772209565E-2</v>
      </c>
    </row>
    <row r="97" spans="1:6">
      <c r="A97" s="57">
        <v>93</v>
      </c>
      <c r="B97" s="40" t="s">
        <v>23</v>
      </c>
      <c r="C97" s="57">
        <v>0</v>
      </c>
      <c r="D97" s="64">
        <v>0</v>
      </c>
      <c r="E97">
        <f t="shared" si="2"/>
        <v>0</v>
      </c>
      <c r="F97">
        <f t="shared" si="3"/>
        <v>0</v>
      </c>
    </row>
    <row r="98" spans="1:6">
      <c r="A98" s="57">
        <v>94</v>
      </c>
      <c r="B98" s="40" t="s">
        <v>23</v>
      </c>
      <c r="C98" s="57">
        <v>0.3</v>
      </c>
      <c r="D98" s="64">
        <v>0.33333333329999998</v>
      </c>
      <c r="E98">
        <f t="shared" si="2"/>
        <v>5.4799678915819716E-2</v>
      </c>
      <c r="F98">
        <f t="shared" si="3"/>
        <v>3.4168564920273349E-3</v>
      </c>
    </row>
    <row r="99" spans="1:6">
      <c r="A99" s="57">
        <v>95</v>
      </c>
      <c r="B99" s="40" t="s">
        <v>23</v>
      </c>
      <c r="C99" s="57">
        <v>0</v>
      </c>
      <c r="D99" s="64">
        <v>0</v>
      </c>
      <c r="E99">
        <f t="shared" si="2"/>
        <v>0</v>
      </c>
      <c r="F99">
        <f t="shared" si="3"/>
        <v>0</v>
      </c>
    </row>
    <row r="100" spans="1:6">
      <c r="A100" s="57">
        <v>96</v>
      </c>
      <c r="B100" s="40" t="s">
        <v>23</v>
      </c>
      <c r="C100" s="57">
        <v>0</v>
      </c>
      <c r="D100" s="64">
        <v>0</v>
      </c>
      <c r="E100">
        <f t="shared" si="2"/>
        <v>0</v>
      </c>
      <c r="F100">
        <f t="shared" si="3"/>
        <v>0</v>
      </c>
    </row>
    <row r="101" spans="1:6">
      <c r="A101" s="57">
        <v>97</v>
      </c>
      <c r="B101" s="40" t="s">
        <v>23</v>
      </c>
      <c r="C101" s="57">
        <v>0</v>
      </c>
      <c r="D101" s="64"/>
      <c r="E101">
        <f t="shared" si="2"/>
        <v>0</v>
      </c>
      <c r="F101">
        <f t="shared" si="3"/>
        <v>0</v>
      </c>
    </row>
    <row r="102" spans="1:6">
      <c r="A102" s="57">
        <v>98</v>
      </c>
      <c r="B102" s="40" t="s">
        <v>23</v>
      </c>
      <c r="C102" s="57">
        <v>0</v>
      </c>
      <c r="D102" s="64">
        <v>0</v>
      </c>
      <c r="E102">
        <f t="shared" si="2"/>
        <v>0</v>
      </c>
      <c r="F102">
        <f t="shared" si="3"/>
        <v>0</v>
      </c>
    </row>
    <row r="103" spans="1:6">
      <c r="A103" s="57">
        <v>99</v>
      </c>
      <c r="B103" s="40" t="s">
        <v>23</v>
      </c>
      <c r="C103" s="57">
        <v>0</v>
      </c>
      <c r="D103" s="64">
        <v>0</v>
      </c>
      <c r="E103">
        <f t="shared" si="2"/>
        <v>0</v>
      </c>
      <c r="F103">
        <f t="shared" si="3"/>
        <v>0</v>
      </c>
    </row>
    <row r="104" spans="1:6">
      <c r="A104" s="57">
        <v>100</v>
      </c>
      <c r="B104" s="40" t="s">
        <v>23</v>
      </c>
      <c r="C104" s="57">
        <v>0</v>
      </c>
      <c r="D104" s="64">
        <v>0</v>
      </c>
      <c r="E104">
        <f t="shared" si="2"/>
        <v>0</v>
      </c>
      <c r="F104">
        <f t="shared" si="3"/>
        <v>0</v>
      </c>
    </row>
    <row r="105" spans="1:6">
      <c r="A105" s="57">
        <v>101</v>
      </c>
      <c r="B105" s="40" t="s">
        <v>23</v>
      </c>
      <c r="C105" s="57">
        <v>1</v>
      </c>
      <c r="D105" s="64">
        <v>0</v>
      </c>
      <c r="E105">
        <f t="shared" si="2"/>
        <v>0.1001674211615598</v>
      </c>
      <c r="F105">
        <f t="shared" si="3"/>
        <v>1.1389521640091117E-2</v>
      </c>
    </row>
    <row r="106" spans="1:6">
      <c r="A106" s="57">
        <v>102</v>
      </c>
      <c r="B106" s="40" t="s">
        <v>23</v>
      </c>
      <c r="C106" s="57">
        <v>0</v>
      </c>
      <c r="D106" s="64">
        <v>0</v>
      </c>
      <c r="E106">
        <f t="shared" si="2"/>
        <v>0</v>
      </c>
      <c r="F106">
        <f t="shared" si="3"/>
        <v>0</v>
      </c>
    </row>
    <row r="107" spans="1:6">
      <c r="A107" s="57">
        <v>103</v>
      </c>
      <c r="B107" s="40" t="s">
        <v>23</v>
      </c>
      <c r="C107" s="57">
        <v>0</v>
      </c>
      <c r="D107" s="64"/>
      <c r="E107">
        <f t="shared" si="2"/>
        <v>0</v>
      </c>
      <c r="F107">
        <f t="shared" si="3"/>
        <v>0</v>
      </c>
    </row>
    <row r="108" spans="1:6">
      <c r="A108" s="57">
        <v>104</v>
      </c>
      <c r="B108" s="40" t="s">
        <v>23</v>
      </c>
      <c r="C108" s="57">
        <v>0.7</v>
      </c>
      <c r="D108" s="64">
        <v>0.33333333329999998</v>
      </c>
      <c r="E108">
        <f t="shared" si="2"/>
        <v>8.3763921749666764E-2</v>
      </c>
      <c r="F108">
        <f t="shared" si="3"/>
        <v>7.9726651480637803E-3</v>
      </c>
    </row>
    <row r="109" spans="1:6">
      <c r="A109" s="57">
        <v>105</v>
      </c>
      <c r="B109" s="40" t="s">
        <v>23</v>
      </c>
      <c r="C109" s="57">
        <v>0</v>
      </c>
      <c r="D109" s="64">
        <v>0</v>
      </c>
      <c r="E109">
        <f t="shared" si="2"/>
        <v>0</v>
      </c>
      <c r="F109">
        <f t="shared" si="3"/>
        <v>0</v>
      </c>
    </row>
    <row r="110" spans="1:6">
      <c r="A110" s="57">
        <v>106</v>
      </c>
      <c r="B110" s="40" t="s">
        <v>23</v>
      </c>
      <c r="C110" s="57">
        <v>0</v>
      </c>
      <c r="D110" s="64">
        <v>0</v>
      </c>
      <c r="E110">
        <f t="shared" si="2"/>
        <v>0</v>
      </c>
      <c r="F110">
        <f t="shared" si="3"/>
        <v>0</v>
      </c>
    </row>
    <row r="111" spans="1:6">
      <c r="A111" s="57">
        <v>107</v>
      </c>
      <c r="B111" s="40" t="s">
        <v>23</v>
      </c>
      <c r="C111" s="57">
        <v>1.3</v>
      </c>
      <c r="D111" s="64">
        <v>0.66666666669999997</v>
      </c>
      <c r="E111">
        <f t="shared" si="2"/>
        <v>0.11426603697381206</v>
      </c>
      <c r="F111">
        <f t="shared" si="3"/>
        <v>1.4806378132118452E-2</v>
      </c>
    </row>
    <row r="112" spans="1:6">
      <c r="A112" s="57">
        <v>108</v>
      </c>
      <c r="B112" s="40" t="s">
        <v>23</v>
      </c>
      <c r="C112" s="57">
        <v>11.5</v>
      </c>
      <c r="D112" s="64">
        <v>7.7567175190000004</v>
      </c>
      <c r="E112">
        <f t="shared" si="2"/>
        <v>0.34597758756315844</v>
      </c>
      <c r="F112">
        <f t="shared" si="3"/>
        <v>0.13097949886104784</v>
      </c>
    </row>
    <row r="113" spans="1:6">
      <c r="A113" s="57">
        <v>109</v>
      </c>
      <c r="B113" s="40" t="s">
        <v>23</v>
      </c>
      <c r="C113" s="57">
        <v>0</v>
      </c>
      <c r="D113" s="64"/>
      <c r="E113">
        <f t="shared" si="2"/>
        <v>0</v>
      </c>
      <c r="F113">
        <f t="shared" si="3"/>
        <v>0</v>
      </c>
    </row>
    <row r="114" spans="1:6">
      <c r="A114" s="57">
        <v>110</v>
      </c>
      <c r="B114" s="40" t="s">
        <v>23</v>
      </c>
      <c r="C114" s="57">
        <v>0</v>
      </c>
      <c r="D114" s="64">
        <v>0</v>
      </c>
      <c r="E114">
        <f t="shared" si="2"/>
        <v>0</v>
      </c>
      <c r="F114">
        <f t="shared" si="3"/>
        <v>0</v>
      </c>
    </row>
    <row r="115" spans="1:6">
      <c r="A115" s="57">
        <v>111</v>
      </c>
      <c r="B115" s="40" t="s">
        <v>23</v>
      </c>
      <c r="C115" s="57">
        <v>1.3</v>
      </c>
      <c r="D115" s="64">
        <v>0.66666666669999997</v>
      </c>
      <c r="E115">
        <f t="shared" si="2"/>
        <v>0.11426603697381206</v>
      </c>
      <c r="F115">
        <f t="shared" si="3"/>
        <v>1.4806378132118452E-2</v>
      </c>
    </row>
    <row r="116" spans="1:6">
      <c r="A116" s="57">
        <v>112</v>
      </c>
      <c r="B116" s="40" t="s">
        <v>23</v>
      </c>
      <c r="C116" s="57">
        <v>0</v>
      </c>
      <c r="D116" s="64">
        <v>0</v>
      </c>
      <c r="E116">
        <f t="shared" si="2"/>
        <v>0</v>
      </c>
      <c r="F116">
        <f t="shared" si="3"/>
        <v>0</v>
      </c>
    </row>
    <row r="117" spans="1:6">
      <c r="A117" s="57">
        <v>113</v>
      </c>
      <c r="B117" s="40" t="s">
        <v>23</v>
      </c>
      <c r="C117" s="57">
        <v>0</v>
      </c>
      <c r="D117" s="64">
        <v>0</v>
      </c>
      <c r="E117">
        <f t="shared" si="2"/>
        <v>0</v>
      </c>
      <c r="F117">
        <f t="shared" si="3"/>
        <v>0</v>
      </c>
    </row>
    <row r="118" spans="1:6">
      <c r="A118" s="57">
        <v>114</v>
      </c>
      <c r="B118" s="40" t="s">
        <v>23</v>
      </c>
      <c r="C118" s="57">
        <v>1.5</v>
      </c>
      <c r="D118" s="64">
        <v>1.224744871</v>
      </c>
      <c r="E118">
        <f t="shared" si="2"/>
        <v>0.12278275875764601</v>
      </c>
      <c r="F118">
        <f t="shared" si="3"/>
        <v>1.7084282460136675E-2</v>
      </c>
    </row>
    <row r="119" spans="1:6">
      <c r="A119" s="57">
        <v>115</v>
      </c>
      <c r="B119" s="40" t="s">
        <v>23</v>
      </c>
      <c r="C119" s="57">
        <v>0</v>
      </c>
      <c r="D119" s="64">
        <v>0</v>
      </c>
      <c r="E119">
        <f t="shared" si="2"/>
        <v>0</v>
      </c>
      <c r="F119">
        <f t="shared" si="3"/>
        <v>0</v>
      </c>
    </row>
    <row r="120" spans="1:6">
      <c r="A120" s="57">
        <v>116</v>
      </c>
      <c r="B120" s="40" t="s">
        <v>23</v>
      </c>
      <c r="C120" s="57">
        <v>3.3</v>
      </c>
      <c r="D120" s="64">
        <v>1.3333333329999999</v>
      </c>
      <c r="E120">
        <f t="shared" si="2"/>
        <v>0.1826732810128579</v>
      </c>
      <c r="F120">
        <f t="shared" si="3"/>
        <v>3.7585421412300681E-2</v>
      </c>
    </row>
    <row r="121" spans="1:6">
      <c r="A121" s="57">
        <v>117</v>
      </c>
      <c r="B121" s="40" t="s">
        <v>23</v>
      </c>
      <c r="C121" s="57">
        <v>3</v>
      </c>
      <c r="D121" s="64">
        <v>1.632993162</v>
      </c>
      <c r="E121">
        <f t="shared" si="2"/>
        <v>0.17408301063648043</v>
      </c>
      <c r="F121">
        <f t="shared" si="3"/>
        <v>3.4168564920273349E-2</v>
      </c>
    </row>
    <row r="122" spans="1:6">
      <c r="A122" s="57">
        <v>118</v>
      </c>
      <c r="B122" s="40" t="s">
        <v>23</v>
      </c>
      <c r="C122" s="57">
        <v>0</v>
      </c>
      <c r="D122" s="64"/>
      <c r="E122">
        <f t="shared" si="2"/>
        <v>0</v>
      </c>
      <c r="F122">
        <f t="shared" si="3"/>
        <v>0</v>
      </c>
    </row>
    <row r="123" spans="1:6">
      <c r="A123" s="57">
        <v>119</v>
      </c>
      <c r="B123" s="40" t="s">
        <v>23</v>
      </c>
      <c r="C123" s="57">
        <v>1.7</v>
      </c>
      <c r="D123" s="64">
        <v>1.2018504249999999</v>
      </c>
      <c r="E123">
        <f t="shared" si="2"/>
        <v>0.13075632458015415</v>
      </c>
      <c r="F123">
        <f t="shared" si="3"/>
        <v>1.9362186788154899E-2</v>
      </c>
    </row>
    <row r="124" spans="1:6">
      <c r="A124" s="57">
        <v>120</v>
      </c>
      <c r="B124" s="40" t="s">
        <v>23</v>
      </c>
      <c r="C124" s="57">
        <v>0</v>
      </c>
      <c r="D124" s="64">
        <v>0</v>
      </c>
      <c r="E124">
        <f t="shared" si="2"/>
        <v>0</v>
      </c>
      <c r="F124">
        <f t="shared" si="3"/>
        <v>0</v>
      </c>
    </row>
    <row r="125" spans="1:6">
      <c r="A125" s="57">
        <v>121</v>
      </c>
      <c r="B125" s="40" t="s">
        <v>23</v>
      </c>
      <c r="C125" s="57">
        <v>2.5</v>
      </c>
      <c r="D125" s="64">
        <v>1.224744871</v>
      </c>
      <c r="E125">
        <f t="shared" si="2"/>
        <v>0.15878021464576067</v>
      </c>
      <c r="F125">
        <f t="shared" si="3"/>
        <v>2.847380410022779E-2</v>
      </c>
    </row>
    <row r="126" spans="1:6">
      <c r="A126" s="57">
        <v>122</v>
      </c>
      <c r="B126" s="40" t="s">
        <v>23</v>
      </c>
      <c r="C126" s="57">
        <v>11.6</v>
      </c>
      <c r="D126" s="64">
        <v>10.66270111</v>
      </c>
      <c r="E126">
        <f t="shared" si="2"/>
        <v>0.34754192716488624</v>
      </c>
      <c r="F126">
        <f t="shared" si="3"/>
        <v>0.13211845102505695</v>
      </c>
    </row>
    <row r="127" spans="1:6">
      <c r="A127" s="57">
        <v>123</v>
      </c>
      <c r="B127" s="40" t="s">
        <v>23</v>
      </c>
      <c r="C127" s="57">
        <v>0</v>
      </c>
      <c r="D127" s="64">
        <v>0</v>
      </c>
      <c r="E127">
        <f t="shared" si="2"/>
        <v>0</v>
      </c>
      <c r="F127">
        <f t="shared" si="3"/>
        <v>0</v>
      </c>
    </row>
    <row r="128" spans="1:6">
      <c r="A128" s="57">
        <v>124</v>
      </c>
      <c r="B128" s="40" t="s">
        <v>23</v>
      </c>
      <c r="C128" s="57">
        <v>1</v>
      </c>
      <c r="D128" s="64">
        <v>0.81649658089999999</v>
      </c>
      <c r="E128">
        <f t="shared" si="2"/>
        <v>0.1001674211615598</v>
      </c>
      <c r="F128">
        <f t="shared" si="3"/>
        <v>1.1389521640091117E-2</v>
      </c>
    </row>
    <row r="129" spans="1:6">
      <c r="A129" s="57">
        <v>125</v>
      </c>
      <c r="B129" s="40" t="s">
        <v>23</v>
      </c>
      <c r="C129" s="57">
        <v>0.3</v>
      </c>
      <c r="D129" s="64">
        <v>0.33333333329999998</v>
      </c>
      <c r="E129">
        <f t="shared" si="2"/>
        <v>5.4799678915819716E-2</v>
      </c>
      <c r="F129">
        <f t="shared" si="3"/>
        <v>3.4168564920273349E-3</v>
      </c>
    </row>
    <row r="130" spans="1:6">
      <c r="A130" s="57">
        <v>126</v>
      </c>
      <c r="B130" s="40" t="s">
        <v>23</v>
      </c>
      <c r="C130" s="57">
        <v>1</v>
      </c>
      <c r="D130" s="64">
        <v>0.57735026919999999</v>
      </c>
      <c r="E130">
        <f t="shared" si="2"/>
        <v>0.1001674211615598</v>
      </c>
      <c r="F130">
        <f t="shared" si="3"/>
        <v>1.1389521640091117E-2</v>
      </c>
    </row>
    <row r="131" spans="1:6">
      <c r="A131" s="57">
        <v>127</v>
      </c>
      <c r="B131" s="40" t="s">
        <v>23</v>
      </c>
      <c r="C131" s="57">
        <v>0</v>
      </c>
      <c r="D131" s="64">
        <v>0</v>
      </c>
      <c r="E131">
        <f t="shared" si="2"/>
        <v>0</v>
      </c>
      <c r="F131">
        <f t="shared" si="3"/>
        <v>0</v>
      </c>
    </row>
    <row r="132" spans="1:6">
      <c r="A132" s="57">
        <v>128</v>
      </c>
      <c r="B132" s="40" t="s">
        <v>23</v>
      </c>
      <c r="C132" s="57">
        <v>0</v>
      </c>
      <c r="D132" s="64">
        <v>0</v>
      </c>
      <c r="E132">
        <f t="shared" si="2"/>
        <v>0</v>
      </c>
      <c r="F132">
        <f t="shared" si="3"/>
        <v>0</v>
      </c>
    </row>
    <row r="133" spans="1:6">
      <c r="A133" s="57">
        <v>129</v>
      </c>
      <c r="B133" s="40" t="s">
        <v>23</v>
      </c>
      <c r="C133" s="57">
        <v>0</v>
      </c>
      <c r="D133" s="64">
        <v>0</v>
      </c>
      <c r="E133">
        <f t="shared" si="2"/>
        <v>0</v>
      </c>
      <c r="F133">
        <f t="shared" si="3"/>
        <v>0</v>
      </c>
    </row>
    <row r="134" spans="1:6">
      <c r="A134" s="57">
        <v>130</v>
      </c>
      <c r="B134" s="40" t="s">
        <v>23</v>
      </c>
      <c r="C134" s="57">
        <v>0</v>
      </c>
      <c r="D134" s="64">
        <v>0</v>
      </c>
      <c r="E134">
        <f t="shared" ref="E134:E197" si="4">ASIN(SQRT(C134/100))</f>
        <v>0</v>
      </c>
      <c r="F134">
        <f t="shared" ref="F134:F197" si="5">(C134-$H$2)/($H$1-$H$2)</f>
        <v>0</v>
      </c>
    </row>
    <row r="135" spans="1:6">
      <c r="A135" s="57">
        <v>131</v>
      </c>
      <c r="B135" s="40" t="s">
        <v>23</v>
      </c>
      <c r="C135" s="57">
        <v>0</v>
      </c>
      <c r="D135" s="64">
        <v>0</v>
      </c>
      <c r="E135">
        <f t="shared" si="4"/>
        <v>0</v>
      </c>
      <c r="F135">
        <f t="shared" si="5"/>
        <v>0</v>
      </c>
    </row>
    <row r="136" spans="1:6">
      <c r="A136" s="57">
        <v>132</v>
      </c>
      <c r="B136" s="40" t="s">
        <v>23</v>
      </c>
      <c r="C136" s="57">
        <v>0</v>
      </c>
      <c r="D136" s="64">
        <v>0</v>
      </c>
      <c r="E136">
        <f t="shared" si="4"/>
        <v>0</v>
      </c>
      <c r="F136">
        <f t="shared" si="5"/>
        <v>0</v>
      </c>
    </row>
    <row r="137" spans="1:6">
      <c r="A137" s="57">
        <v>133</v>
      </c>
      <c r="B137" s="40" t="s">
        <v>23</v>
      </c>
      <c r="C137" s="57">
        <v>0</v>
      </c>
      <c r="D137" s="64">
        <v>0</v>
      </c>
      <c r="E137">
        <f t="shared" si="4"/>
        <v>0</v>
      </c>
      <c r="F137">
        <f t="shared" si="5"/>
        <v>0</v>
      </c>
    </row>
    <row r="138" spans="1:6">
      <c r="A138" s="57">
        <v>134</v>
      </c>
      <c r="B138" s="40" t="s">
        <v>23</v>
      </c>
      <c r="C138" s="57">
        <v>1</v>
      </c>
      <c r="D138" s="64">
        <v>0.57735026919999999</v>
      </c>
      <c r="E138">
        <f t="shared" si="4"/>
        <v>0.1001674211615598</v>
      </c>
      <c r="F138">
        <f t="shared" si="5"/>
        <v>1.1389521640091117E-2</v>
      </c>
    </row>
    <row r="139" spans="1:6">
      <c r="A139" s="57">
        <v>135</v>
      </c>
      <c r="B139" s="40" t="s">
        <v>23</v>
      </c>
      <c r="C139" s="57">
        <v>0.7</v>
      </c>
      <c r="D139" s="64">
        <v>0.66666666669999997</v>
      </c>
      <c r="E139">
        <f t="shared" si="4"/>
        <v>8.3763921749666764E-2</v>
      </c>
      <c r="F139">
        <f t="shared" si="5"/>
        <v>7.9726651480637803E-3</v>
      </c>
    </row>
    <row r="140" spans="1:6">
      <c r="A140" s="57">
        <v>136</v>
      </c>
      <c r="B140" s="40" t="s">
        <v>23</v>
      </c>
      <c r="C140" s="57">
        <v>1.3</v>
      </c>
      <c r="D140" s="64">
        <v>1.3333333329999999</v>
      </c>
      <c r="E140">
        <f t="shared" si="4"/>
        <v>0.11426603697381206</v>
      </c>
      <c r="F140">
        <f t="shared" si="5"/>
        <v>1.4806378132118452E-2</v>
      </c>
    </row>
    <row r="141" spans="1:6">
      <c r="A141" s="57">
        <v>137</v>
      </c>
      <c r="B141" s="40" t="s">
        <v>23</v>
      </c>
      <c r="C141" s="57">
        <v>0.5</v>
      </c>
      <c r="D141" s="64">
        <v>0.4082482905</v>
      </c>
      <c r="E141">
        <f t="shared" si="4"/>
        <v>7.0769736662213617E-2</v>
      </c>
      <c r="F141">
        <f t="shared" si="5"/>
        <v>5.6947608200455585E-3</v>
      </c>
    </row>
    <row r="142" spans="1:6">
      <c r="A142" s="57">
        <v>138</v>
      </c>
      <c r="B142" s="40" t="s">
        <v>23</v>
      </c>
      <c r="C142" s="57">
        <v>0.7</v>
      </c>
      <c r="D142" s="64">
        <v>0.66666666669999997</v>
      </c>
      <c r="E142">
        <f t="shared" si="4"/>
        <v>8.3763921749666764E-2</v>
      </c>
      <c r="F142">
        <f t="shared" si="5"/>
        <v>7.9726651480637803E-3</v>
      </c>
    </row>
    <row r="143" spans="1:6">
      <c r="A143" s="57">
        <v>139</v>
      </c>
      <c r="B143" s="40" t="s">
        <v>23</v>
      </c>
      <c r="C143" s="57">
        <v>1</v>
      </c>
      <c r="D143" s="64">
        <v>0.57735026919999999</v>
      </c>
      <c r="E143">
        <f t="shared" si="4"/>
        <v>0.1001674211615598</v>
      </c>
      <c r="F143">
        <f t="shared" si="5"/>
        <v>1.1389521640091117E-2</v>
      </c>
    </row>
    <row r="144" spans="1:6">
      <c r="A144" s="57">
        <v>140</v>
      </c>
      <c r="B144" s="40" t="s">
        <v>23</v>
      </c>
      <c r="C144" s="57">
        <v>2.7</v>
      </c>
      <c r="D144" s="64">
        <v>1.7638342069999999</v>
      </c>
      <c r="E144">
        <f t="shared" si="4"/>
        <v>0.16506532381642569</v>
      </c>
      <c r="F144">
        <f t="shared" si="5"/>
        <v>3.0751708428246018E-2</v>
      </c>
    </row>
    <row r="145" spans="1:6">
      <c r="A145" s="57">
        <v>141</v>
      </c>
      <c r="B145" s="40" t="s">
        <v>23</v>
      </c>
      <c r="C145" s="57">
        <v>1.3</v>
      </c>
      <c r="D145" s="64">
        <v>1.3333333329999999</v>
      </c>
      <c r="E145">
        <f t="shared" si="4"/>
        <v>0.11426603697381206</v>
      </c>
      <c r="F145">
        <f t="shared" si="5"/>
        <v>1.4806378132118452E-2</v>
      </c>
    </row>
    <row r="146" spans="1:6">
      <c r="A146" s="57">
        <v>142</v>
      </c>
      <c r="B146" s="40" t="s">
        <v>23</v>
      </c>
      <c r="C146" s="57">
        <v>0.7</v>
      </c>
      <c r="D146" s="64">
        <v>0.66666666669999997</v>
      </c>
      <c r="E146">
        <f t="shared" si="4"/>
        <v>8.3763921749666764E-2</v>
      </c>
      <c r="F146">
        <f t="shared" si="5"/>
        <v>7.9726651480637803E-3</v>
      </c>
    </row>
    <row r="147" spans="1:6">
      <c r="A147" s="57">
        <v>143</v>
      </c>
      <c r="B147" s="40" t="s">
        <v>23</v>
      </c>
      <c r="C147" s="57">
        <v>0</v>
      </c>
      <c r="D147" s="64"/>
      <c r="E147">
        <f t="shared" si="4"/>
        <v>0</v>
      </c>
      <c r="F147">
        <f t="shared" si="5"/>
        <v>0</v>
      </c>
    </row>
    <row r="148" spans="1:6">
      <c r="A148" s="57">
        <v>144</v>
      </c>
      <c r="B148" s="40" t="s">
        <v>23</v>
      </c>
      <c r="C148" s="57">
        <v>0.3</v>
      </c>
      <c r="D148" s="64">
        <v>0.33333333329999998</v>
      </c>
      <c r="E148">
        <f t="shared" si="4"/>
        <v>5.4799678915819716E-2</v>
      </c>
      <c r="F148">
        <f t="shared" si="5"/>
        <v>3.4168564920273349E-3</v>
      </c>
    </row>
    <row r="149" spans="1:6">
      <c r="A149" s="57">
        <v>145</v>
      </c>
      <c r="B149" s="40" t="s">
        <v>23</v>
      </c>
      <c r="C149" s="57">
        <v>0</v>
      </c>
      <c r="D149" s="64">
        <v>0</v>
      </c>
      <c r="E149">
        <f t="shared" si="4"/>
        <v>0</v>
      </c>
      <c r="F149">
        <f t="shared" si="5"/>
        <v>0</v>
      </c>
    </row>
    <row r="150" spans="1:6">
      <c r="A150" s="57">
        <v>146</v>
      </c>
      <c r="B150" s="40" t="s">
        <v>23</v>
      </c>
      <c r="C150" s="57">
        <v>1.3</v>
      </c>
      <c r="D150" s="64">
        <v>0.66666666669999997</v>
      </c>
      <c r="E150">
        <f t="shared" si="4"/>
        <v>0.11426603697381206</v>
      </c>
      <c r="F150">
        <f t="shared" si="5"/>
        <v>1.4806378132118452E-2</v>
      </c>
    </row>
    <row r="151" spans="1:6">
      <c r="A151" s="57">
        <v>147</v>
      </c>
      <c r="B151" s="40" t="s">
        <v>23</v>
      </c>
      <c r="C151" s="57">
        <v>1</v>
      </c>
      <c r="D151" s="64">
        <v>0.81649658089999999</v>
      </c>
      <c r="E151">
        <f t="shared" si="4"/>
        <v>0.1001674211615598</v>
      </c>
      <c r="F151">
        <f t="shared" si="5"/>
        <v>1.1389521640091117E-2</v>
      </c>
    </row>
    <row r="152" spans="1:6">
      <c r="A152" s="57">
        <v>148</v>
      </c>
      <c r="B152" s="40" t="s">
        <v>23</v>
      </c>
      <c r="C152" s="57">
        <v>3</v>
      </c>
      <c r="D152" s="64">
        <v>2.449489743</v>
      </c>
      <c r="E152">
        <f t="shared" si="4"/>
        <v>0.17408301063648043</v>
      </c>
      <c r="F152">
        <f t="shared" si="5"/>
        <v>3.4168564920273349E-2</v>
      </c>
    </row>
    <row r="153" spans="1:6">
      <c r="A153" s="57">
        <v>149</v>
      </c>
      <c r="B153" s="40" t="s">
        <v>23</v>
      </c>
      <c r="C153" s="57">
        <v>0</v>
      </c>
      <c r="D153" s="64">
        <v>0</v>
      </c>
      <c r="E153">
        <f t="shared" si="4"/>
        <v>0</v>
      </c>
      <c r="F153">
        <f t="shared" si="5"/>
        <v>0</v>
      </c>
    </row>
    <row r="154" spans="1:6">
      <c r="A154" s="57">
        <v>150</v>
      </c>
      <c r="B154" s="40" t="s">
        <v>23</v>
      </c>
      <c r="C154" s="57">
        <v>0.3</v>
      </c>
      <c r="D154" s="64">
        <v>0.33333333329999998</v>
      </c>
      <c r="E154">
        <f t="shared" si="4"/>
        <v>5.4799678915819716E-2</v>
      </c>
      <c r="F154">
        <f t="shared" si="5"/>
        <v>3.4168564920273349E-3</v>
      </c>
    </row>
    <row r="155" spans="1:6">
      <c r="A155" s="57">
        <v>151</v>
      </c>
      <c r="B155" s="40" t="s">
        <v>23</v>
      </c>
      <c r="C155" s="57">
        <v>0.3</v>
      </c>
      <c r="D155" s="64">
        <v>0.33333333329999998</v>
      </c>
      <c r="E155">
        <f t="shared" si="4"/>
        <v>5.4799678915819716E-2</v>
      </c>
      <c r="F155">
        <f t="shared" si="5"/>
        <v>3.4168564920273349E-3</v>
      </c>
    </row>
    <row r="156" spans="1:6">
      <c r="A156" s="57">
        <v>152</v>
      </c>
      <c r="B156" s="40" t="s">
        <v>23</v>
      </c>
      <c r="C156" s="57">
        <v>0.7</v>
      </c>
      <c r="D156" s="64">
        <v>0.66666666669999997</v>
      </c>
      <c r="E156">
        <f t="shared" si="4"/>
        <v>8.3763921749666764E-2</v>
      </c>
      <c r="F156">
        <f t="shared" si="5"/>
        <v>7.9726651480637803E-3</v>
      </c>
    </row>
    <row r="157" spans="1:6">
      <c r="A157" s="57">
        <v>153</v>
      </c>
      <c r="B157" s="40" t="s">
        <v>23</v>
      </c>
      <c r="C157" s="57">
        <v>3.3</v>
      </c>
      <c r="D157" s="64">
        <v>0.33333333329999998</v>
      </c>
      <c r="E157">
        <f t="shared" si="4"/>
        <v>0.1826732810128579</v>
      </c>
      <c r="F157">
        <f t="shared" si="5"/>
        <v>3.7585421412300681E-2</v>
      </c>
    </row>
    <row r="158" spans="1:6">
      <c r="A158" s="57">
        <v>154</v>
      </c>
      <c r="B158" s="40" t="s">
        <v>23</v>
      </c>
      <c r="C158" s="57">
        <v>0.4</v>
      </c>
      <c r="D158" s="64">
        <v>0.44444444440000003</v>
      </c>
      <c r="E158">
        <f t="shared" si="4"/>
        <v>6.3287792981361946E-2</v>
      </c>
      <c r="F158">
        <f t="shared" si="5"/>
        <v>4.5558086560364471E-3</v>
      </c>
    </row>
    <row r="159" spans="1:6">
      <c r="A159" s="57">
        <v>155</v>
      </c>
      <c r="B159" s="40" t="s">
        <v>23</v>
      </c>
      <c r="C159" s="57">
        <v>0.7</v>
      </c>
      <c r="D159" s="64">
        <v>0.33333333329999998</v>
      </c>
      <c r="E159">
        <f t="shared" si="4"/>
        <v>8.3763921749666764E-2</v>
      </c>
      <c r="F159">
        <f t="shared" si="5"/>
        <v>7.9726651480637803E-3</v>
      </c>
    </row>
    <row r="160" spans="1:6">
      <c r="A160" s="57">
        <v>156</v>
      </c>
      <c r="B160" s="40" t="s">
        <v>23</v>
      </c>
      <c r="C160" s="57">
        <v>1</v>
      </c>
      <c r="D160" s="64">
        <v>0.81649658089999999</v>
      </c>
      <c r="E160">
        <f t="shared" si="4"/>
        <v>0.1001674211615598</v>
      </c>
      <c r="F160">
        <f t="shared" si="5"/>
        <v>1.1389521640091117E-2</v>
      </c>
    </row>
    <row r="161" spans="1:6">
      <c r="A161" s="57">
        <v>157</v>
      </c>
      <c r="B161" s="40" t="s">
        <v>23</v>
      </c>
      <c r="C161" s="57">
        <v>0.3</v>
      </c>
      <c r="D161" s="64">
        <v>0.33333333329999998</v>
      </c>
      <c r="E161">
        <f t="shared" si="4"/>
        <v>5.4799678915819716E-2</v>
      </c>
      <c r="F161">
        <f t="shared" si="5"/>
        <v>3.4168564920273349E-3</v>
      </c>
    </row>
    <row r="162" spans="1:6">
      <c r="A162" s="57">
        <v>158</v>
      </c>
      <c r="B162" s="40" t="s">
        <v>23</v>
      </c>
      <c r="C162" s="57">
        <v>0.5</v>
      </c>
      <c r="D162" s="64">
        <v>0.4082482905</v>
      </c>
      <c r="E162">
        <f t="shared" si="4"/>
        <v>7.0769736662213617E-2</v>
      </c>
      <c r="F162">
        <f t="shared" si="5"/>
        <v>5.6947608200455585E-3</v>
      </c>
    </row>
    <row r="163" spans="1:6">
      <c r="A163" s="57">
        <v>159</v>
      </c>
      <c r="B163" s="40" t="s">
        <v>23</v>
      </c>
      <c r="C163" s="57">
        <v>1.3</v>
      </c>
      <c r="D163" s="64">
        <v>0.66666666669999997</v>
      </c>
      <c r="E163">
        <f t="shared" si="4"/>
        <v>0.11426603697381206</v>
      </c>
      <c r="F163">
        <f t="shared" si="5"/>
        <v>1.4806378132118452E-2</v>
      </c>
    </row>
    <row r="164" spans="1:6">
      <c r="A164" s="57">
        <v>160</v>
      </c>
      <c r="B164" s="40" t="s">
        <v>23</v>
      </c>
      <c r="C164" s="57">
        <v>0</v>
      </c>
      <c r="D164" s="64">
        <v>0</v>
      </c>
      <c r="E164">
        <f t="shared" si="4"/>
        <v>0</v>
      </c>
      <c r="F164">
        <f t="shared" si="5"/>
        <v>0</v>
      </c>
    </row>
    <row r="165" spans="1:6">
      <c r="A165" s="57">
        <v>161</v>
      </c>
      <c r="B165" s="40" t="s">
        <v>23</v>
      </c>
      <c r="C165" s="57">
        <v>0.7</v>
      </c>
      <c r="D165" s="64">
        <v>0.66666666669999997</v>
      </c>
      <c r="E165">
        <f t="shared" si="4"/>
        <v>8.3763921749666764E-2</v>
      </c>
      <c r="F165">
        <f t="shared" si="5"/>
        <v>7.9726651480637803E-3</v>
      </c>
    </row>
    <row r="166" spans="1:6">
      <c r="A166" s="57">
        <v>162</v>
      </c>
      <c r="B166" s="40" t="s">
        <v>23</v>
      </c>
      <c r="C166" s="57">
        <v>1.5</v>
      </c>
      <c r="D166" s="64">
        <v>1.224744871</v>
      </c>
      <c r="E166">
        <f t="shared" si="4"/>
        <v>0.12278275875764601</v>
      </c>
      <c r="F166">
        <f t="shared" si="5"/>
        <v>1.7084282460136675E-2</v>
      </c>
    </row>
    <row r="167" spans="1:6">
      <c r="A167" s="57">
        <v>163</v>
      </c>
      <c r="B167" s="40" t="s">
        <v>23</v>
      </c>
      <c r="C167" s="57">
        <v>4.3</v>
      </c>
      <c r="D167" s="64">
        <v>1.3333333329999999</v>
      </c>
      <c r="E167">
        <f t="shared" si="4"/>
        <v>0.20888003969143579</v>
      </c>
      <c r="F167">
        <f t="shared" si="5"/>
        <v>4.8974943052391799E-2</v>
      </c>
    </row>
    <row r="168" spans="1:6">
      <c r="A168" s="57">
        <v>164</v>
      </c>
      <c r="B168" s="40" t="s">
        <v>23</v>
      </c>
      <c r="C168" s="57">
        <v>0.5</v>
      </c>
      <c r="D168" s="64">
        <v>0.4082482905</v>
      </c>
      <c r="E168">
        <f t="shared" si="4"/>
        <v>7.0769736662213617E-2</v>
      </c>
      <c r="F168">
        <f t="shared" si="5"/>
        <v>5.6947608200455585E-3</v>
      </c>
    </row>
    <row r="169" spans="1:6">
      <c r="A169" s="57">
        <v>165</v>
      </c>
      <c r="B169" s="40" t="s">
        <v>23</v>
      </c>
      <c r="C169" s="57">
        <v>0</v>
      </c>
      <c r="D169" s="64">
        <v>0</v>
      </c>
      <c r="E169">
        <f t="shared" si="4"/>
        <v>0</v>
      </c>
      <c r="F169">
        <f t="shared" si="5"/>
        <v>0</v>
      </c>
    </row>
    <row r="170" spans="1:6">
      <c r="A170" s="57">
        <v>166</v>
      </c>
      <c r="B170" s="40" t="s">
        <v>23</v>
      </c>
      <c r="C170" s="57">
        <v>0.7</v>
      </c>
      <c r="D170" s="64">
        <v>0.66666666669999997</v>
      </c>
      <c r="E170">
        <f t="shared" si="4"/>
        <v>8.3763921749666764E-2</v>
      </c>
      <c r="F170">
        <f t="shared" si="5"/>
        <v>7.9726651480637803E-3</v>
      </c>
    </row>
    <row r="171" spans="1:6">
      <c r="A171" s="57">
        <v>167</v>
      </c>
      <c r="B171" s="40" t="s">
        <v>23</v>
      </c>
      <c r="C171" s="57">
        <v>0</v>
      </c>
      <c r="D171" s="64">
        <v>0</v>
      </c>
      <c r="E171">
        <f t="shared" si="4"/>
        <v>0</v>
      </c>
      <c r="F171">
        <f t="shared" si="5"/>
        <v>0</v>
      </c>
    </row>
    <row r="172" spans="1:6">
      <c r="A172" s="57">
        <v>168</v>
      </c>
      <c r="B172" s="40" t="s">
        <v>23</v>
      </c>
      <c r="C172" s="57">
        <v>0</v>
      </c>
      <c r="D172" s="64">
        <v>0</v>
      </c>
      <c r="E172">
        <f t="shared" si="4"/>
        <v>0</v>
      </c>
      <c r="F172">
        <f t="shared" si="5"/>
        <v>0</v>
      </c>
    </row>
    <row r="173" spans="1:6">
      <c r="A173" s="57">
        <v>169</v>
      </c>
      <c r="B173" s="40" t="s">
        <v>23</v>
      </c>
      <c r="C173" s="57">
        <v>0</v>
      </c>
      <c r="D173" s="64"/>
      <c r="E173">
        <f t="shared" si="4"/>
        <v>0</v>
      </c>
      <c r="F173">
        <f t="shared" si="5"/>
        <v>0</v>
      </c>
    </row>
    <row r="174" spans="1:6">
      <c r="A174" s="57">
        <v>170</v>
      </c>
      <c r="B174" s="40" t="s">
        <v>23</v>
      </c>
      <c r="C174" s="57">
        <v>0.7</v>
      </c>
      <c r="D174" s="64">
        <v>0.33333333329999998</v>
      </c>
      <c r="E174">
        <f t="shared" si="4"/>
        <v>8.3763921749666764E-2</v>
      </c>
      <c r="F174">
        <f t="shared" si="5"/>
        <v>7.9726651480637803E-3</v>
      </c>
    </row>
    <row r="175" spans="1:6">
      <c r="A175" s="57">
        <v>171</v>
      </c>
      <c r="B175" s="40" t="s">
        <v>23</v>
      </c>
      <c r="C175" s="57">
        <v>2</v>
      </c>
      <c r="D175" s="64">
        <v>1.632993162</v>
      </c>
      <c r="E175">
        <f t="shared" si="4"/>
        <v>0.14189705460416391</v>
      </c>
      <c r="F175">
        <f t="shared" si="5"/>
        <v>2.2779043280182234E-2</v>
      </c>
    </row>
    <row r="176" spans="1:6">
      <c r="A176" s="57">
        <v>172</v>
      </c>
      <c r="B176" s="40" t="s">
        <v>23</v>
      </c>
      <c r="C176" s="57">
        <v>0.3</v>
      </c>
      <c r="D176" s="64">
        <v>0.33333333329999998</v>
      </c>
      <c r="E176">
        <f t="shared" si="4"/>
        <v>5.4799678915819716E-2</v>
      </c>
      <c r="F176">
        <f t="shared" si="5"/>
        <v>3.4168564920273349E-3</v>
      </c>
    </row>
    <row r="177" spans="1:6">
      <c r="A177" s="57">
        <v>173</v>
      </c>
      <c r="B177" s="40" t="s">
        <v>23</v>
      </c>
      <c r="C177" s="57">
        <v>0</v>
      </c>
      <c r="D177" s="64">
        <v>0</v>
      </c>
      <c r="E177">
        <f t="shared" si="4"/>
        <v>0</v>
      </c>
      <c r="F177">
        <f t="shared" si="5"/>
        <v>0</v>
      </c>
    </row>
    <row r="178" spans="1:6">
      <c r="A178" s="57">
        <v>174</v>
      </c>
      <c r="B178" s="40" t="s">
        <v>23</v>
      </c>
      <c r="C178" s="57">
        <v>0.5</v>
      </c>
      <c r="D178" s="64">
        <v>0.4082482905</v>
      </c>
      <c r="E178">
        <f t="shared" si="4"/>
        <v>7.0769736662213617E-2</v>
      </c>
      <c r="F178">
        <f t="shared" si="5"/>
        <v>5.6947608200455585E-3</v>
      </c>
    </row>
    <row r="179" spans="1:6">
      <c r="A179" s="57">
        <v>175</v>
      </c>
      <c r="B179" s="40" t="s">
        <v>23</v>
      </c>
      <c r="C179" s="57">
        <v>2</v>
      </c>
      <c r="D179" s="64">
        <v>1</v>
      </c>
      <c r="E179">
        <f t="shared" si="4"/>
        <v>0.14189705460416391</v>
      </c>
      <c r="F179">
        <f t="shared" si="5"/>
        <v>2.2779043280182234E-2</v>
      </c>
    </row>
    <row r="180" spans="1:6">
      <c r="A180" s="57">
        <v>176</v>
      </c>
      <c r="B180" s="40" t="s">
        <v>23</v>
      </c>
      <c r="C180" s="57">
        <v>0</v>
      </c>
      <c r="D180" s="64">
        <v>0</v>
      </c>
      <c r="E180">
        <f t="shared" si="4"/>
        <v>0</v>
      </c>
      <c r="F180">
        <f t="shared" si="5"/>
        <v>0</v>
      </c>
    </row>
    <row r="181" spans="1:6">
      <c r="A181" s="57">
        <v>177</v>
      </c>
      <c r="B181" s="40" t="s">
        <v>23</v>
      </c>
      <c r="C181" s="57">
        <v>0</v>
      </c>
      <c r="D181" s="64">
        <v>0</v>
      </c>
      <c r="E181">
        <f t="shared" si="4"/>
        <v>0</v>
      </c>
      <c r="F181">
        <f t="shared" si="5"/>
        <v>0</v>
      </c>
    </row>
    <row r="182" spans="1:6">
      <c r="A182" s="57">
        <v>178</v>
      </c>
      <c r="B182" s="40" t="s">
        <v>23</v>
      </c>
      <c r="C182" s="57">
        <v>2.7</v>
      </c>
      <c r="D182" s="64">
        <v>1.2018504249999999</v>
      </c>
      <c r="E182">
        <f t="shared" si="4"/>
        <v>0.16506532381642569</v>
      </c>
      <c r="F182">
        <f t="shared" si="5"/>
        <v>3.0751708428246018E-2</v>
      </c>
    </row>
    <row r="183" spans="1:6">
      <c r="A183" s="57">
        <v>179</v>
      </c>
      <c r="B183" s="40" t="s">
        <v>23</v>
      </c>
      <c r="C183" s="57">
        <v>0</v>
      </c>
      <c r="D183" s="64">
        <v>0</v>
      </c>
      <c r="E183">
        <f t="shared" si="4"/>
        <v>0</v>
      </c>
      <c r="F183">
        <f t="shared" si="5"/>
        <v>0</v>
      </c>
    </row>
    <row r="184" spans="1:6">
      <c r="A184" s="57">
        <v>180</v>
      </c>
      <c r="B184" s="40" t="s">
        <v>23</v>
      </c>
      <c r="C184" s="57">
        <v>0</v>
      </c>
      <c r="D184" s="64">
        <v>0</v>
      </c>
      <c r="E184">
        <f t="shared" si="4"/>
        <v>0</v>
      </c>
      <c r="F184">
        <f t="shared" si="5"/>
        <v>0</v>
      </c>
    </row>
    <row r="185" spans="1:6">
      <c r="A185" s="57">
        <v>181</v>
      </c>
      <c r="B185" s="40" t="s">
        <v>23</v>
      </c>
      <c r="C185" s="57">
        <v>1</v>
      </c>
      <c r="D185" s="64">
        <v>1</v>
      </c>
      <c r="E185">
        <f t="shared" si="4"/>
        <v>0.1001674211615598</v>
      </c>
      <c r="F185">
        <f t="shared" si="5"/>
        <v>1.1389521640091117E-2</v>
      </c>
    </row>
    <row r="186" spans="1:6">
      <c r="A186" s="57">
        <v>182</v>
      </c>
      <c r="B186" s="40" t="s">
        <v>23</v>
      </c>
      <c r="C186" s="57">
        <v>0</v>
      </c>
      <c r="D186" s="64">
        <v>0</v>
      </c>
      <c r="E186">
        <f t="shared" si="4"/>
        <v>0</v>
      </c>
      <c r="F186">
        <f t="shared" si="5"/>
        <v>0</v>
      </c>
    </row>
    <row r="187" spans="1:6">
      <c r="A187" s="57">
        <v>183</v>
      </c>
      <c r="B187" s="40" t="s">
        <v>23</v>
      </c>
      <c r="C187" s="57">
        <v>1</v>
      </c>
      <c r="D187" s="64"/>
      <c r="E187">
        <f t="shared" si="4"/>
        <v>0.1001674211615598</v>
      </c>
      <c r="F187">
        <f t="shared" si="5"/>
        <v>1.1389521640091117E-2</v>
      </c>
    </row>
    <row r="188" spans="1:6">
      <c r="A188" s="57">
        <v>184</v>
      </c>
      <c r="B188" s="40" t="s">
        <v>23</v>
      </c>
      <c r="C188" s="57">
        <v>1.7</v>
      </c>
      <c r="D188" s="64">
        <v>1.6666666670000001</v>
      </c>
      <c r="E188">
        <f t="shared" si="4"/>
        <v>0.13075632458015415</v>
      </c>
      <c r="F188">
        <f t="shared" si="5"/>
        <v>1.9362186788154899E-2</v>
      </c>
    </row>
    <row r="189" spans="1:6">
      <c r="A189" s="57">
        <v>185</v>
      </c>
      <c r="B189" s="40" t="s">
        <v>23</v>
      </c>
      <c r="C189" s="57">
        <v>0</v>
      </c>
      <c r="D189" s="64">
        <v>0</v>
      </c>
      <c r="E189">
        <f t="shared" si="4"/>
        <v>0</v>
      </c>
      <c r="F189">
        <f t="shared" si="5"/>
        <v>0</v>
      </c>
    </row>
    <row r="190" spans="1:6">
      <c r="A190" s="57">
        <v>186</v>
      </c>
      <c r="B190" s="40" t="s">
        <v>23</v>
      </c>
      <c r="C190" s="57">
        <v>0.7</v>
      </c>
      <c r="D190" s="64">
        <v>0.66666666669999997</v>
      </c>
      <c r="E190">
        <f t="shared" si="4"/>
        <v>8.3763921749666764E-2</v>
      </c>
      <c r="F190">
        <f t="shared" si="5"/>
        <v>7.9726651480637803E-3</v>
      </c>
    </row>
    <row r="191" spans="1:6">
      <c r="A191" s="57">
        <v>187</v>
      </c>
      <c r="B191" s="40" t="s">
        <v>23</v>
      </c>
      <c r="C191" s="57">
        <v>0.5</v>
      </c>
      <c r="D191" s="64">
        <v>0.4082482905</v>
      </c>
      <c r="E191">
        <f t="shared" si="4"/>
        <v>7.0769736662213617E-2</v>
      </c>
      <c r="F191">
        <f t="shared" si="5"/>
        <v>5.6947608200455585E-3</v>
      </c>
    </row>
    <row r="192" spans="1:6">
      <c r="A192" s="57">
        <v>188</v>
      </c>
      <c r="B192" s="40" t="s">
        <v>23</v>
      </c>
      <c r="C192" s="57">
        <v>6.7</v>
      </c>
      <c r="D192" s="64">
        <v>1.3333333329999999</v>
      </c>
      <c r="E192">
        <f t="shared" si="4"/>
        <v>0.26182479046591445</v>
      </c>
      <c r="F192">
        <f t="shared" si="5"/>
        <v>7.6309794988610485E-2</v>
      </c>
    </row>
    <row r="193" spans="1:6">
      <c r="A193" s="57">
        <v>189</v>
      </c>
      <c r="B193" s="40" t="s">
        <v>23</v>
      </c>
      <c r="C193" s="57">
        <v>0</v>
      </c>
      <c r="D193" s="64">
        <v>0</v>
      </c>
      <c r="E193">
        <f t="shared" si="4"/>
        <v>0</v>
      </c>
      <c r="F193">
        <f t="shared" si="5"/>
        <v>0</v>
      </c>
    </row>
    <row r="194" spans="1:6">
      <c r="A194" s="57">
        <v>190</v>
      </c>
      <c r="B194" s="40" t="s">
        <v>23</v>
      </c>
      <c r="C194" s="40"/>
      <c r="D194" s="64"/>
      <c r="E194">
        <f t="shared" si="4"/>
        <v>0</v>
      </c>
      <c r="F194">
        <f t="shared" si="5"/>
        <v>0</v>
      </c>
    </row>
    <row r="195" spans="1:6">
      <c r="A195" s="57">
        <v>191</v>
      </c>
      <c r="B195" s="40" t="s">
        <v>23</v>
      </c>
      <c r="C195" s="57">
        <v>3</v>
      </c>
      <c r="D195" s="64">
        <v>0</v>
      </c>
      <c r="E195">
        <f t="shared" si="4"/>
        <v>0.17408301063648043</v>
      </c>
      <c r="F195">
        <f t="shared" si="5"/>
        <v>3.4168564920273349E-2</v>
      </c>
    </row>
    <row r="196" spans="1:6">
      <c r="A196" s="57">
        <v>192</v>
      </c>
      <c r="B196" s="40" t="s">
        <v>23</v>
      </c>
      <c r="C196" s="57">
        <v>1</v>
      </c>
      <c r="D196" s="64">
        <v>1</v>
      </c>
      <c r="E196">
        <f t="shared" si="4"/>
        <v>0.1001674211615598</v>
      </c>
      <c r="F196">
        <f t="shared" si="5"/>
        <v>1.1389521640091117E-2</v>
      </c>
    </row>
    <row r="197" spans="1:6">
      <c r="A197" s="57">
        <v>193</v>
      </c>
      <c r="B197" s="40" t="s">
        <v>23</v>
      </c>
      <c r="C197" s="57">
        <v>1.3</v>
      </c>
      <c r="D197" s="64">
        <v>1.3333333329999999</v>
      </c>
      <c r="E197">
        <f t="shared" si="4"/>
        <v>0.11426603697381206</v>
      </c>
      <c r="F197">
        <f t="shared" si="5"/>
        <v>1.4806378132118452E-2</v>
      </c>
    </row>
    <row r="198" spans="1:6">
      <c r="A198" s="57">
        <v>194</v>
      </c>
      <c r="B198" s="40" t="s">
        <v>23</v>
      </c>
      <c r="C198" s="57">
        <v>1</v>
      </c>
      <c r="D198" s="64">
        <v>1</v>
      </c>
      <c r="E198">
        <f t="shared" ref="E198:E261" si="6">ASIN(SQRT(C198/100))</f>
        <v>0.1001674211615598</v>
      </c>
      <c r="F198">
        <f t="shared" ref="F198:F261" si="7">(C198-$H$2)/($H$1-$H$2)</f>
        <v>1.1389521640091117E-2</v>
      </c>
    </row>
    <row r="199" spans="1:6">
      <c r="A199" s="57">
        <v>195</v>
      </c>
      <c r="B199" s="40" t="s">
        <v>23</v>
      </c>
      <c r="C199" s="57">
        <v>0</v>
      </c>
      <c r="D199" s="64">
        <v>0</v>
      </c>
      <c r="E199">
        <f t="shared" si="6"/>
        <v>0</v>
      </c>
      <c r="F199">
        <f t="shared" si="7"/>
        <v>0</v>
      </c>
    </row>
    <row r="200" spans="1:6">
      <c r="A200" s="57">
        <v>196</v>
      </c>
      <c r="B200" s="40" t="s">
        <v>23</v>
      </c>
      <c r="C200" s="57">
        <v>0</v>
      </c>
      <c r="D200" s="64">
        <v>0</v>
      </c>
      <c r="E200">
        <f t="shared" si="6"/>
        <v>0</v>
      </c>
      <c r="F200">
        <f t="shared" si="7"/>
        <v>0</v>
      </c>
    </row>
    <row r="201" spans="1:6">
      <c r="A201" s="57">
        <v>197</v>
      </c>
      <c r="B201" s="40" t="s">
        <v>23</v>
      </c>
      <c r="C201" s="57">
        <v>0</v>
      </c>
      <c r="D201" s="64">
        <v>0</v>
      </c>
      <c r="E201">
        <f t="shared" si="6"/>
        <v>0</v>
      </c>
      <c r="F201">
        <f t="shared" si="7"/>
        <v>0</v>
      </c>
    </row>
    <row r="202" spans="1:6">
      <c r="A202" s="57">
        <v>198</v>
      </c>
      <c r="B202" s="40" t="s">
        <v>23</v>
      </c>
      <c r="C202" s="57">
        <v>0</v>
      </c>
      <c r="D202" s="64">
        <v>0</v>
      </c>
      <c r="E202">
        <f t="shared" si="6"/>
        <v>0</v>
      </c>
      <c r="F202">
        <f t="shared" si="7"/>
        <v>0</v>
      </c>
    </row>
    <row r="203" spans="1:6">
      <c r="A203" s="57">
        <v>199</v>
      </c>
      <c r="B203" s="40" t="s">
        <v>23</v>
      </c>
      <c r="C203" s="57">
        <v>1.3</v>
      </c>
      <c r="D203" s="64">
        <v>0.88191710369999998</v>
      </c>
      <c r="E203">
        <f t="shared" si="6"/>
        <v>0.11426603697381206</v>
      </c>
      <c r="F203">
        <f t="shared" si="7"/>
        <v>1.4806378132118452E-2</v>
      </c>
    </row>
    <row r="204" spans="1:6">
      <c r="A204" s="57">
        <v>200</v>
      </c>
      <c r="B204" s="40" t="s">
        <v>23</v>
      </c>
      <c r="C204" s="57">
        <v>0</v>
      </c>
      <c r="D204" s="64">
        <v>0</v>
      </c>
      <c r="E204">
        <f t="shared" si="6"/>
        <v>0</v>
      </c>
      <c r="F204">
        <f t="shared" si="7"/>
        <v>0</v>
      </c>
    </row>
    <row r="205" spans="1:6">
      <c r="A205" s="57">
        <v>201</v>
      </c>
      <c r="B205" s="40" t="s">
        <v>23</v>
      </c>
      <c r="C205" s="57">
        <v>0</v>
      </c>
      <c r="D205" s="64">
        <v>0</v>
      </c>
      <c r="E205">
        <f t="shared" si="6"/>
        <v>0</v>
      </c>
      <c r="F205">
        <f t="shared" si="7"/>
        <v>0</v>
      </c>
    </row>
    <row r="206" spans="1:6">
      <c r="A206" s="57">
        <v>202</v>
      </c>
      <c r="B206" s="40" t="s">
        <v>23</v>
      </c>
      <c r="C206" s="57">
        <v>0</v>
      </c>
      <c r="D206" s="64">
        <v>0</v>
      </c>
      <c r="E206">
        <f t="shared" si="6"/>
        <v>0</v>
      </c>
      <c r="F206">
        <f t="shared" si="7"/>
        <v>0</v>
      </c>
    </row>
    <row r="207" spans="1:6">
      <c r="A207" s="57">
        <v>203</v>
      </c>
      <c r="B207" s="40" t="s">
        <v>23</v>
      </c>
      <c r="C207" s="57">
        <v>1</v>
      </c>
      <c r="D207" s="64">
        <v>1</v>
      </c>
      <c r="E207">
        <f t="shared" si="6"/>
        <v>0.1001674211615598</v>
      </c>
      <c r="F207">
        <f t="shared" si="7"/>
        <v>1.1389521640091117E-2</v>
      </c>
    </row>
    <row r="208" spans="1:6">
      <c r="A208" s="57">
        <v>204</v>
      </c>
      <c r="B208" s="40" t="s">
        <v>23</v>
      </c>
      <c r="C208" s="57">
        <v>0.3</v>
      </c>
      <c r="D208" s="64">
        <v>0.33333333329999998</v>
      </c>
      <c r="E208">
        <f t="shared" si="6"/>
        <v>5.4799678915819716E-2</v>
      </c>
      <c r="F208">
        <f t="shared" si="7"/>
        <v>3.4168564920273349E-3</v>
      </c>
    </row>
    <row r="209" spans="1:6">
      <c r="A209" s="57">
        <v>205</v>
      </c>
      <c r="B209" s="40" t="s">
        <v>23</v>
      </c>
      <c r="C209" s="57">
        <v>0.5</v>
      </c>
      <c r="D209" s="64">
        <v>0.4082482905</v>
      </c>
      <c r="E209">
        <f t="shared" si="6"/>
        <v>7.0769736662213617E-2</v>
      </c>
      <c r="F209">
        <f t="shared" si="7"/>
        <v>5.6947608200455585E-3</v>
      </c>
    </row>
    <row r="210" spans="1:6">
      <c r="A210" s="57">
        <v>206</v>
      </c>
      <c r="B210" s="40" t="s">
        <v>23</v>
      </c>
      <c r="C210" s="57">
        <v>1</v>
      </c>
      <c r="D210" s="64">
        <v>1</v>
      </c>
      <c r="E210">
        <f t="shared" si="6"/>
        <v>0.1001674211615598</v>
      </c>
      <c r="F210">
        <f t="shared" si="7"/>
        <v>1.1389521640091117E-2</v>
      </c>
    </row>
    <row r="211" spans="1:6">
      <c r="A211" s="57">
        <v>207</v>
      </c>
      <c r="B211" s="40" t="s">
        <v>23</v>
      </c>
      <c r="C211" s="57">
        <v>0</v>
      </c>
      <c r="D211" s="64">
        <v>0</v>
      </c>
      <c r="E211">
        <f t="shared" si="6"/>
        <v>0</v>
      </c>
      <c r="F211">
        <f t="shared" si="7"/>
        <v>0</v>
      </c>
    </row>
    <row r="212" spans="1:6">
      <c r="A212" s="57">
        <v>208</v>
      </c>
      <c r="B212" s="40" t="s">
        <v>23</v>
      </c>
      <c r="C212" s="40"/>
      <c r="D212" s="64"/>
      <c r="E212">
        <f t="shared" si="6"/>
        <v>0</v>
      </c>
      <c r="F212">
        <f t="shared" si="7"/>
        <v>0</v>
      </c>
    </row>
    <row r="213" spans="1:6">
      <c r="A213" s="57">
        <v>209</v>
      </c>
      <c r="B213" s="40" t="s">
        <v>23</v>
      </c>
      <c r="C213" s="57">
        <v>0</v>
      </c>
      <c r="D213" s="64">
        <v>0</v>
      </c>
      <c r="E213">
        <f t="shared" si="6"/>
        <v>0</v>
      </c>
      <c r="F213">
        <f t="shared" si="7"/>
        <v>0</v>
      </c>
    </row>
    <row r="214" spans="1:6">
      <c r="A214" s="57">
        <v>210</v>
      </c>
      <c r="B214" s="40" t="s">
        <v>23</v>
      </c>
      <c r="C214" s="57">
        <v>0</v>
      </c>
      <c r="D214" s="64">
        <v>0</v>
      </c>
      <c r="E214">
        <f t="shared" si="6"/>
        <v>0</v>
      </c>
      <c r="F214">
        <f t="shared" si="7"/>
        <v>0</v>
      </c>
    </row>
    <row r="215" spans="1:6">
      <c r="A215" s="57">
        <v>211</v>
      </c>
      <c r="B215" s="40" t="s">
        <v>23</v>
      </c>
      <c r="C215" s="57">
        <v>0</v>
      </c>
      <c r="D215" s="64">
        <v>0</v>
      </c>
      <c r="E215">
        <f t="shared" si="6"/>
        <v>0</v>
      </c>
      <c r="F215">
        <f t="shared" si="7"/>
        <v>0</v>
      </c>
    </row>
    <row r="216" spans="1:6">
      <c r="A216" s="57">
        <v>212</v>
      </c>
      <c r="B216" s="40" t="s">
        <v>23</v>
      </c>
      <c r="C216" s="57">
        <v>0.7</v>
      </c>
      <c r="D216" s="64">
        <v>0.33333333329999998</v>
      </c>
      <c r="E216">
        <f t="shared" si="6"/>
        <v>8.3763921749666764E-2</v>
      </c>
      <c r="F216">
        <f t="shared" si="7"/>
        <v>7.9726651480637803E-3</v>
      </c>
    </row>
    <row r="217" spans="1:6">
      <c r="A217" s="57">
        <v>213</v>
      </c>
      <c r="B217" s="40" t="s">
        <v>23</v>
      </c>
      <c r="C217" s="57">
        <v>1.7</v>
      </c>
      <c r="D217" s="64">
        <v>0.88191710369999998</v>
      </c>
      <c r="E217">
        <f t="shared" si="6"/>
        <v>0.13075632458015415</v>
      </c>
      <c r="F217">
        <f t="shared" si="7"/>
        <v>1.9362186788154899E-2</v>
      </c>
    </row>
    <row r="218" spans="1:6">
      <c r="A218" s="57">
        <v>214</v>
      </c>
      <c r="B218" s="40" t="s">
        <v>23</v>
      </c>
      <c r="C218" s="57">
        <v>0</v>
      </c>
      <c r="D218" s="64">
        <v>0</v>
      </c>
      <c r="E218">
        <f t="shared" si="6"/>
        <v>0</v>
      </c>
      <c r="F218">
        <f t="shared" si="7"/>
        <v>0</v>
      </c>
    </row>
    <row r="219" spans="1:6">
      <c r="A219" s="57">
        <v>215</v>
      </c>
      <c r="B219" s="40" t="s">
        <v>23</v>
      </c>
      <c r="C219" s="57">
        <v>3</v>
      </c>
      <c r="D219" s="64">
        <v>1.5275252319999999</v>
      </c>
      <c r="E219">
        <f t="shared" si="6"/>
        <v>0.17408301063648043</v>
      </c>
      <c r="F219">
        <f t="shared" si="7"/>
        <v>3.4168564920273349E-2</v>
      </c>
    </row>
    <row r="220" spans="1:6">
      <c r="A220" s="57">
        <v>216</v>
      </c>
      <c r="B220" s="40" t="s">
        <v>23</v>
      </c>
      <c r="C220" s="57">
        <v>5</v>
      </c>
      <c r="D220" s="64">
        <v>3.2145502540000002</v>
      </c>
      <c r="E220">
        <f t="shared" si="6"/>
        <v>0.22551340589813121</v>
      </c>
      <c r="F220">
        <f t="shared" si="7"/>
        <v>5.6947608200455579E-2</v>
      </c>
    </row>
    <row r="221" spans="1:6">
      <c r="A221" s="57">
        <v>217</v>
      </c>
      <c r="B221" s="40" t="s">
        <v>23</v>
      </c>
      <c r="C221" s="57">
        <v>1.4</v>
      </c>
      <c r="D221" s="64">
        <v>0.86780551949999996</v>
      </c>
      <c r="E221">
        <f t="shared" si="6"/>
        <v>0.11859943334659401</v>
      </c>
      <c r="F221">
        <f t="shared" si="7"/>
        <v>1.5945330296127561E-2</v>
      </c>
    </row>
    <row r="222" spans="1:6">
      <c r="A222" s="57">
        <v>218</v>
      </c>
      <c r="B222" s="40" t="s">
        <v>23</v>
      </c>
      <c r="C222" s="57">
        <v>1</v>
      </c>
      <c r="D222" s="64">
        <v>1</v>
      </c>
      <c r="E222">
        <f t="shared" si="6"/>
        <v>0.1001674211615598</v>
      </c>
      <c r="F222">
        <f t="shared" si="7"/>
        <v>1.1389521640091117E-2</v>
      </c>
    </row>
    <row r="223" spans="1:6">
      <c r="A223" s="57">
        <v>219</v>
      </c>
      <c r="B223" s="40" t="s">
        <v>23</v>
      </c>
      <c r="C223" s="57">
        <v>0</v>
      </c>
      <c r="D223" s="64">
        <v>0</v>
      </c>
      <c r="E223">
        <f t="shared" si="6"/>
        <v>0</v>
      </c>
      <c r="F223">
        <f t="shared" si="7"/>
        <v>0</v>
      </c>
    </row>
    <row r="224" spans="1:6">
      <c r="A224" s="57">
        <v>220</v>
      </c>
      <c r="B224" s="40" t="s">
        <v>23</v>
      </c>
      <c r="C224" s="57">
        <v>0.3</v>
      </c>
      <c r="D224" s="64">
        <v>0.33333333329999998</v>
      </c>
      <c r="E224">
        <f t="shared" si="6"/>
        <v>5.4799678915819716E-2</v>
      </c>
      <c r="F224">
        <f t="shared" si="7"/>
        <v>3.4168564920273349E-3</v>
      </c>
    </row>
    <row r="225" spans="1:6">
      <c r="A225" s="57">
        <v>221</v>
      </c>
      <c r="B225" s="40" t="s">
        <v>23</v>
      </c>
      <c r="C225" s="57">
        <v>0.3</v>
      </c>
      <c r="D225" s="64">
        <v>0.33333333329999998</v>
      </c>
      <c r="E225">
        <f t="shared" si="6"/>
        <v>5.4799678915819716E-2</v>
      </c>
      <c r="F225">
        <f t="shared" si="7"/>
        <v>3.4168564920273349E-3</v>
      </c>
    </row>
    <row r="226" spans="1:6">
      <c r="A226" s="57">
        <v>222</v>
      </c>
      <c r="B226" s="40" t="s">
        <v>23</v>
      </c>
      <c r="C226" s="57">
        <v>0.3</v>
      </c>
      <c r="D226" s="64">
        <v>0.33333333329999998</v>
      </c>
      <c r="E226">
        <f t="shared" si="6"/>
        <v>5.4799678915819716E-2</v>
      </c>
      <c r="F226">
        <f t="shared" si="7"/>
        <v>3.4168564920273349E-3</v>
      </c>
    </row>
    <row r="227" spans="1:6">
      <c r="A227" s="57">
        <v>223</v>
      </c>
      <c r="B227" s="40" t="s">
        <v>23</v>
      </c>
      <c r="C227" s="57">
        <v>0</v>
      </c>
      <c r="D227" s="64">
        <v>0</v>
      </c>
      <c r="E227">
        <f t="shared" si="6"/>
        <v>0</v>
      </c>
      <c r="F227">
        <f t="shared" si="7"/>
        <v>0</v>
      </c>
    </row>
    <row r="228" spans="1:6">
      <c r="A228" s="57">
        <v>224</v>
      </c>
      <c r="B228" s="40" t="s">
        <v>23</v>
      </c>
      <c r="C228" s="57">
        <v>0.7</v>
      </c>
      <c r="D228" s="64">
        <v>0.33333333329999998</v>
      </c>
      <c r="E228">
        <f t="shared" si="6"/>
        <v>8.3763921749666764E-2</v>
      </c>
      <c r="F228">
        <f t="shared" si="7"/>
        <v>7.9726651480637803E-3</v>
      </c>
    </row>
    <row r="229" spans="1:6">
      <c r="A229" s="57">
        <v>225</v>
      </c>
      <c r="B229" s="40" t="s">
        <v>23</v>
      </c>
      <c r="C229" s="57">
        <v>1.7</v>
      </c>
      <c r="D229" s="64">
        <v>1.6666666670000001</v>
      </c>
      <c r="E229">
        <f t="shared" si="6"/>
        <v>0.13075632458015415</v>
      </c>
      <c r="F229">
        <f t="shared" si="7"/>
        <v>1.9362186788154899E-2</v>
      </c>
    </row>
    <row r="230" spans="1:6">
      <c r="A230" s="57">
        <v>226</v>
      </c>
      <c r="B230" s="40" t="s">
        <v>23</v>
      </c>
      <c r="C230" s="57">
        <v>0</v>
      </c>
      <c r="D230" s="64">
        <v>0</v>
      </c>
      <c r="E230">
        <f t="shared" si="6"/>
        <v>0</v>
      </c>
      <c r="F230">
        <f t="shared" si="7"/>
        <v>0</v>
      </c>
    </row>
    <row r="231" spans="1:6">
      <c r="A231" s="57">
        <v>227</v>
      </c>
      <c r="B231" s="40" t="s">
        <v>23</v>
      </c>
      <c r="C231" s="57">
        <v>1.7</v>
      </c>
      <c r="D231" s="64">
        <v>0.88191710369999998</v>
      </c>
      <c r="E231">
        <f t="shared" si="6"/>
        <v>0.13075632458015415</v>
      </c>
      <c r="F231">
        <f t="shared" si="7"/>
        <v>1.9362186788154899E-2</v>
      </c>
    </row>
    <row r="232" spans="1:6">
      <c r="A232" s="57">
        <v>228</v>
      </c>
      <c r="B232" s="40" t="s">
        <v>23</v>
      </c>
      <c r="C232" s="57">
        <v>0</v>
      </c>
      <c r="D232" s="64">
        <v>0</v>
      </c>
      <c r="E232">
        <f t="shared" si="6"/>
        <v>0</v>
      </c>
      <c r="F232">
        <f t="shared" si="7"/>
        <v>0</v>
      </c>
    </row>
    <row r="233" spans="1:6">
      <c r="A233" s="57">
        <v>229</v>
      </c>
      <c r="B233" s="40" t="s">
        <v>23</v>
      </c>
      <c r="C233" s="57">
        <v>0</v>
      </c>
      <c r="D233" s="64">
        <v>0</v>
      </c>
      <c r="E233">
        <f t="shared" si="6"/>
        <v>0</v>
      </c>
      <c r="F233">
        <f t="shared" si="7"/>
        <v>0</v>
      </c>
    </row>
    <row r="234" spans="1:6">
      <c r="A234" s="57">
        <v>230</v>
      </c>
      <c r="B234" s="40" t="s">
        <v>23</v>
      </c>
      <c r="C234" s="57">
        <v>0</v>
      </c>
      <c r="D234" s="64">
        <v>0</v>
      </c>
      <c r="E234">
        <f t="shared" si="6"/>
        <v>0</v>
      </c>
      <c r="F234">
        <f t="shared" si="7"/>
        <v>0</v>
      </c>
    </row>
    <row r="235" spans="1:6">
      <c r="A235" s="57">
        <v>231</v>
      </c>
      <c r="B235" s="40" t="s">
        <v>23</v>
      </c>
      <c r="C235" s="57">
        <v>0</v>
      </c>
      <c r="D235" s="64">
        <v>0</v>
      </c>
      <c r="E235">
        <f t="shared" si="6"/>
        <v>0</v>
      </c>
      <c r="F235">
        <f t="shared" si="7"/>
        <v>0</v>
      </c>
    </row>
    <row r="236" spans="1:6">
      <c r="A236" s="57">
        <v>232</v>
      </c>
      <c r="B236" s="40" t="s">
        <v>23</v>
      </c>
      <c r="C236" s="57">
        <v>3.3</v>
      </c>
      <c r="D236" s="64">
        <v>2.4037008499999999</v>
      </c>
      <c r="E236">
        <f t="shared" si="6"/>
        <v>0.1826732810128579</v>
      </c>
      <c r="F236">
        <f t="shared" si="7"/>
        <v>3.7585421412300681E-2</v>
      </c>
    </row>
    <row r="237" spans="1:6">
      <c r="A237" s="57">
        <v>233</v>
      </c>
      <c r="B237" s="40" t="s">
        <v>23</v>
      </c>
      <c r="C237" s="57">
        <v>3</v>
      </c>
      <c r="D237" s="64">
        <v>2.5166114780000002</v>
      </c>
      <c r="E237">
        <f t="shared" si="6"/>
        <v>0.17408301063648043</v>
      </c>
      <c r="F237">
        <f t="shared" si="7"/>
        <v>3.4168564920273349E-2</v>
      </c>
    </row>
    <row r="238" spans="1:6">
      <c r="A238" s="57">
        <v>234</v>
      </c>
      <c r="B238" s="40" t="s">
        <v>23</v>
      </c>
      <c r="C238" s="57">
        <v>1.3</v>
      </c>
      <c r="D238" s="64">
        <v>1.3333333329999999</v>
      </c>
      <c r="E238">
        <f t="shared" si="6"/>
        <v>0.11426603697381206</v>
      </c>
      <c r="F238">
        <f t="shared" si="7"/>
        <v>1.4806378132118452E-2</v>
      </c>
    </row>
    <row r="239" spans="1:6">
      <c r="A239" s="57">
        <v>235</v>
      </c>
      <c r="B239" s="40" t="s">
        <v>23</v>
      </c>
      <c r="C239" s="57">
        <v>0.3</v>
      </c>
      <c r="D239" s="64">
        <v>0.33333333329999998</v>
      </c>
      <c r="E239">
        <f t="shared" si="6"/>
        <v>5.4799678915819716E-2</v>
      </c>
      <c r="F239">
        <f t="shared" si="7"/>
        <v>3.4168564920273349E-3</v>
      </c>
    </row>
    <row r="240" spans="1:6">
      <c r="A240" s="57">
        <v>236</v>
      </c>
      <c r="B240" s="40" t="s">
        <v>23</v>
      </c>
      <c r="C240" s="57">
        <v>0</v>
      </c>
      <c r="D240" s="64">
        <v>0</v>
      </c>
      <c r="E240">
        <f t="shared" si="6"/>
        <v>0</v>
      </c>
      <c r="F240">
        <f t="shared" si="7"/>
        <v>0</v>
      </c>
    </row>
    <row r="241" spans="1:6">
      <c r="A241" s="57">
        <v>237</v>
      </c>
      <c r="B241" s="40" t="s">
        <v>23</v>
      </c>
      <c r="C241" s="57">
        <v>0.7</v>
      </c>
      <c r="D241" s="64">
        <v>0.66666666669999997</v>
      </c>
      <c r="E241">
        <f t="shared" si="6"/>
        <v>8.3763921749666764E-2</v>
      </c>
      <c r="F241">
        <f t="shared" si="7"/>
        <v>7.9726651480637803E-3</v>
      </c>
    </row>
    <row r="242" spans="1:6">
      <c r="A242" s="57">
        <v>238</v>
      </c>
      <c r="B242" s="40" t="s">
        <v>23</v>
      </c>
      <c r="C242" s="57">
        <v>0</v>
      </c>
      <c r="D242" s="64">
        <v>0</v>
      </c>
      <c r="E242">
        <f t="shared" si="6"/>
        <v>0</v>
      </c>
      <c r="F242">
        <f t="shared" si="7"/>
        <v>0</v>
      </c>
    </row>
    <row r="243" spans="1:6">
      <c r="A243" s="57">
        <v>239</v>
      </c>
      <c r="B243" s="40" t="s">
        <v>23</v>
      </c>
      <c r="C243" s="57">
        <v>0</v>
      </c>
      <c r="D243" s="64">
        <v>0</v>
      </c>
      <c r="E243">
        <f t="shared" si="6"/>
        <v>0</v>
      </c>
      <c r="F243">
        <f t="shared" si="7"/>
        <v>0</v>
      </c>
    </row>
    <row r="244" spans="1:6">
      <c r="A244" s="57">
        <v>240</v>
      </c>
      <c r="B244" s="40" t="s">
        <v>23</v>
      </c>
      <c r="C244" s="57">
        <v>0</v>
      </c>
      <c r="D244" s="64">
        <v>0</v>
      </c>
      <c r="E244">
        <f t="shared" si="6"/>
        <v>0</v>
      </c>
      <c r="F244">
        <f t="shared" si="7"/>
        <v>0</v>
      </c>
    </row>
    <row r="245" spans="1:6">
      <c r="A245" s="57">
        <v>241</v>
      </c>
      <c r="B245" s="40" t="s">
        <v>23</v>
      </c>
      <c r="C245" s="57">
        <v>1.3</v>
      </c>
      <c r="D245" s="64">
        <v>0.66666666669999997</v>
      </c>
      <c r="E245">
        <f t="shared" si="6"/>
        <v>0.11426603697381206</v>
      </c>
      <c r="F245">
        <f t="shared" si="7"/>
        <v>1.4806378132118452E-2</v>
      </c>
    </row>
    <row r="246" spans="1:6">
      <c r="A246" s="57">
        <v>242</v>
      </c>
      <c r="B246" s="40" t="s">
        <v>23</v>
      </c>
      <c r="C246" s="57">
        <v>0</v>
      </c>
      <c r="D246" s="64">
        <v>0</v>
      </c>
      <c r="E246">
        <f t="shared" si="6"/>
        <v>0</v>
      </c>
      <c r="F246">
        <f t="shared" si="7"/>
        <v>0</v>
      </c>
    </row>
    <row r="247" spans="1:6">
      <c r="A247" s="57">
        <v>243</v>
      </c>
      <c r="B247" s="40" t="s">
        <v>23</v>
      </c>
      <c r="C247" s="57">
        <v>0.3</v>
      </c>
      <c r="D247" s="64">
        <v>0.33333333329999998</v>
      </c>
      <c r="E247">
        <f t="shared" si="6"/>
        <v>5.4799678915819716E-2</v>
      </c>
      <c r="F247">
        <f t="shared" si="7"/>
        <v>3.4168564920273349E-3</v>
      </c>
    </row>
    <row r="248" spans="1:6">
      <c r="A248" s="57">
        <v>244</v>
      </c>
      <c r="B248" s="40" t="s">
        <v>23</v>
      </c>
      <c r="C248" s="57">
        <v>0</v>
      </c>
      <c r="D248" s="64">
        <v>0</v>
      </c>
      <c r="E248">
        <f t="shared" si="6"/>
        <v>0</v>
      </c>
      <c r="F248">
        <f t="shared" si="7"/>
        <v>0</v>
      </c>
    </row>
    <row r="249" spans="1:6">
      <c r="A249" s="57">
        <v>245</v>
      </c>
      <c r="B249" s="40" t="s">
        <v>23</v>
      </c>
      <c r="C249" s="57">
        <v>0</v>
      </c>
      <c r="D249" s="64">
        <v>0</v>
      </c>
      <c r="E249">
        <f t="shared" si="6"/>
        <v>0</v>
      </c>
      <c r="F249">
        <f t="shared" si="7"/>
        <v>0</v>
      </c>
    </row>
    <row r="250" spans="1:6">
      <c r="A250" s="57">
        <v>246</v>
      </c>
      <c r="B250" s="40" t="s">
        <v>23</v>
      </c>
      <c r="C250" s="57">
        <v>0</v>
      </c>
      <c r="D250" s="64">
        <v>0</v>
      </c>
      <c r="E250">
        <f t="shared" si="6"/>
        <v>0</v>
      </c>
      <c r="F250">
        <f t="shared" si="7"/>
        <v>0</v>
      </c>
    </row>
    <row r="251" spans="1:6">
      <c r="A251" s="57">
        <v>247</v>
      </c>
      <c r="B251" s="40" t="s">
        <v>23</v>
      </c>
      <c r="C251" s="57">
        <v>0</v>
      </c>
      <c r="D251" s="64">
        <v>0</v>
      </c>
      <c r="E251">
        <f t="shared" si="6"/>
        <v>0</v>
      </c>
      <c r="F251">
        <f t="shared" si="7"/>
        <v>0</v>
      </c>
    </row>
    <row r="252" spans="1:6">
      <c r="A252" s="57">
        <v>248</v>
      </c>
      <c r="B252" s="40" t="s">
        <v>23</v>
      </c>
      <c r="C252" s="57">
        <v>0</v>
      </c>
      <c r="D252" s="64">
        <v>0</v>
      </c>
      <c r="E252">
        <f t="shared" si="6"/>
        <v>0</v>
      </c>
      <c r="F252">
        <f t="shared" si="7"/>
        <v>0</v>
      </c>
    </row>
    <row r="253" spans="1:6">
      <c r="A253" s="57">
        <v>249</v>
      </c>
      <c r="B253" s="40" t="s">
        <v>23</v>
      </c>
      <c r="C253" s="57">
        <v>0</v>
      </c>
      <c r="D253" s="64">
        <v>0</v>
      </c>
      <c r="E253">
        <f t="shared" si="6"/>
        <v>0</v>
      </c>
      <c r="F253">
        <f t="shared" si="7"/>
        <v>0</v>
      </c>
    </row>
    <row r="254" spans="1:6">
      <c r="A254" s="57">
        <v>250</v>
      </c>
      <c r="B254" s="40" t="s">
        <v>23</v>
      </c>
      <c r="C254" s="57">
        <v>0</v>
      </c>
      <c r="D254" s="64"/>
      <c r="E254">
        <f t="shared" si="6"/>
        <v>0</v>
      </c>
      <c r="F254">
        <f t="shared" si="7"/>
        <v>0</v>
      </c>
    </row>
    <row r="255" spans="1:6">
      <c r="A255" s="57">
        <v>251</v>
      </c>
      <c r="B255" s="40" t="s">
        <v>23</v>
      </c>
      <c r="C255" s="57">
        <v>0</v>
      </c>
      <c r="D255" s="64">
        <v>0</v>
      </c>
      <c r="E255">
        <f t="shared" si="6"/>
        <v>0</v>
      </c>
      <c r="F255">
        <f t="shared" si="7"/>
        <v>0</v>
      </c>
    </row>
    <row r="256" spans="1:6">
      <c r="A256" s="57">
        <v>252</v>
      </c>
      <c r="B256" s="40" t="s">
        <v>23</v>
      </c>
      <c r="C256" s="57">
        <v>0</v>
      </c>
      <c r="D256" s="64"/>
      <c r="E256">
        <f t="shared" si="6"/>
        <v>0</v>
      </c>
      <c r="F256">
        <f t="shared" si="7"/>
        <v>0</v>
      </c>
    </row>
    <row r="257" spans="1:6">
      <c r="A257" s="57">
        <v>253</v>
      </c>
      <c r="B257" s="40" t="s">
        <v>23</v>
      </c>
      <c r="C257" s="57">
        <v>0</v>
      </c>
      <c r="D257" s="64">
        <v>0</v>
      </c>
      <c r="E257">
        <f t="shared" si="6"/>
        <v>0</v>
      </c>
      <c r="F257">
        <f t="shared" si="7"/>
        <v>0</v>
      </c>
    </row>
    <row r="258" spans="1:6">
      <c r="A258" s="57">
        <v>254</v>
      </c>
      <c r="B258" s="40" t="s">
        <v>23</v>
      </c>
      <c r="C258" s="57">
        <v>0</v>
      </c>
      <c r="D258" s="64"/>
      <c r="E258">
        <f t="shared" si="6"/>
        <v>0</v>
      </c>
      <c r="F258">
        <f t="shared" si="7"/>
        <v>0</v>
      </c>
    </row>
    <row r="259" spans="1:6">
      <c r="A259" s="57">
        <v>255</v>
      </c>
      <c r="B259" s="40" t="s">
        <v>23</v>
      </c>
      <c r="C259" s="57">
        <v>0</v>
      </c>
      <c r="D259" s="64">
        <v>0</v>
      </c>
      <c r="E259">
        <f t="shared" si="6"/>
        <v>0</v>
      </c>
      <c r="F259">
        <f t="shared" si="7"/>
        <v>0</v>
      </c>
    </row>
    <row r="260" spans="1:6">
      <c r="A260" s="57">
        <v>256</v>
      </c>
      <c r="B260" s="40" t="s">
        <v>23</v>
      </c>
      <c r="C260" s="57">
        <v>0.3</v>
      </c>
      <c r="D260" s="64">
        <v>0.33333333329999998</v>
      </c>
      <c r="E260">
        <f t="shared" si="6"/>
        <v>5.4799678915819716E-2</v>
      </c>
      <c r="F260">
        <f t="shared" si="7"/>
        <v>3.4168564920273349E-3</v>
      </c>
    </row>
    <row r="261" spans="1:6">
      <c r="A261" s="57">
        <v>257</v>
      </c>
      <c r="B261" s="40" t="s">
        <v>23</v>
      </c>
      <c r="C261" s="57">
        <v>0</v>
      </c>
      <c r="D261" s="64">
        <v>0</v>
      </c>
      <c r="E261">
        <f t="shared" si="6"/>
        <v>0</v>
      </c>
      <c r="F261">
        <f t="shared" si="7"/>
        <v>0</v>
      </c>
    </row>
    <row r="262" spans="1:6">
      <c r="A262" s="57">
        <v>258</v>
      </c>
      <c r="B262" s="40" t="s">
        <v>23</v>
      </c>
      <c r="C262" s="57">
        <v>0</v>
      </c>
      <c r="D262" s="64">
        <v>0</v>
      </c>
      <c r="E262">
        <f t="shared" ref="E262:E325" si="8">ASIN(SQRT(C262/100))</f>
        <v>0</v>
      </c>
      <c r="F262">
        <f t="shared" ref="F262:F325" si="9">(C262-$H$2)/($H$1-$H$2)</f>
        <v>0</v>
      </c>
    </row>
    <row r="263" spans="1:6">
      <c r="A263" s="57">
        <v>259</v>
      </c>
      <c r="B263" s="40" t="s">
        <v>23</v>
      </c>
      <c r="C263" s="57">
        <v>0.3</v>
      </c>
      <c r="D263" s="64">
        <v>0.33333333329999998</v>
      </c>
      <c r="E263">
        <f t="shared" si="8"/>
        <v>5.4799678915819716E-2</v>
      </c>
      <c r="F263">
        <f t="shared" si="9"/>
        <v>3.4168564920273349E-3</v>
      </c>
    </row>
    <row r="264" spans="1:6">
      <c r="A264" s="57">
        <v>260</v>
      </c>
      <c r="B264" s="40" t="s">
        <v>23</v>
      </c>
      <c r="C264" s="57">
        <v>0.5</v>
      </c>
      <c r="D264" s="64">
        <v>0.4082482905</v>
      </c>
      <c r="E264">
        <f t="shared" si="8"/>
        <v>7.0769736662213617E-2</v>
      </c>
      <c r="F264">
        <f t="shared" si="9"/>
        <v>5.6947608200455585E-3</v>
      </c>
    </row>
    <row r="265" spans="1:6">
      <c r="A265" s="57">
        <v>261</v>
      </c>
      <c r="B265" s="40" t="s">
        <v>23</v>
      </c>
      <c r="C265" s="57">
        <v>1</v>
      </c>
      <c r="D265" s="64">
        <v>1</v>
      </c>
      <c r="E265">
        <f t="shared" si="8"/>
        <v>0.1001674211615598</v>
      </c>
      <c r="F265">
        <f t="shared" si="9"/>
        <v>1.1389521640091117E-2</v>
      </c>
    </row>
    <row r="266" spans="1:6">
      <c r="A266" s="57">
        <v>262</v>
      </c>
      <c r="B266" s="40" t="s">
        <v>23</v>
      </c>
      <c r="C266" s="57">
        <v>0.7</v>
      </c>
      <c r="D266" s="64">
        <v>0.33333333329999998</v>
      </c>
      <c r="E266">
        <f t="shared" si="8"/>
        <v>8.3763921749666764E-2</v>
      </c>
      <c r="F266">
        <f t="shared" si="9"/>
        <v>7.9726651480637803E-3</v>
      </c>
    </row>
    <row r="267" spans="1:6">
      <c r="A267" s="57">
        <v>263</v>
      </c>
      <c r="B267" s="40" t="s">
        <v>23</v>
      </c>
      <c r="C267" s="57">
        <v>0.3</v>
      </c>
      <c r="D267" s="64">
        <v>0.33333333329999998</v>
      </c>
      <c r="E267">
        <f t="shared" si="8"/>
        <v>5.4799678915819716E-2</v>
      </c>
      <c r="F267">
        <f t="shared" si="9"/>
        <v>3.4168564920273349E-3</v>
      </c>
    </row>
    <row r="268" spans="1:6">
      <c r="A268" s="57">
        <v>264</v>
      </c>
      <c r="B268" s="40" t="s">
        <v>23</v>
      </c>
      <c r="C268" s="57">
        <v>1</v>
      </c>
      <c r="D268" s="64">
        <v>0</v>
      </c>
      <c r="E268">
        <f t="shared" si="8"/>
        <v>0.1001674211615598</v>
      </c>
      <c r="F268">
        <f t="shared" si="9"/>
        <v>1.1389521640091117E-2</v>
      </c>
    </row>
    <row r="269" spans="1:6">
      <c r="A269" s="57">
        <v>265</v>
      </c>
      <c r="B269" s="40" t="s">
        <v>23</v>
      </c>
      <c r="C269" s="57">
        <v>0.7</v>
      </c>
      <c r="D269" s="64">
        <v>0.66666666669999997</v>
      </c>
      <c r="E269">
        <f t="shared" si="8"/>
        <v>8.3763921749666764E-2</v>
      </c>
      <c r="F269">
        <f t="shared" si="9"/>
        <v>7.9726651480637803E-3</v>
      </c>
    </row>
    <row r="270" spans="1:6">
      <c r="A270" s="57">
        <v>266</v>
      </c>
      <c r="B270" s="40" t="s">
        <v>23</v>
      </c>
      <c r="C270" s="57">
        <v>0.7</v>
      </c>
      <c r="D270" s="64">
        <v>0.66666666669999997</v>
      </c>
      <c r="E270">
        <f t="shared" si="8"/>
        <v>8.3763921749666764E-2</v>
      </c>
      <c r="F270">
        <f t="shared" si="9"/>
        <v>7.9726651480637803E-3</v>
      </c>
    </row>
    <row r="271" spans="1:6">
      <c r="A271" s="57">
        <v>267</v>
      </c>
      <c r="B271" s="40" t="s">
        <v>23</v>
      </c>
      <c r="C271" s="57">
        <v>0</v>
      </c>
      <c r="D271" s="64">
        <v>0</v>
      </c>
      <c r="E271">
        <f t="shared" si="8"/>
        <v>0</v>
      </c>
      <c r="F271">
        <f t="shared" si="9"/>
        <v>0</v>
      </c>
    </row>
    <row r="272" spans="1:6">
      <c r="A272" s="57">
        <v>268</v>
      </c>
      <c r="B272" s="40" t="s">
        <v>23</v>
      </c>
      <c r="C272" s="57">
        <v>0</v>
      </c>
      <c r="D272" s="64"/>
      <c r="E272">
        <f t="shared" si="8"/>
        <v>0</v>
      </c>
      <c r="F272">
        <f t="shared" si="9"/>
        <v>0</v>
      </c>
    </row>
    <row r="273" spans="1:6">
      <c r="A273" s="57">
        <v>269</v>
      </c>
      <c r="B273" s="40" t="s">
        <v>23</v>
      </c>
      <c r="C273" s="57">
        <v>0</v>
      </c>
      <c r="D273" s="64">
        <v>0</v>
      </c>
      <c r="E273">
        <f t="shared" si="8"/>
        <v>0</v>
      </c>
      <c r="F273">
        <f t="shared" si="9"/>
        <v>0</v>
      </c>
    </row>
    <row r="274" spans="1:6">
      <c r="A274" s="57">
        <v>270</v>
      </c>
      <c r="B274" s="40" t="s">
        <v>23</v>
      </c>
      <c r="C274" s="57">
        <v>1</v>
      </c>
      <c r="D274" s="64">
        <v>0.57735026919999999</v>
      </c>
      <c r="E274">
        <f t="shared" si="8"/>
        <v>0.1001674211615598</v>
      </c>
      <c r="F274">
        <f t="shared" si="9"/>
        <v>1.1389521640091117E-2</v>
      </c>
    </row>
    <row r="275" spans="1:6">
      <c r="A275" s="57">
        <v>271</v>
      </c>
      <c r="B275" s="40" t="s">
        <v>23</v>
      </c>
      <c r="C275" s="57">
        <v>0</v>
      </c>
      <c r="D275" s="64"/>
      <c r="E275">
        <f t="shared" si="8"/>
        <v>0</v>
      </c>
      <c r="F275">
        <f t="shared" si="9"/>
        <v>0</v>
      </c>
    </row>
    <row r="276" spans="1:6">
      <c r="A276" s="57">
        <v>272</v>
      </c>
      <c r="B276" s="40" t="s">
        <v>23</v>
      </c>
      <c r="C276" s="57">
        <v>0</v>
      </c>
      <c r="D276" s="64">
        <v>0</v>
      </c>
      <c r="E276">
        <f t="shared" si="8"/>
        <v>0</v>
      </c>
      <c r="F276">
        <f t="shared" si="9"/>
        <v>0</v>
      </c>
    </row>
    <row r="277" spans="1:6">
      <c r="A277" s="57">
        <v>273</v>
      </c>
      <c r="B277" s="40" t="s">
        <v>23</v>
      </c>
      <c r="C277" s="57">
        <v>0.3</v>
      </c>
      <c r="D277" s="64">
        <v>0.33333333329999998</v>
      </c>
      <c r="E277">
        <f t="shared" si="8"/>
        <v>5.4799678915819716E-2</v>
      </c>
      <c r="F277">
        <f t="shared" si="9"/>
        <v>3.4168564920273349E-3</v>
      </c>
    </row>
    <row r="278" spans="1:6">
      <c r="A278" s="57">
        <v>274</v>
      </c>
      <c r="B278" s="40" t="s">
        <v>23</v>
      </c>
      <c r="C278" s="57">
        <v>1.3</v>
      </c>
      <c r="D278" s="64">
        <v>1.3333333329999999</v>
      </c>
      <c r="E278">
        <f t="shared" si="8"/>
        <v>0.11426603697381206</v>
      </c>
      <c r="F278">
        <f t="shared" si="9"/>
        <v>1.4806378132118452E-2</v>
      </c>
    </row>
    <row r="279" spans="1:6">
      <c r="A279" s="57">
        <v>275</v>
      </c>
      <c r="B279" s="40" t="s">
        <v>23</v>
      </c>
      <c r="C279" s="57">
        <v>0.3</v>
      </c>
      <c r="D279" s="64">
        <v>0.33333333329999998</v>
      </c>
      <c r="E279">
        <f t="shared" si="8"/>
        <v>5.4799678915819716E-2</v>
      </c>
      <c r="F279">
        <f t="shared" si="9"/>
        <v>3.4168564920273349E-3</v>
      </c>
    </row>
    <row r="280" spans="1:6">
      <c r="A280" s="57">
        <v>276</v>
      </c>
      <c r="B280" s="40" t="s">
        <v>23</v>
      </c>
      <c r="C280" s="58"/>
      <c r="D280" s="64"/>
      <c r="E280">
        <f t="shared" si="8"/>
        <v>0</v>
      </c>
      <c r="F280">
        <f t="shared" si="9"/>
        <v>0</v>
      </c>
    </row>
    <row r="281" spans="1:6">
      <c r="A281" s="57">
        <v>277</v>
      </c>
      <c r="B281" s="40" t="s">
        <v>23</v>
      </c>
      <c r="C281" s="57">
        <v>1</v>
      </c>
      <c r="D281" s="64">
        <v>0.81649658089999999</v>
      </c>
      <c r="E281">
        <f t="shared" si="8"/>
        <v>0.1001674211615598</v>
      </c>
      <c r="F281">
        <f t="shared" si="9"/>
        <v>1.1389521640091117E-2</v>
      </c>
    </row>
    <row r="282" spans="1:6">
      <c r="A282" s="57">
        <v>278</v>
      </c>
      <c r="B282" s="40" t="s">
        <v>23</v>
      </c>
      <c r="C282" s="57">
        <v>2</v>
      </c>
      <c r="D282" s="64"/>
      <c r="E282">
        <f t="shared" si="8"/>
        <v>0.14189705460416391</v>
      </c>
      <c r="F282">
        <f>(C282-$H$2)/($H$1-$H$2)</f>
        <v>2.2779043280182234E-2</v>
      </c>
    </row>
    <row r="283" spans="1:6">
      <c r="A283" s="57">
        <v>279</v>
      </c>
      <c r="B283" s="40" t="s">
        <v>23</v>
      </c>
      <c r="C283" s="57">
        <v>0</v>
      </c>
      <c r="D283" s="64">
        <v>0</v>
      </c>
      <c r="E283">
        <f t="shared" si="8"/>
        <v>0</v>
      </c>
      <c r="F283">
        <f t="shared" si="9"/>
        <v>0</v>
      </c>
    </row>
    <row r="284" spans="1:6">
      <c r="A284" s="57">
        <v>280</v>
      </c>
      <c r="B284" s="40" t="s">
        <v>23</v>
      </c>
      <c r="C284" s="57">
        <v>0</v>
      </c>
      <c r="D284" s="64">
        <v>0</v>
      </c>
      <c r="E284">
        <f t="shared" si="8"/>
        <v>0</v>
      </c>
      <c r="F284">
        <f t="shared" si="9"/>
        <v>0</v>
      </c>
    </row>
    <row r="285" spans="1:6">
      <c r="A285" s="57">
        <v>281</v>
      </c>
      <c r="B285" s="40" t="s">
        <v>23</v>
      </c>
      <c r="C285" s="57">
        <v>0</v>
      </c>
      <c r="D285" s="64">
        <v>0</v>
      </c>
      <c r="E285">
        <f t="shared" si="8"/>
        <v>0</v>
      </c>
      <c r="F285">
        <f t="shared" si="9"/>
        <v>0</v>
      </c>
    </row>
    <row r="286" spans="1:6">
      <c r="A286" s="57">
        <v>282</v>
      </c>
      <c r="B286" s="40" t="s">
        <v>23</v>
      </c>
      <c r="C286" s="57">
        <v>0</v>
      </c>
      <c r="D286" s="64">
        <v>0</v>
      </c>
      <c r="E286">
        <f t="shared" si="8"/>
        <v>0</v>
      </c>
      <c r="F286">
        <f t="shared" si="9"/>
        <v>0</v>
      </c>
    </row>
    <row r="287" spans="1:6">
      <c r="A287" s="57">
        <v>283</v>
      </c>
      <c r="B287" s="40" t="s">
        <v>23</v>
      </c>
      <c r="C287" s="57">
        <v>1.3</v>
      </c>
      <c r="D287" s="64">
        <v>0.66666666669999997</v>
      </c>
      <c r="E287">
        <f t="shared" si="8"/>
        <v>0.11426603697381206</v>
      </c>
      <c r="F287">
        <f t="shared" si="9"/>
        <v>1.4806378132118452E-2</v>
      </c>
    </row>
    <row r="288" spans="1:6">
      <c r="A288" s="57">
        <v>284</v>
      </c>
      <c r="B288" s="40" t="s">
        <v>23</v>
      </c>
      <c r="C288" s="57">
        <v>0</v>
      </c>
      <c r="D288" s="64">
        <v>0</v>
      </c>
      <c r="E288">
        <f t="shared" si="8"/>
        <v>0</v>
      </c>
      <c r="F288">
        <f t="shared" si="9"/>
        <v>0</v>
      </c>
    </row>
    <row r="289" spans="1:6">
      <c r="A289" s="57">
        <v>285</v>
      </c>
      <c r="B289" s="40" t="s">
        <v>23</v>
      </c>
      <c r="C289" s="57">
        <v>1</v>
      </c>
      <c r="D289" s="64">
        <v>0.57735026919999999</v>
      </c>
      <c r="E289">
        <f t="shared" si="8"/>
        <v>0.1001674211615598</v>
      </c>
      <c r="F289">
        <f t="shared" si="9"/>
        <v>1.1389521640091117E-2</v>
      </c>
    </row>
    <row r="290" spans="1:6">
      <c r="A290" s="57">
        <v>286</v>
      </c>
      <c r="B290" s="40" t="s">
        <v>23</v>
      </c>
      <c r="C290" s="57">
        <v>2</v>
      </c>
      <c r="D290" s="64">
        <v>0.57735026919999999</v>
      </c>
      <c r="E290">
        <f t="shared" si="8"/>
        <v>0.14189705460416391</v>
      </c>
      <c r="F290">
        <f t="shared" si="9"/>
        <v>2.2779043280182234E-2</v>
      </c>
    </row>
    <row r="291" spans="1:6">
      <c r="A291" s="57">
        <v>287</v>
      </c>
      <c r="B291" s="40" t="s">
        <v>23</v>
      </c>
      <c r="C291" s="57">
        <v>0</v>
      </c>
      <c r="D291" s="64">
        <v>0</v>
      </c>
      <c r="E291">
        <f t="shared" si="8"/>
        <v>0</v>
      </c>
      <c r="F291">
        <f t="shared" si="9"/>
        <v>0</v>
      </c>
    </row>
    <row r="292" spans="1:6">
      <c r="A292" s="57">
        <v>288</v>
      </c>
      <c r="B292" s="40" t="s">
        <v>23</v>
      </c>
      <c r="C292" s="57">
        <v>0.5</v>
      </c>
      <c r="D292" s="64">
        <v>0.4082482905</v>
      </c>
      <c r="E292">
        <f t="shared" si="8"/>
        <v>7.0769736662213617E-2</v>
      </c>
      <c r="F292">
        <f t="shared" si="9"/>
        <v>5.6947608200455585E-3</v>
      </c>
    </row>
    <row r="293" spans="1:6">
      <c r="A293" s="57">
        <v>289</v>
      </c>
      <c r="B293" s="40" t="s">
        <v>23</v>
      </c>
      <c r="C293" s="57">
        <v>1.7</v>
      </c>
      <c r="D293" s="64">
        <v>1.6666666670000001</v>
      </c>
      <c r="E293">
        <f t="shared" si="8"/>
        <v>0.13075632458015415</v>
      </c>
      <c r="F293">
        <f t="shared" si="9"/>
        <v>1.9362186788154899E-2</v>
      </c>
    </row>
    <row r="294" spans="1:6">
      <c r="A294" s="57">
        <v>290</v>
      </c>
      <c r="B294" s="40" t="s">
        <v>23</v>
      </c>
      <c r="C294" s="57">
        <v>0</v>
      </c>
      <c r="D294" s="64">
        <v>0</v>
      </c>
      <c r="E294">
        <f t="shared" si="8"/>
        <v>0</v>
      </c>
      <c r="F294">
        <f t="shared" si="9"/>
        <v>0</v>
      </c>
    </row>
    <row r="295" spans="1:6">
      <c r="A295" s="57">
        <v>291</v>
      </c>
      <c r="B295" s="40" t="s">
        <v>23</v>
      </c>
      <c r="C295" s="57">
        <v>0</v>
      </c>
      <c r="D295" s="64">
        <v>0</v>
      </c>
      <c r="E295">
        <f t="shared" si="8"/>
        <v>0</v>
      </c>
      <c r="F295">
        <f t="shared" si="9"/>
        <v>0</v>
      </c>
    </row>
    <row r="296" spans="1:6">
      <c r="A296" s="57">
        <v>292</v>
      </c>
      <c r="B296" s="40" t="s">
        <v>23</v>
      </c>
      <c r="C296" s="57">
        <v>1.7</v>
      </c>
      <c r="D296" s="64">
        <v>1.6666666670000001</v>
      </c>
      <c r="E296">
        <f t="shared" si="8"/>
        <v>0.13075632458015415</v>
      </c>
      <c r="F296">
        <f t="shared" si="9"/>
        <v>1.9362186788154899E-2</v>
      </c>
    </row>
    <row r="297" spans="1:6">
      <c r="A297" s="57">
        <v>293</v>
      </c>
      <c r="B297" s="40" t="s">
        <v>23</v>
      </c>
      <c r="C297" s="57">
        <v>0.5</v>
      </c>
      <c r="D297" s="64">
        <v>0.4082482905</v>
      </c>
      <c r="E297">
        <f t="shared" si="8"/>
        <v>7.0769736662213617E-2</v>
      </c>
      <c r="F297">
        <f t="shared" si="9"/>
        <v>5.6947608200455585E-3</v>
      </c>
    </row>
    <row r="298" spans="1:6">
      <c r="A298" s="57">
        <v>294</v>
      </c>
      <c r="B298" s="40" t="s">
        <v>23</v>
      </c>
      <c r="C298" s="57">
        <v>0</v>
      </c>
      <c r="D298" s="64">
        <v>0</v>
      </c>
      <c r="E298">
        <f t="shared" si="8"/>
        <v>0</v>
      </c>
      <c r="F298">
        <f t="shared" si="9"/>
        <v>0</v>
      </c>
    </row>
    <row r="299" spans="1:6">
      <c r="A299" s="57">
        <v>295</v>
      </c>
      <c r="B299" s="40" t="s">
        <v>23</v>
      </c>
      <c r="C299" s="57">
        <v>1</v>
      </c>
      <c r="D299" s="64">
        <v>1</v>
      </c>
      <c r="E299">
        <f t="shared" si="8"/>
        <v>0.1001674211615598</v>
      </c>
      <c r="F299">
        <f t="shared" si="9"/>
        <v>1.1389521640091117E-2</v>
      </c>
    </row>
    <row r="300" spans="1:6">
      <c r="A300" s="57">
        <v>296</v>
      </c>
      <c r="B300" s="40" t="s">
        <v>23</v>
      </c>
      <c r="C300" s="57">
        <v>0.3</v>
      </c>
      <c r="D300" s="64">
        <v>0.33333333329999998</v>
      </c>
      <c r="E300">
        <f t="shared" si="8"/>
        <v>5.4799678915819716E-2</v>
      </c>
      <c r="F300">
        <f t="shared" si="9"/>
        <v>3.4168564920273349E-3</v>
      </c>
    </row>
    <row r="301" spans="1:6">
      <c r="A301" s="57">
        <v>297</v>
      </c>
      <c r="B301" s="40" t="s">
        <v>23</v>
      </c>
      <c r="C301" s="57">
        <v>0</v>
      </c>
      <c r="D301" s="64">
        <v>0</v>
      </c>
      <c r="E301">
        <f t="shared" si="8"/>
        <v>0</v>
      </c>
      <c r="F301">
        <f t="shared" si="9"/>
        <v>0</v>
      </c>
    </row>
    <row r="302" spans="1:6">
      <c r="A302" s="57">
        <v>298</v>
      </c>
      <c r="B302" s="40" t="s">
        <v>23</v>
      </c>
      <c r="C302" s="57">
        <v>1</v>
      </c>
      <c r="D302" s="64">
        <v>1</v>
      </c>
      <c r="E302">
        <f t="shared" si="8"/>
        <v>0.1001674211615598</v>
      </c>
      <c r="F302">
        <f t="shared" si="9"/>
        <v>1.1389521640091117E-2</v>
      </c>
    </row>
    <row r="303" spans="1:6">
      <c r="A303" s="57">
        <v>299</v>
      </c>
      <c r="B303" s="40" t="s">
        <v>23</v>
      </c>
      <c r="C303" s="57">
        <v>4.5</v>
      </c>
      <c r="D303" s="64">
        <v>2.857738033</v>
      </c>
      <c r="E303">
        <f t="shared" si="8"/>
        <v>0.2137561324724348</v>
      </c>
      <c r="F303">
        <f t="shared" si="9"/>
        <v>5.1252847380410027E-2</v>
      </c>
    </row>
    <row r="304" spans="1:6">
      <c r="A304" s="57">
        <v>300</v>
      </c>
      <c r="B304" s="40" t="s">
        <v>23</v>
      </c>
      <c r="C304" s="57">
        <v>0.3</v>
      </c>
      <c r="D304" s="64">
        <v>0.33333333329999998</v>
      </c>
      <c r="E304">
        <f t="shared" si="8"/>
        <v>5.4799678915819716E-2</v>
      </c>
      <c r="F304">
        <f t="shared" si="9"/>
        <v>3.4168564920273349E-3</v>
      </c>
    </row>
    <row r="305" spans="1:6">
      <c r="A305" s="57">
        <v>301</v>
      </c>
      <c r="B305" s="40" t="s">
        <v>23</v>
      </c>
      <c r="C305" s="57">
        <v>0</v>
      </c>
      <c r="D305" s="64">
        <v>0</v>
      </c>
      <c r="E305">
        <f t="shared" si="8"/>
        <v>0</v>
      </c>
      <c r="F305">
        <f t="shared" si="9"/>
        <v>0</v>
      </c>
    </row>
    <row r="306" spans="1:6">
      <c r="A306" s="57">
        <v>302</v>
      </c>
      <c r="B306" s="40" t="s">
        <v>23</v>
      </c>
      <c r="C306" s="57">
        <v>0.3</v>
      </c>
      <c r="D306" s="64">
        <v>0.33333333329999998</v>
      </c>
      <c r="E306">
        <f t="shared" si="8"/>
        <v>5.4799678915819716E-2</v>
      </c>
      <c r="F306">
        <f t="shared" si="9"/>
        <v>3.4168564920273349E-3</v>
      </c>
    </row>
    <row r="307" spans="1:6">
      <c r="A307" s="57">
        <v>303</v>
      </c>
      <c r="B307" s="40" t="s">
        <v>23</v>
      </c>
      <c r="C307" s="57">
        <v>0</v>
      </c>
      <c r="D307" s="64">
        <v>0</v>
      </c>
      <c r="E307">
        <f t="shared" si="8"/>
        <v>0</v>
      </c>
      <c r="F307">
        <f t="shared" si="9"/>
        <v>0</v>
      </c>
    </row>
    <row r="308" spans="1:6">
      <c r="A308" s="57">
        <v>304</v>
      </c>
      <c r="B308" s="40" t="s">
        <v>23</v>
      </c>
      <c r="C308" s="57">
        <v>0.5</v>
      </c>
      <c r="D308" s="64">
        <v>0.4082482905</v>
      </c>
      <c r="E308">
        <f t="shared" si="8"/>
        <v>7.0769736662213617E-2</v>
      </c>
      <c r="F308">
        <f t="shared" si="9"/>
        <v>5.6947608200455585E-3</v>
      </c>
    </row>
    <row r="309" spans="1:6">
      <c r="A309" s="57">
        <v>305</v>
      </c>
      <c r="B309" s="40" t="s">
        <v>23</v>
      </c>
      <c r="C309" s="57">
        <v>0</v>
      </c>
      <c r="D309" s="64">
        <v>0</v>
      </c>
      <c r="E309">
        <f t="shared" si="8"/>
        <v>0</v>
      </c>
      <c r="F309">
        <f t="shared" si="9"/>
        <v>0</v>
      </c>
    </row>
    <row r="310" spans="1:6">
      <c r="A310" s="57">
        <v>306</v>
      </c>
      <c r="B310" s="40" t="s">
        <v>23</v>
      </c>
      <c r="C310" s="57">
        <v>0</v>
      </c>
      <c r="D310" s="64">
        <v>0</v>
      </c>
      <c r="E310">
        <f t="shared" si="8"/>
        <v>0</v>
      </c>
      <c r="F310">
        <f t="shared" si="9"/>
        <v>0</v>
      </c>
    </row>
    <row r="311" spans="1:6">
      <c r="A311" s="57">
        <v>307</v>
      </c>
      <c r="B311" s="40" t="s">
        <v>23</v>
      </c>
      <c r="C311" s="58"/>
      <c r="D311" s="64"/>
      <c r="E311">
        <f t="shared" si="8"/>
        <v>0</v>
      </c>
      <c r="F311">
        <f t="shared" si="9"/>
        <v>0</v>
      </c>
    </row>
    <row r="312" spans="1:6">
      <c r="A312" s="57">
        <v>308</v>
      </c>
      <c r="B312" s="40" t="s">
        <v>23</v>
      </c>
      <c r="C312" s="57">
        <v>0</v>
      </c>
      <c r="D312" s="64"/>
      <c r="E312">
        <f t="shared" si="8"/>
        <v>0</v>
      </c>
      <c r="F312">
        <f t="shared" si="9"/>
        <v>0</v>
      </c>
    </row>
    <row r="313" spans="1:6">
      <c r="A313" s="57">
        <v>309</v>
      </c>
      <c r="B313" s="40" t="s">
        <v>23</v>
      </c>
      <c r="C313" s="57">
        <v>0</v>
      </c>
      <c r="D313" s="64"/>
      <c r="E313">
        <f t="shared" si="8"/>
        <v>0</v>
      </c>
      <c r="F313">
        <f t="shared" si="9"/>
        <v>0</v>
      </c>
    </row>
    <row r="314" spans="1:6">
      <c r="A314" s="57">
        <v>310</v>
      </c>
      <c r="B314" s="40" t="s">
        <v>23</v>
      </c>
      <c r="C314" s="58"/>
      <c r="D314" s="64"/>
      <c r="E314">
        <f t="shared" si="8"/>
        <v>0</v>
      </c>
      <c r="F314">
        <f t="shared" si="9"/>
        <v>0</v>
      </c>
    </row>
    <row r="315" spans="1:6">
      <c r="A315" s="57">
        <v>311</v>
      </c>
      <c r="B315" s="40" t="s">
        <v>23</v>
      </c>
      <c r="C315" s="57">
        <v>0</v>
      </c>
      <c r="D315" s="64"/>
      <c r="E315">
        <f t="shared" si="8"/>
        <v>0</v>
      </c>
      <c r="F315">
        <f t="shared" si="9"/>
        <v>0</v>
      </c>
    </row>
    <row r="316" spans="1:6">
      <c r="A316" s="57">
        <v>312</v>
      </c>
      <c r="B316" s="40" t="s">
        <v>23</v>
      </c>
      <c r="C316" s="57">
        <v>0.3</v>
      </c>
      <c r="D316" s="64">
        <v>0.33333333329999998</v>
      </c>
      <c r="E316">
        <f t="shared" si="8"/>
        <v>5.4799678915819716E-2</v>
      </c>
      <c r="F316">
        <f t="shared" si="9"/>
        <v>3.4168564920273349E-3</v>
      </c>
    </row>
    <row r="317" spans="1:6">
      <c r="A317" s="57">
        <v>313</v>
      </c>
      <c r="B317" s="40" t="s">
        <v>23</v>
      </c>
      <c r="C317" s="57">
        <v>0</v>
      </c>
      <c r="D317" s="64"/>
      <c r="E317">
        <f t="shared" si="8"/>
        <v>0</v>
      </c>
      <c r="F317">
        <f t="shared" si="9"/>
        <v>0</v>
      </c>
    </row>
    <row r="318" spans="1:6">
      <c r="A318" s="57">
        <v>314</v>
      </c>
      <c r="B318" s="40" t="s">
        <v>23</v>
      </c>
      <c r="C318" s="58"/>
      <c r="D318" s="64"/>
      <c r="E318">
        <f t="shared" si="8"/>
        <v>0</v>
      </c>
      <c r="F318">
        <f t="shared" si="9"/>
        <v>0</v>
      </c>
    </row>
    <row r="319" spans="1:6">
      <c r="A319" s="57">
        <v>315</v>
      </c>
      <c r="B319" s="40" t="s">
        <v>23</v>
      </c>
      <c r="C319" s="57">
        <v>0</v>
      </c>
      <c r="D319" s="64">
        <v>0</v>
      </c>
      <c r="E319">
        <f t="shared" si="8"/>
        <v>0</v>
      </c>
      <c r="F319">
        <f t="shared" si="9"/>
        <v>0</v>
      </c>
    </row>
    <row r="320" spans="1:6">
      <c r="A320" s="57">
        <v>316</v>
      </c>
      <c r="B320" s="40" t="s">
        <v>23</v>
      </c>
      <c r="C320" s="57">
        <v>0</v>
      </c>
      <c r="D320" s="64"/>
      <c r="E320">
        <f t="shared" si="8"/>
        <v>0</v>
      </c>
      <c r="F320">
        <f t="shared" si="9"/>
        <v>0</v>
      </c>
    </row>
    <row r="321" spans="1:6">
      <c r="A321" s="57">
        <v>317</v>
      </c>
      <c r="B321" s="40" t="s">
        <v>23</v>
      </c>
      <c r="C321" s="57">
        <v>0</v>
      </c>
      <c r="D321" s="64"/>
      <c r="E321">
        <f t="shared" si="8"/>
        <v>0</v>
      </c>
      <c r="F321">
        <f t="shared" si="9"/>
        <v>0</v>
      </c>
    </row>
    <row r="322" spans="1:6">
      <c r="A322" s="57">
        <v>318</v>
      </c>
      <c r="B322" s="40" t="s">
        <v>23</v>
      </c>
      <c r="C322" s="58"/>
      <c r="D322" s="64"/>
      <c r="E322">
        <f t="shared" si="8"/>
        <v>0</v>
      </c>
      <c r="F322">
        <f t="shared" si="9"/>
        <v>0</v>
      </c>
    </row>
    <row r="323" spans="1:6">
      <c r="A323" s="57">
        <v>319</v>
      </c>
      <c r="B323" s="40" t="s">
        <v>23</v>
      </c>
      <c r="C323" s="57">
        <v>0</v>
      </c>
      <c r="D323" s="64">
        <v>0</v>
      </c>
      <c r="E323">
        <f t="shared" si="8"/>
        <v>0</v>
      </c>
      <c r="F323">
        <f t="shared" si="9"/>
        <v>0</v>
      </c>
    </row>
    <row r="324" spans="1:6">
      <c r="A324" s="57">
        <v>320</v>
      </c>
      <c r="B324" s="40" t="s">
        <v>23</v>
      </c>
      <c r="C324" s="57">
        <v>0</v>
      </c>
      <c r="D324" s="64"/>
      <c r="E324">
        <f t="shared" si="8"/>
        <v>0</v>
      </c>
      <c r="F324">
        <f t="shared" si="9"/>
        <v>0</v>
      </c>
    </row>
    <row r="325" spans="1:6">
      <c r="A325" s="57">
        <v>321</v>
      </c>
      <c r="B325" s="40" t="s">
        <v>23</v>
      </c>
      <c r="C325" s="57">
        <v>0</v>
      </c>
      <c r="D325" s="64">
        <v>0</v>
      </c>
      <c r="E325">
        <f t="shared" si="8"/>
        <v>0</v>
      </c>
      <c r="F325">
        <f t="shared" si="9"/>
        <v>0</v>
      </c>
    </row>
    <row r="326" spans="1:6">
      <c r="A326" s="57">
        <v>322</v>
      </c>
      <c r="B326" s="40" t="s">
        <v>23</v>
      </c>
      <c r="C326" s="57">
        <v>0</v>
      </c>
      <c r="D326" s="64"/>
      <c r="E326">
        <f t="shared" ref="E326:E389" si="10">ASIN(SQRT(C326/100))</f>
        <v>0</v>
      </c>
      <c r="F326">
        <f t="shared" ref="F326:F389" si="11">(C326-$H$2)/($H$1-$H$2)</f>
        <v>0</v>
      </c>
    </row>
    <row r="327" spans="1:6">
      <c r="A327" s="57">
        <v>323</v>
      </c>
      <c r="B327" s="40" t="s">
        <v>23</v>
      </c>
      <c r="C327" s="57">
        <v>5</v>
      </c>
      <c r="D327" s="64">
        <v>4.082482905</v>
      </c>
      <c r="E327">
        <f t="shared" si="10"/>
        <v>0.22551340589813121</v>
      </c>
      <c r="F327">
        <f t="shared" si="11"/>
        <v>5.6947608200455579E-2</v>
      </c>
    </row>
    <row r="328" spans="1:6">
      <c r="A328" s="57">
        <v>324</v>
      </c>
      <c r="B328" s="40" t="s">
        <v>23</v>
      </c>
      <c r="C328" s="57">
        <v>0</v>
      </c>
      <c r="D328" s="64">
        <v>0</v>
      </c>
      <c r="E328">
        <f t="shared" si="10"/>
        <v>0</v>
      </c>
      <c r="F328">
        <f t="shared" si="11"/>
        <v>0</v>
      </c>
    </row>
    <row r="329" spans="1:6">
      <c r="A329" s="57">
        <v>1</v>
      </c>
      <c r="B329" s="40" t="s">
        <v>24</v>
      </c>
      <c r="C329" s="57">
        <v>17.3</v>
      </c>
      <c r="D329" s="64">
        <v>4.1766546949999999</v>
      </c>
      <c r="E329">
        <f t="shared" si="10"/>
        <v>0.42896817474063764</v>
      </c>
      <c r="F329">
        <f t="shared" si="11"/>
        <v>0.19703872437357633</v>
      </c>
    </row>
    <row r="330" spans="1:6">
      <c r="A330" s="57">
        <v>2</v>
      </c>
      <c r="B330" s="40" t="s">
        <v>24</v>
      </c>
      <c r="C330" s="57">
        <v>18</v>
      </c>
      <c r="D330" s="64"/>
      <c r="E330">
        <f t="shared" si="10"/>
        <v>0.43814903058417032</v>
      </c>
      <c r="F330">
        <f t="shared" si="11"/>
        <v>0.20501138952164011</v>
      </c>
    </row>
    <row r="331" spans="1:6">
      <c r="A331" s="57">
        <v>3</v>
      </c>
      <c r="B331" s="40" t="s">
        <v>24</v>
      </c>
      <c r="C331" s="57">
        <v>12.3</v>
      </c>
      <c r="D331" s="64">
        <v>2.7284509240000001</v>
      </c>
      <c r="E331">
        <f t="shared" si="10"/>
        <v>0.35833295067479098</v>
      </c>
      <c r="F331">
        <f t="shared" si="11"/>
        <v>0.14009111617312073</v>
      </c>
    </row>
    <row r="332" spans="1:6">
      <c r="A332" s="57">
        <v>4</v>
      </c>
      <c r="B332" s="40" t="s">
        <v>24</v>
      </c>
      <c r="C332" s="57">
        <v>18</v>
      </c>
      <c r="D332" s="64">
        <v>0</v>
      </c>
      <c r="E332">
        <f t="shared" si="10"/>
        <v>0.43814903058417032</v>
      </c>
      <c r="F332">
        <f t="shared" si="11"/>
        <v>0.20501138952164011</v>
      </c>
    </row>
    <row r="333" spans="1:6">
      <c r="A333" s="57">
        <v>5</v>
      </c>
      <c r="B333" s="40" t="s">
        <v>24</v>
      </c>
      <c r="C333" s="57">
        <v>18.3</v>
      </c>
      <c r="D333" s="64">
        <v>3.1797973380000002</v>
      </c>
      <c r="E333">
        <f t="shared" si="10"/>
        <v>0.44204079860084361</v>
      </c>
      <c r="F333">
        <f t="shared" si="11"/>
        <v>0.20842824601366744</v>
      </c>
    </row>
    <row r="334" spans="1:6">
      <c r="A334" s="57">
        <v>6</v>
      </c>
      <c r="B334" s="40" t="s">
        <v>24</v>
      </c>
      <c r="C334" s="57">
        <v>22.5</v>
      </c>
      <c r="D334" s="64">
        <v>4.4907311950000004</v>
      </c>
      <c r="E334">
        <f t="shared" si="10"/>
        <v>0.4942160444630766</v>
      </c>
      <c r="F334">
        <f t="shared" si="11"/>
        <v>0.25626423690205014</v>
      </c>
    </row>
    <row r="335" spans="1:6">
      <c r="A335" s="57">
        <v>7</v>
      </c>
      <c r="B335" s="40" t="s">
        <v>24</v>
      </c>
      <c r="C335" s="57">
        <v>11.7</v>
      </c>
      <c r="D335" s="64">
        <v>3.4801021699999999</v>
      </c>
      <c r="E335">
        <f t="shared" si="10"/>
        <v>0.3491004195842809</v>
      </c>
      <c r="F335">
        <f t="shared" si="11"/>
        <v>0.13325740318906606</v>
      </c>
    </row>
    <row r="336" spans="1:6">
      <c r="A336" s="57">
        <v>8</v>
      </c>
      <c r="B336" s="40" t="s">
        <v>24</v>
      </c>
      <c r="C336" s="57">
        <v>7</v>
      </c>
      <c r="D336" s="64"/>
      <c r="E336">
        <f t="shared" si="10"/>
        <v>0.26776332715719392</v>
      </c>
      <c r="F336">
        <f t="shared" si="11"/>
        <v>7.9726651480637817E-2</v>
      </c>
    </row>
    <row r="337" spans="1:6">
      <c r="A337" s="57">
        <v>9</v>
      </c>
      <c r="B337" s="40" t="s">
        <v>24</v>
      </c>
      <c r="C337" s="57">
        <v>29</v>
      </c>
      <c r="D337" s="64">
        <v>4</v>
      </c>
      <c r="E337">
        <f t="shared" si="10"/>
        <v>0.56867550336250527</v>
      </c>
      <c r="F337">
        <f t="shared" si="11"/>
        <v>0.33029612756264237</v>
      </c>
    </row>
    <row r="338" spans="1:6">
      <c r="A338" s="57">
        <v>10</v>
      </c>
      <c r="B338" s="40" t="s">
        <v>24</v>
      </c>
      <c r="C338" s="57">
        <v>25</v>
      </c>
      <c r="D338" s="64">
        <v>2.449489743</v>
      </c>
      <c r="E338">
        <f t="shared" si="10"/>
        <v>0.52359877559829893</v>
      </c>
      <c r="F338">
        <f t="shared" si="11"/>
        <v>0.2847380410022779</v>
      </c>
    </row>
    <row r="339" spans="1:6">
      <c r="A339" s="57">
        <v>11</v>
      </c>
      <c r="B339" s="40" t="s">
        <v>24</v>
      </c>
      <c r="C339" s="57">
        <v>22.5</v>
      </c>
      <c r="D339" s="64">
        <v>2.041241452</v>
      </c>
      <c r="E339">
        <f t="shared" si="10"/>
        <v>0.4942160444630766</v>
      </c>
      <c r="F339">
        <f t="shared" si="11"/>
        <v>0.25626423690205014</v>
      </c>
    </row>
    <row r="340" spans="1:6">
      <c r="A340" s="57">
        <v>12</v>
      </c>
      <c r="B340" s="40" t="s">
        <v>24</v>
      </c>
      <c r="C340" s="57">
        <v>27</v>
      </c>
      <c r="D340" s="64">
        <v>2.8867513460000001</v>
      </c>
      <c r="E340">
        <f t="shared" si="10"/>
        <v>0.54640056413797222</v>
      </c>
      <c r="F340">
        <f t="shared" si="11"/>
        <v>0.30751708428246016</v>
      </c>
    </row>
    <row r="341" spans="1:6">
      <c r="A341" s="57">
        <v>13</v>
      </c>
      <c r="B341" s="40" t="s">
        <v>24</v>
      </c>
      <c r="C341" s="57">
        <v>23</v>
      </c>
      <c r="D341" s="64">
        <v>2.8867513460000001</v>
      </c>
      <c r="E341">
        <f t="shared" si="10"/>
        <v>0.50017960869748734</v>
      </c>
      <c r="F341">
        <f t="shared" si="11"/>
        <v>0.26195899772209569</v>
      </c>
    </row>
    <row r="342" spans="1:6">
      <c r="A342" s="57">
        <v>14</v>
      </c>
      <c r="B342" s="40" t="s">
        <v>24</v>
      </c>
      <c r="C342" s="57">
        <v>14</v>
      </c>
      <c r="D342" s="64">
        <v>6.5064070989999996</v>
      </c>
      <c r="E342">
        <f t="shared" si="10"/>
        <v>0.38349700393093333</v>
      </c>
      <c r="F342">
        <f t="shared" si="11"/>
        <v>0.15945330296127563</v>
      </c>
    </row>
    <row r="343" spans="1:6">
      <c r="A343" s="57">
        <v>15</v>
      </c>
      <c r="B343" s="40" t="s">
        <v>24</v>
      </c>
      <c r="C343" s="57">
        <v>19</v>
      </c>
      <c r="D343" s="64">
        <v>5.0332229570000004</v>
      </c>
      <c r="E343">
        <f t="shared" si="10"/>
        <v>0.45102681179626242</v>
      </c>
      <c r="F343">
        <f t="shared" si="11"/>
        <v>0.21640091116173121</v>
      </c>
    </row>
    <row r="344" spans="1:6">
      <c r="A344" s="57">
        <v>16</v>
      </c>
      <c r="B344" s="40" t="s">
        <v>24</v>
      </c>
      <c r="C344" s="57">
        <v>22</v>
      </c>
      <c r="D344" s="64">
        <v>4.082482905</v>
      </c>
      <c r="E344">
        <f t="shared" si="10"/>
        <v>0.48820526339691722</v>
      </c>
      <c r="F344">
        <f t="shared" si="11"/>
        <v>0.25056947608200458</v>
      </c>
    </row>
    <row r="345" spans="1:6">
      <c r="A345" s="57">
        <v>17</v>
      </c>
      <c r="B345" s="40" t="s">
        <v>24</v>
      </c>
      <c r="C345" s="57">
        <v>19.3</v>
      </c>
      <c r="D345" s="64">
        <v>4.702245327</v>
      </c>
      <c r="E345">
        <f t="shared" si="10"/>
        <v>0.4548389606431445</v>
      </c>
      <c r="F345">
        <f t="shared" si="11"/>
        <v>0.21981776765375854</v>
      </c>
    </row>
    <row r="346" spans="1:6">
      <c r="A346" s="57">
        <v>18</v>
      </c>
      <c r="B346" s="40" t="s">
        <v>24</v>
      </c>
      <c r="C346" s="57">
        <v>4</v>
      </c>
      <c r="D346" s="64">
        <v>3.265986324</v>
      </c>
      <c r="E346">
        <f t="shared" si="10"/>
        <v>0.20135792079033082</v>
      </c>
      <c r="F346">
        <f t="shared" si="11"/>
        <v>4.5558086560364468E-2</v>
      </c>
    </row>
    <row r="347" spans="1:6">
      <c r="A347" s="57">
        <v>19</v>
      </c>
      <c r="B347" s="40" t="s">
        <v>24</v>
      </c>
      <c r="C347" s="57">
        <v>13.7</v>
      </c>
      <c r="D347" s="64">
        <v>3.8441875319999999</v>
      </c>
      <c r="E347">
        <f t="shared" si="10"/>
        <v>0.37915445639215822</v>
      </c>
      <c r="F347">
        <f t="shared" si="11"/>
        <v>0.1560364464692483</v>
      </c>
    </row>
    <row r="348" spans="1:6">
      <c r="A348" s="57">
        <v>20</v>
      </c>
      <c r="B348" s="40" t="s">
        <v>24</v>
      </c>
      <c r="C348" s="40"/>
      <c r="D348" s="64"/>
      <c r="E348">
        <f t="shared" si="10"/>
        <v>0</v>
      </c>
      <c r="F348">
        <f t="shared" si="11"/>
        <v>0</v>
      </c>
    </row>
    <row r="349" spans="1:6">
      <c r="A349" s="57">
        <v>21</v>
      </c>
      <c r="B349" s="40" t="s">
        <v>24</v>
      </c>
      <c r="C349" s="40"/>
      <c r="D349" s="64"/>
      <c r="E349">
        <f t="shared" si="10"/>
        <v>0</v>
      </c>
      <c r="F349">
        <f t="shared" si="11"/>
        <v>0</v>
      </c>
    </row>
    <row r="350" spans="1:6">
      <c r="A350" s="57">
        <v>22</v>
      </c>
      <c r="B350" s="40" t="s">
        <v>24</v>
      </c>
      <c r="C350" s="40"/>
      <c r="D350" s="64"/>
      <c r="E350">
        <f t="shared" si="10"/>
        <v>0</v>
      </c>
      <c r="F350">
        <f t="shared" si="11"/>
        <v>0</v>
      </c>
    </row>
    <row r="351" spans="1:6">
      <c r="A351" s="57">
        <v>23</v>
      </c>
      <c r="B351" s="40" t="s">
        <v>24</v>
      </c>
      <c r="C351" s="40"/>
      <c r="D351" s="64"/>
      <c r="E351">
        <f t="shared" si="10"/>
        <v>0</v>
      </c>
      <c r="F351">
        <f t="shared" si="11"/>
        <v>0</v>
      </c>
    </row>
    <row r="352" spans="1:6">
      <c r="A352" s="57">
        <v>24</v>
      </c>
      <c r="B352" s="40" t="s">
        <v>24</v>
      </c>
      <c r="C352" s="57">
        <v>2.7</v>
      </c>
      <c r="D352" s="64">
        <v>2.6666666669999999</v>
      </c>
      <c r="E352">
        <f t="shared" si="10"/>
        <v>0.16506532381642569</v>
      </c>
      <c r="F352">
        <f t="shared" si="11"/>
        <v>3.0751708428246018E-2</v>
      </c>
    </row>
    <row r="353" spans="1:6">
      <c r="A353" s="57">
        <v>25</v>
      </c>
      <c r="B353" s="40" t="s">
        <v>24</v>
      </c>
      <c r="C353" s="57">
        <v>0.3</v>
      </c>
      <c r="D353" s="64">
        <v>0.33333333329999998</v>
      </c>
      <c r="E353">
        <f t="shared" si="10"/>
        <v>5.4799678915819716E-2</v>
      </c>
      <c r="F353">
        <f t="shared" si="11"/>
        <v>3.4168564920273349E-3</v>
      </c>
    </row>
    <row r="354" spans="1:6">
      <c r="A354" s="57">
        <v>26</v>
      </c>
      <c r="B354" s="40" t="s">
        <v>24</v>
      </c>
      <c r="C354" s="57">
        <v>17</v>
      </c>
      <c r="D354" s="64">
        <v>9.7979589709999999</v>
      </c>
      <c r="E354">
        <f t="shared" si="10"/>
        <v>0.4249887829624035</v>
      </c>
      <c r="F354">
        <f t="shared" si="11"/>
        <v>0.19362186788154898</v>
      </c>
    </row>
    <row r="355" spans="1:6">
      <c r="A355" s="57">
        <v>27</v>
      </c>
      <c r="B355" s="40" t="s">
        <v>24</v>
      </c>
      <c r="C355" s="57">
        <v>9</v>
      </c>
      <c r="D355" s="64">
        <v>2.8867513460000001</v>
      </c>
      <c r="E355">
        <f t="shared" si="10"/>
        <v>0.30469265401539752</v>
      </c>
      <c r="F355">
        <f t="shared" si="11"/>
        <v>0.10250569476082005</v>
      </c>
    </row>
    <row r="356" spans="1:6">
      <c r="A356" s="57">
        <v>28</v>
      </c>
      <c r="B356" s="40" t="s">
        <v>24</v>
      </c>
      <c r="C356" s="57">
        <v>15.7</v>
      </c>
      <c r="D356" s="64">
        <v>3.5276684149999999</v>
      </c>
      <c r="E356">
        <f t="shared" si="10"/>
        <v>0.40740956909998027</v>
      </c>
      <c r="F356">
        <f t="shared" si="11"/>
        <v>0.17881548974943051</v>
      </c>
    </row>
    <row r="357" spans="1:6">
      <c r="A357" s="57">
        <v>29</v>
      </c>
      <c r="B357" s="40" t="s">
        <v>24</v>
      </c>
      <c r="C357" s="57">
        <v>17.100000000000001</v>
      </c>
      <c r="D357" s="64"/>
      <c r="E357">
        <f t="shared" si="10"/>
        <v>0.42631831877515036</v>
      </c>
      <c r="F357">
        <f t="shared" si="11"/>
        <v>0.19476082004555811</v>
      </c>
    </row>
    <row r="358" spans="1:6">
      <c r="A358" s="57">
        <v>30</v>
      </c>
      <c r="B358" s="40" t="s">
        <v>24</v>
      </c>
      <c r="C358" s="57">
        <v>17.3</v>
      </c>
      <c r="D358" s="64">
        <v>3.9299420409999999</v>
      </c>
      <c r="E358">
        <f t="shared" si="10"/>
        <v>0.42896817474063764</v>
      </c>
      <c r="F358">
        <f t="shared" si="11"/>
        <v>0.19703872437357633</v>
      </c>
    </row>
    <row r="359" spans="1:6">
      <c r="A359" s="57">
        <v>31</v>
      </c>
      <c r="B359" s="40" t="s">
        <v>24</v>
      </c>
      <c r="C359" s="57">
        <v>13</v>
      </c>
      <c r="D359" s="64">
        <v>6.8068592859999999</v>
      </c>
      <c r="E359">
        <f t="shared" si="10"/>
        <v>0.36886298422662445</v>
      </c>
      <c r="F359">
        <f t="shared" si="11"/>
        <v>0.14806378132118453</v>
      </c>
    </row>
    <row r="360" spans="1:6">
      <c r="A360" s="57">
        <v>32</v>
      </c>
      <c r="B360" s="40" t="s">
        <v>24</v>
      </c>
      <c r="C360" s="57">
        <v>24.5</v>
      </c>
      <c r="D360" s="64">
        <v>11.839200419999999</v>
      </c>
      <c r="E360">
        <f t="shared" si="10"/>
        <v>0.51780576825964841</v>
      </c>
      <c r="F360">
        <f t="shared" si="11"/>
        <v>0.27904328018223234</v>
      </c>
    </row>
    <row r="361" spans="1:6">
      <c r="A361" s="57">
        <v>33</v>
      </c>
      <c r="B361" s="40" t="s">
        <v>24</v>
      </c>
      <c r="C361" s="57">
        <v>13</v>
      </c>
      <c r="D361" s="64">
        <v>6.5319726469999999</v>
      </c>
      <c r="E361">
        <f t="shared" si="10"/>
        <v>0.36886298422662445</v>
      </c>
      <c r="F361">
        <f t="shared" si="11"/>
        <v>0.14806378132118453</v>
      </c>
    </row>
    <row r="362" spans="1:6">
      <c r="A362" s="57">
        <v>34</v>
      </c>
      <c r="B362" s="40" t="s">
        <v>24</v>
      </c>
      <c r="C362" s="57">
        <v>26.9</v>
      </c>
      <c r="D362" s="64">
        <v>0.86452579159999998</v>
      </c>
      <c r="E362">
        <f t="shared" si="10"/>
        <v>0.54527367634147084</v>
      </c>
      <c r="F362">
        <f t="shared" si="11"/>
        <v>0.306378132118451</v>
      </c>
    </row>
    <row r="363" spans="1:6">
      <c r="A363" s="57">
        <v>35</v>
      </c>
      <c r="B363" s="40" t="s">
        <v>24</v>
      </c>
      <c r="C363" s="57">
        <v>18.5</v>
      </c>
      <c r="D363" s="64">
        <v>4.4907311950000004</v>
      </c>
      <c r="E363">
        <f t="shared" si="10"/>
        <v>0.44462155761588984</v>
      </c>
      <c r="F363">
        <f t="shared" si="11"/>
        <v>0.21070615034168566</v>
      </c>
    </row>
    <row r="364" spans="1:6">
      <c r="A364" s="57">
        <v>36</v>
      </c>
      <c r="B364" s="40" t="s">
        <v>24</v>
      </c>
      <c r="C364" s="57">
        <v>8</v>
      </c>
      <c r="D364" s="64">
        <v>0</v>
      </c>
      <c r="E364">
        <f t="shared" si="10"/>
        <v>0.28675655221154839</v>
      </c>
      <c r="F364">
        <f t="shared" si="11"/>
        <v>9.1116173120728935E-2</v>
      </c>
    </row>
    <row r="365" spans="1:6">
      <c r="A365" s="57">
        <v>37</v>
      </c>
      <c r="B365" s="40" t="s">
        <v>24</v>
      </c>
      <c r="C365" s="57">
        <v>7</v>
      </c>
      <c r="D365" s="64"/>
      <c r="E365">
        <f t="shared" si="10"/>
        <v>0.26776332715719392</v>
      </c>
      <c r="F365">
        <f t="shared" si="11"/>
        <v>7.9726651480637817E-2</v>
      </c>
    </row>
    <row r="366" spans="1:6">
      <c r="A366" s="57">
        <v>38</v>
      </c>
      <c r="B366" s="40" t="s">
        <v>24</v>
      </c>
      <c r="C366" s="57">
        <v>15.6</v>
      </c>
      <c r="D366" s="64">
        <v>3.6288736930000001</v>
      </c>
      <c r="E366">
        <f t="shared" si="10"/>
        <v>0.40603340319260933</v>
      </c>
      <c r="F366">
        <f t="shared" si="11"/>
        <v>0.1776765375854214</v>
      </c>
    </row>
    <row r="367" spans="1:6">
      <c r="A367" s="57">
        <v>39</v>
      </c>
      <c r="B367" s="40" t="s">
        <v>24</v>
      </c>
      <c r="C367" s="40"/>
      <c r="D367" s="64"/>
      <c r="E367">
        <f t="shared" si="10"/>
        <v>0</v>
      </c>
      <c r="F367">
        <f t="shared" si="11"/>
        <v>0</v>
      </c>
    </row>
    <row r="368" spans="1:6">
      <c r="A368" s="57">
        <v>40</v>
      </c>
      <c r="B368" s="40" t="s">
        <v>24</v>
      </c>
      <c r="C368" s="57">
        <v>1</v>
      </c>
      <c r="D368" s="64"/>
      <c r="E368">
        <f t="shared" si="10"/>
        <v>0.1001674211615598</v>
      </c>
      <c r="F368">
        <f t="shared" si="11"/>
        <v>1.1389521640091117E-2</v>
      </c>
    </row>
    <row r="369" spans="1:6">
      <c r="A369" s="57">
        <v>41</v>
      </c>
      <c r="B369" s="40" t="s">
        <v>24</v>
      </c>
      <c r="C369" s="57">
        <v>5</v>
      </c>
      <c r="D369" s="64">
        <v>0.81649658089999999</v>
      </c>
      <c r="E369">
        <f t="shared" si="10"/>
        <v>0.22551340589813121</v>
      </c>
      <c r="F369">
        <f t="shared" si="11"/>
        <v>5.6947608200455579E-2</v>
      </c>
    </row>
    <row r="370" spans="1:6">
      <c r="A370" s="57">
        <v>42</v>
      </c>
      <c r="B370" s="40" t="s">
        <v>24</v>
      </c>
      <c r="C370" s="57">
        <v>37.5</v>
      </c>
      <c r="D370" s="64">
        <v>4.4907311950000004</v>
      </c>
      <c r="E370">
        <f t="shared" si="10"/>
        <v>0.65905803582640898</v>
      </c>
      <c r="F370">
        <f t="shared" si="11"/>
        <v>0.42710706150341687</v>
      </c>
    </row>
    <row r="371" spans="1:6">
      <c r="A371" s="57">
        <v>43</v>
      </c>
      <c r="B371" s="40" t="s">
        <v>24</v>
      </c>
      <c r="C371" s="57">
        <v>0</v>
      </c>
      <c r="D371" s="64">
        <v>0</v>
      </c>
      <c r="E371">
        <f t="shared" si="10"/>
        <v>0</v>
      </c>
      <c r="F371">
        <f t="shared" si="11"/>
        <v>0</v>
      </c>
    </row>
    <row r="372" spans="1:6">
      <c r="A372" s="57">
        <v>44</v>
      </c>
      <c r="B372" s="40" t="s">
        <v>24</v>
      </c>
      <c r="C372" s="57">
        <v>23</v>
      </c>
      <c r="D372" s="64">
        <v>3.265986324</v>
      </c>
      <c r="E372">
        <f t="shared" si="10"/>
        <v>0.50017960869748734</v>
      </c>
      <c r="F372">
        <f t="shared" si="11"/>
        <v>0.26195899772209569</v>
      </c>
    </row>
    <row r="373" spans="1:6">
      <c r="A373" s="57">
        <v>45</v>
      </c>
      <c r="B373" s="40" t="s">
        <v>24</v>
      </c>
      <c r="C373" s="57">
        <v>7</v>
      </c>
      <c r="D373" s="64"/>
      <c r="E373">
        <f t="shared" si="10"/>
        <v>0.26776332715719392</v>
      </c>
      <c r="F373">
        <f t="shared" si="11"/>
        <v>7.9726651480637817E-2</v>
      </c>
    </row>
    <row r="374" spans="1:6">
      <c r="A374" s="57">
        <v>46</v>
      </c>
      <c r="B374" s="40" t="s">
        <v>24</v>
      </c>
      <c r="C374" s="57">
        <v>8.3000000000000007</v>
      </c>
      <c r="D374" s="64">
        <v>4.4095855180000001</v>
      </c>
      <c r="E374">
        <f t="shared" si="10"/>
        <v>0.29223919969118484</v>
      </c>
      <c r="F374">
        <f t="shared" si="11"/>
        <v>9.4533029612756281E-2</v>
      </c>
    </row>
    <row r="375" spans="1:6">
      <c r="A375" s="57">
        <v>47</v>
      </c>
      <c r="B375" s="40" t="s">
        <v>24</v>
      </c>
      <c r="C375" s="57">
        <v>11</v>
      </c>
      <c r="D375" s="64">
        <v>8.9814623900000008</v>
      </c>
      <c r="E375">
        <f t="shared" si="10"/>
        <v>0.33806525478033073</v>
      </c>
      <c r="F375">
        <f t="shared" si="11"/>
        <v>0.12528473804100229</v>
      </c>
    </row>
    <row r="376" spans="1:6">
      <c r="A376" s="57">
        <v>48</v>
      </c>
      <c r="B376" s="40" t="s">
        <v>24</v>
      </c>
      <c r="C376" s="57">
        <v>12</v>
      </c>
      <c r="D376" s="64">
        <v>7.2341781379999999</v>
      </c>
      <c r="E376">
        <f t="shared" si="10"/>
        <v>0.35374160588967152</v>
      </c>
      <c r="F376">
        <f t="shared" si="11"/>
        <v>0.1366742596810934</v>
      </c>
    </row>
    <row r="377" spans="1:6">
      <c r="A377" s="57">
        <v>49</v>
      </c>
      <c r="B377" s="40" t="s">
        <v>24</v>
      </c>
      <c r="C377" s="57">
        <v>9</v>
      </c>
      <c r="D377" s="64">
        <v>4.898979486</v>
      </c>
      <c r="E377">
        <f t="shared" si="10"/>
        <v>0.30469265401539752</v>
      </c>
      <c r="F377">
        <f t="shared" si="11"/>
        <v>0.10250569476082005</v>
      </c>
    </row>
    <row r="378" spans="1:6">
      <c r="A378" s="57">
        <v>50</v>
      </c>
      <c r="B378" s="40" t="s">
        <v>24</v>
      </c>
      <c r="C378" s="57">
        <v>4</v>
      </c>
      <c r="D378" s="64">
        <v>2.5166114780000002</v>
      </c>
      <c r="E378">
        <f t="shared" si="10"/>
        <v>0.20135792079033082</v>
      </c>
      <c r="F378">
        <f t="shared" si="11"/>
        <v>4.5558086560364468E-2</v>
      </c>
    </row>
    <row r="379" spans="1:6">
      <c r="A379" s="57">
        <v>51</v>
      </c>
      <c r="B379" s="40" t="s">
        <v>24</v>
      </c>
      <c r="C379" s="57">
        <v>25</v>
      </c>
      <c r="D379" s="64"/>
      <c r="E379">
        <f t="shared" si="10"/>
        <v>0.52359877559829893</v>
      </c>
      <c r="F379">
        <f t="shared" si="11"/>
        <v>0.2847380410022779</v>
      </c>
    </row>
    <row r="380" spans="1:6">
      <c r="A380" s="57">
        <v>52</v>
      </c>
      <c r="B380" s="40" t="s">
        <v>24</v>
      </c>
      <c r="C380" s="57">
        <v>8</v>
      </c>
      <c r="D380" s="64"/>
      <c r="E380">
        <f t="shared" si="10"/>
        <v>0.28675655221154839</v>
      </c>
      <c r="F380">
        <f t="shared" si="11"/>
        <v>9.1116173120728935E-2</v>
      </c>
    </row>
    <row r="381" spans="1:6">
      <c r="A381" s="57">
        <v>53</v>
      </c>
      <c r="B381" s="40" t="s">
        <v>24</v>
      </c>
      <c r="C381" s="57">
        <v>17.2</v>
      </c>
      <c r="D381" s="64"/>
      <c r="E381">
        <f t="shared" si="10"/>
        <v>0.42764477249898791</v>
      </c>
      <c r="F381">
        <f t="shared" si="11"/>
        <v>0.1958997722095672</v>
      </c>
    </row>
    <row r="382" spans="1:6">
      <c r="A382" s="57">
        <v>54</v>
      </c>
      <c r="B382" s="40" t="s">
        <v>24</v>
      </c>
      <c r="C382" s="57">
        <v>3</v>
      </c>
      <c r="D382" s="64"/>
      <c r="E382">
        <f t="shared" si="10"/>
        <v>0.17408301063648043</v>
      </c>
      <c r="F382">
        <f t="shared" si="11"/>
        <v>3.4168564920273349E-2</v>
      </c>
    </row>
    <row r="383" spans="1:6">
      <c r="A383" s="57">
        <v>55</v>
      </c>
      <c r="B383" s="40" t="s">
        <v>24</v>
      </c>
      <c r="C383" s="57">
        <v>11.5</v>
      </c>
      <c r="D383" s="64">
        <v>2.857738033</v>
      </c>
      <c r="E383">
        <f t="shared" si="10"/>
        <v>0.34597758756315844</v>
      </c>
      <c r="F383">
        <f t="shared" si="11"/>
        <v>0.13097949886104784</v>
      </c>
    </row>
    <row r="384" spans="1:6">
      <c r="A384" s="57">
        <v>56</v>
      </c>
      <c r="B384" s="40" t="s">
        <v>24</v>
      </c>
      <c r="C384" s="57">
        <v>9.8000000000000007</v>
      </c>
      <c r="D384" s="64">
        <v>0.61378832760000002</v>
      </c>
      <c r="E384">
        <f t="shared" si="10"/>
        <v>0.31840224788497351</v>
      </c>
      <c r="F384">
        <f t="shared" si="11"/>
        <v>0.11161731207289295</v>
      </c>
    </row>
    <row r="385" spans="1:6">
      <c r="A385" s="57">
        <v>57</v>
      </c>
      <c r="B385" s="40" t="s">
        <v>24</v>
      </c>
      <c r="C385" s="57">
        <v>20</v>
      </c>
      <c r="D385" s="64">
        <v>3.7859388969999999</v>
      </c>
      <c r="E385">
        <f t="shared" si="10"/>
        <v>0.46364760900080609</v>
      </c>
      <c r="F385">
        <f t="shared" si="11"/>
        <v>0.22779043280182232</v>
      </c>
    </row>
    <row r="386" spans="1:6">
      <c r="A386" s="57">
        <v>58</v>
      </c>
      <c r="B386" s="40" t="s">
        <v>24</v>
      </c>
      <c r="C386" s="57">
        <v>17</v>
      </c>
      <c r="D386" s="64">
        <v>8.1649658089999999</v>
      </c>
      <c r="E386">
        <f t="shared" si="10"/>
        <v>0.4249887829624035</v>
      </c>
      <c r="F386">
        <f t="shared" si="11"/>
        <v>0.19362186788154898</v>
      </c>
    </row>
    <row r="387" spans="1:6">
      <c r="A387" s="57">
        <v>59</v>
      </c>
      <c r="B387" s="40" t="s">
        <v>24</v>
      </c>
      <c r="C387" s="57">
        <v>16</v>
      </c>
      <c r="D387" s="64">
        <v>9.5043849530000006</v>
      </c>
      <c r="E387">
        <f t="shared" si="10"/>
        <v>0.41151684606748801</v>
      </c>
      <c r="F387">
        <f t="shared" si="11"/>
        <v>0.18223234624145787</v>
      </c>
    </row>
    <row r="388" spans="1:6">
      <c r="A388" s="57">
        <v>60</v>
      </c>
      <c r="B388" s="40" t="s">
        <v>24</v>
      </c>
      <c r="C388" s="57">
        <v>25</v>
      </c>
      <c r="D388" s="64">
        <v>0.81649658089999999</v>
      </c>
      <c r="E388">
        <f t="shared" si="10"/>
        <v>0.52359877559829893</v>
      </c>
      <c r="F388">
        <f t="shared" si="11"/>
        <v>0.2847380410022779</v>
      </c>
    </row>
    <row r="389" spans="1:6">
      <c r="A389" s="57">
        <v>61</v>
      </c>
      <c r="B389" s="40" t="s">
        <v>24</v>
      </c>
      <c r="C389" s="57">
        <v>15.7</v>
      </c>
      <c r="D389" s="64">
        <v>3.4801021699999999</v>
      </c>
      <c r="E389">
        <f t="shared" si="10"/>
        <v>0.40740956909998027</v>
      </c>
      <c r="F389">
        <f t="shared" si="11"/>
        <v>0.17881548974943051</v>
      </c>
    </row>
    <row r="390" spans="1:6">
      <c r="A390" s="57">
        <v>62</v>
      </c>
      <c r="B390" s="40" t="s">
        <v>24</v>
      </c>
      <c r="C390" s="57">
        <v>13.5</v>
      </c>
      <c r="D390" s="64">
        <v>3.674234614</v>
      </c>
      <c r="E390">
        <f t="shared" ref="E390:E453" si="12">ASIN(SQRT(C390/100))</f>
        <v>0.37623718808166845</v>
      </c>
      <c r="F390">
        <f t="shared" ref="F390:F453" si="13">(C390-$H$2)/($H$1-$H$2)</f>
        <v>0.15375854214123008</v>
      </c>
    </row>
    <row r="391" spans="1:6">
      <c r="A391" s="57">
        <v>63</v>
      </c>
      <c r="B391" s="40" t="s">
        <v>24</v>
      </c>
      <c r="C391" s="57">
        <v>18</v>
      </c>
      <c r="D391" s="64">
        <v>10</v>
      </c>
      <c r="E391">
        <f t="shared" si="12"/>
        <v>0.43814903058417032</v>
      </c>
      <c r="F391">
        <f t="shared" si="13"/>
        <v>0.20501138952164011</v>
      </c>
    </row>
    <row r="392" spans="1:6">
      <c r="A392" s="57">
        <v>64</v>
      </c>
      <c r="B392" s="40" t="s">
        <v>24</v>
      </c>
      <c r="C392" s="57">
        <v>20.5</v>
      </c>
      <c r="D392" s="64">
        <v>4.4907311950000004</v>
      </c>
      <c r="E392">
        <f t="shared" si="12"/>
        <v>0.46986874300843762</v>
      </c>
      <c r="F392">
        <f t="shared" si="13"/>
        <v>0.2334851936218679</v>
      </c>
    </row>
    <row r="393" spans="1:6">
      <c r="A393" s="57">
        <v>65</v>
      </c>
      <c r="B393" s="40" t="s">
        <v>24</v>
      </c>
      <c r="C393" s="57">
        <v>20</v>
      </c>
      <c r="D393" s="64">
        <v>10.066445910000001</v>
      </c>
      <c r="E393">
        <f t="shared" si="12"/>
        <v>0.46364760900080609</v>
      </c>
      <c r="F393">
        <f t="shared" si="13"/>
        <v>0.22779043280182232</v>
      </c>
    </row>
    <row r="394" spans="1:6">
      <c r="A394" s="57">
        <v>66</v>
      </c>
      <c r="B394" s="40" t="s">
        <v>24</v>
      </c>
      <c r="C394" s="57">
        <v>24</v>
      </c>
      <c r="D394" s="64">
        <v>3.265986324</v>
      </c>
      <c r="E394">
        <f t="shared" si="12"/>
        <v>0.51197268804947627</v>
      </c>
      <c r="F394">
        <f t="shared" si="13"/>
        <v>0.27334851936218679</v>
      </c>
    </row>
    <row r="395" spans="1:6">
      <c r="A395" s="57">
        <v>67</v>
      </c>
      <c r="B395" s="40" t="s">
        <v>24</v>
      </c>
      <c r="C395" s="57">
        <v>20.7</v>
      </c>
      <c r="D395" s="64">
        <v>5.0442486500000001</v>
      </c>
      <c r="E395">
        <f t="shared" si="12"/>
        <v>0.47234136246738045</v>
      </c>
      <c r="F395">
        <f t="shared" si="13"/>
        <v>0.23576309794988609</v>
      </c>
    </row>
    <row r="396" spans="1:6">
      <c r="A396" s="57">
        <v>68</v>
      </c>
      <c r="B396" s="40" t="s">
        <v>24</v>
      </c>
      <c r="C396" s="57">
        <v>12</v>
      </c>
      <c r="D396" s="64">
        <v>4.1633319990000004</v>
      </c>
      <c r="E396">
        <f t="shared" si="12"/>
        <v>0.35374160588967152</v>
      </c>
      <c r="F396">
        <f t="shared" si="13"/>
        <v>0.1366742596810934</v>
      </c>
    </row>
    <row r="397" spans="1:6">
      <c r="A397" s="57">
        <v>69</v>
      </c>
      <c r="B397" s="40" t="s">
        <v>24</v>
      </c>
      <c r="C397" s="57">
        <v>10</v>
      </c>
      <c r="D397" s="64">
        <v>1.5275252319999999</v>
      </c>
      <c r="E397">
        <f t="shared" si="12"/>
        <v>0.32175055439664224</v>
      </c>
      <c r="F397">
        <f t="shared" si="13"/>
        <v>0.11389521640091116</v>
      </c>
    </row>
    <row r="398" spans="1:6">
      <c r="A398" s="57">
        <v>70</v>
      </c>
      <c r="B398" s="40" t="s">
        <v>24</v>
      </c>
      <c r="C398" s="57">
        <v>15.3</v>
      </c>
      <c r="D398" s="64">
        <v>2.8480012480000001</v>
      </c>
      <c r="E398">
        <f t="shared" si="12"/>
        <v>0.40188314728984104</v>
      </c>
      <c r="F398">
        <f t="shared" si="13"/>
        <v>0.1742596810933941</v>
      </c>
    </row>
    <row r="399" spans="1:6">
      <c r="A399" s="57">
        <v>71</v>
      </c>
      <c r="B399" s="40" t="s">
        <v>24</v>
      </c>
      <c r="C399" s="40"/>
      <c r="D399" s="64"/>
      <c r="E399">
        <f t="shared" si="12"/>
        <v>0</v>
      </c>
      <c r="F399">
        <f t="shared" si="13"/>
        <v>0</v>
      </c>
    </row>
    <row r="400" spans="1:6">
      <c r="A400" s="57">
        <v>72</v>
      </c>
      <c r="B400" s="40" t="s">
        <v>24</v>
      </c>
      <c r="C400" s="57">
        <v>13.7</v>
      </c>
      <c r="D400" s="64">
        <v>4.6666666670000003</v>
      </c>
      <c r="E400">
        <f t="shared" si="12"/>
        <v>0.37915445639215822</v>
      </c>
      <c r="F400">
        <f t="shared" si="13"/>
        <v>0.1560364464692483</v>
      </c>
    </row>
    <row r="401" spans="1:6">
      <c r="A401" s="57">
        <v>73</v>
      </c>
      <c r="B401" s="40" t="s">
        <v>24</v>
      </c>
      <c r="C401" s="57">
        <v>10</v>
      </c>
      <c r="D401" s="64">
        <v>5</v>
      </c>
      <c r="E401">
        <f t="shared" si="12"/>
        <v>0.32175055439664224</v>
      </c>
      <c r="F401">
        <f t="shared" si="13"/>
        <v>0.11389521640091116</v>
      </c>
    </row>
    <row r="402" spans="1:6">
      <c r="A402" s="57">
        <v>74</v>
      </c>
      <c r="B402" s="40" t="s">
        <v>24</v>
      </c>
      <c r="C402" s="57">
        <v>23.5</v>
      </c>
      <c r="D402" s="64">
        <v>8.5732140999999995</v>
      </c>
      <c r="E402">
        <f t="shared" si="12"/>
        <v>0.50609788072604789</v>
      </c>
      <c r="F402">
        <f t="shared" si="13"/>
        <v>0.26765375854214124</v>
      </c>
    </row>
    <row r="403" spans="1:6">
      <c r="A403" s="57">
        <v>75</v>
      </c>
      <c r="B403" s="40" t="s">
        <v>24</v>
      </c>
      <c r="C403" s="57">
        <v>31.5</v>
      </c>
      <c r="D403" s="64">
        <v>7.7567175190000004</v>
      </c>
      <c r="E403">
        <f t="shared" si="12"/>
        <v>0.59589365304947284</v>
      </c>
      <c r="F403">
        <f t="shared" si="13"/>
        <v>0.35876993166287019</v>
      </c>
    </row>
    <row r="404" spans="1:6">
      <c r="A404" s="57">
        <v>76</v>
      </c>
      <c r="B404" s="40" t="s">
        <v>24</v>
      </c>
      <c r="C404" s="40"/>
      <c r="D404" s="64"/>
      <c r="E404">
        <f t="shared" si="12"/>
        <v>0</v>
      </c>
      <c r="F404">
        <f t="shared" si="13"/>
        <v>0</v>
      </c>
    </row>
    <row r="405" spans="1:6">
      <c r="A405" s="57">
        <v>77</v>
      </c>
      <c r="B405" s="40" t="s">
        <v>24</v>
      </c>
      <c r="C405" s="57">
        <v>16.3</v>
      </c>
      <c r="D405" s="64">
        <v>2.9627314720000002</v>
      </c>
      <c r="E405">
        <f t="shared" si="12"/>
        <v>0.41559306702815108</v>
      </c>
      <c r="F405">
        <f t="shared" si="13"/>
        <v>0.1856492027334852</v>
      </c>
    </row>
    <row r="406" spans="1:6">
      <c r="A406" s="57">
        <v>78</v>
      </c>
      <c r="B406" s="40" t="s">
        <v>24</v>
      </c>
      <c r="C406" s="57">
        <v>21</v>
      </c>
      <c r="D406" s="64">
        <v>1.632993162</v>
      </c>
      <c r="E406">
        <f t="shared" si="12"/>
        <v>0.47603381806132278</v>
      </c>
      <c r="F406">
        <f t="shared" si="13"/>
        <v>0.23917995444191345</v>
      </c>
    </row>
    <row r="407" spans="1:6">
      <c r="A407" s="57">
        <v>79</v>
      </c>
      <c r="B407" s="40" t="s">
        <v>24</v>
      </c>
      <c r="C407" s="57">
        <v>9.3000000000000007</v>
      </c>
      <c r="D407" s="64">
        <v>2.6034165589999998</v>
      </c>
      <c r="E407">
        <f t="shared" si="12"/>
        <v>0.30989539260385907</v>
      </c>
      <c r="F407">
        <f t="shared" si="13"/>
        <v>0.10592255125284739</v>
      </c>
    </row>
    <row r="408" spans="1:6">
      <c r="A408" s="57">
        <v>80</v>
      </c>
      <c r="B408" s="40" t="s">
        <v>24</v>
      </c>
      <c r="C408" s="57">
        <v>9</v>
      </c>
      <c r="D408" s="64">
        <v>1.1547005379999999</v>
      </c>
      <c r="E408">
        <f t="shared" si="12"/>
        <v>0.30469265401539752</v>
      </c>
      <c r="F408">
        <f t="shared" si="13"/>
        <v>0.10250569476082005</v>
      </c>
    </row>
    <row r="409" spans="1:6">
      <c r="A409" s="57">
        <v>81</v>
      </c>
      <c r="B409" s="40" t="s">
        <v>24</v>
      </c>
      <c r="C409" s="57">
        <v>8.3000000000000007</v>
      </c>
      <c r="D409" s="64">
        <v>3.1797973380000002</v>
      </c>
      <c r="E409">
        <f t="shared" si="12"/>
        <v>0.29223919969118484</v>
      </c>
      <c r="F409">
        <f t="shared" si="13"/>
        <v>9.4533029612756281E-2</v>
      </c>
    </row>
    <row r="410" spans="1:6">
      <c r="A410" s="57">
        <v>82</v>
      </c>
      <c r="B410" s="40" t="s">
        <v>24</v>
      </c>
      <c r="C410" s="57">
        <v>24</v>
      </c>
      <c r="D410" s="64">
        <v>2.5166114780000002</v>
      </c>
      <c r="E410">
        <f t="shared" si="12"/>
        <v>0.51197268804947627</v>
      </c>
      <c r="F410">
        <f t="shared" si="13"/>
        <v>0.27334851936218679</v>
      </c>
    </row>
    <row r="411" spans="1:6">
      <c r="A411" s="57">
        <v>83</v>
      </c>
      <c r="B411" s="40" t="s">
        <v>24</v>
      </c>
      <c r="C411" s="57">
        <v>16.3</v>
      </c>
      <c r="D411" s="64">
        <v>3.711842909</v>
      </c>
      <c r="E411">
        <f t="shared" si="12"/>
        <v>0.41559306702815108</v>
      </c>
      <c r="F411">
        <f t="shared" si="13"/>
        <v>0.1856492027334852</v>
      </c>
    </row>
    <row r="412" spans="1:6">
      <c r="A412" s="57">
        <v>84</v>
      </c>
      <c r="B412" s="40" t="s">
        <v>24</v>
      </c>
      <c r="C412" s="57">
        <v>16.7</v>
      </c>
      <c r="D412" s="64">
        <v>5.7831171909999997</v>
      </c>
      <c r="E412">
        <f t="shared" si="12"/>
        <v>0.4209813701965136</v>
      </c>
      <c r="F412">
        <f t="shared" si="13"/>
        <v>0.19020501138952164</v>
      </c>
    </row>
    <row r="413" spans="1:6">
      <c r="A413" s="57">
        <v>85</v>
      </c>
      <c r="B413" s="40" t="s">
        <v>24</v>
      </c>
      <c r="C413" s="57">
        <v>11</v>
      </c>
      <c r="D413" s="64">
        <v>8.9814623900000008</v>
      </c>
      <c r="E413">
        <f t="shared" si="12"/>
        <v>0.33806525478033073</v>
      </c>
      <c r="F413">
        <f t="shared" si="13"/>
        <v>0.12528473804100229</v>
      </c>
    </row>
    <row r="414" spans="1:6">
      <c r="A414" s="57">
        <v>86</v>
      </c>
      <c r="B414" s="40" t="s">
        <v>24</v>
      </c>
      <c r="C414" s="57">
        <v>8</v>
      </c>
      <c r="D414" s="64"/>
      <c r="E414">
        <f t="shared" si="12"/>
        <v>0.28675655221154839</v>
      </c>
      <c r="F414">
        <f t="shared" si="13"/>
        <v>9.1116173120728935E-2</v>
      </c>
    </row>
    <row r="415" spans="1:6">
      <c r="A415" s="57">
        <v>87</v>
      </c>
      <c r="B415" s="40" t="s">
        <v>24</v>
      </c>
      <c r="C415" s="57">
        <v>3.7</v>
      </c>
      <c r="D415" s="64">
        <v>1.855921454</v>
      </c>
      <c r="E415">
        <f t="shared" si="12"/>
        <v>0.19356021879313814</v>
      </c>
      <c r="F415">
        <f t="shared" si="13"/>
        <v>4.2141230068337136E-2</v>
      </c>
    </row>
    <row r="416" spans="1:6">
      <c r="A416" s="57">
        <v>88</v>
      </c>
      <c r="B416" s="40" t="s">
        <v>24</v>
      </c>
      <c r="C416" s="57">
        <v>8</v>
      </c>
      <c r="D416" s="64">
        <v>0.81649658089999999</v>
      </c>
      <c r="E416">
        <f t="shared" si="12"/>
        <v>0.28675655221154839</v>
      </c>
      <c r="F416">
        <f t="shared" si="13"/>
        <v>9.1116173120728935E-2</v>
      </c>
    </row>
    <row r="417" spans="1:6">
      <c r="A417" s="57">
        <v>89</v>
      </c>
      <c r="B417" s="40" t="s">
        <v>24</v>
      </c>
      <c r="C417" s="57">
        <v>0</v>
      </c>
      <c r="D417" s="64">
        <v>0</v>
      </c>
      <c r="E417">
        <f t="shared" si="12"/>
        <v>0</v>
      </c>
      <c r="F417">
        <f t="shared" si="13"/>
        <v>0</v>
      </c>
    </row>
    <row r="418" spans="1:6">
      <c r="A418" s="57">
        <v>90</v>
      </c>
      <c r="B418" s="40" t="s">
        <v>24</v>
      </c>
      <c r="C418" s="57">
        <v>15.7</v>
      </c>
      <c r="D418" s="64">
        <v>8.9504810549999991</v>
      </c>
      <c r="E418">
        <f t="shared" si="12"/>
        <v>0.40740956909998027</v>
      </c>
      <c r="F418">
        <f t="shared" si="13"/>
        <v>0.17881548974943051</v>
      </c>
    </row>
    <row r="419" spans="1:6">
      <c r="A419" s="57">
        <v>91</v>
      </c>
      <c r="B419" s="40" t="s">
        <v>24</v>
      </c>
      <c r="C419" s="57">
        <v>9</v>
      </c>
      <c r="D419" s="64">
        <v>1.7320508080000001</v>
      </c>
      <c r="E419">
        <f t="shared" si="12"/>
        <v>0.30469265401539752</v>
      </c>
      <c r="F419">
        <f t="shared" si="13"/>
        <v>0.10250569476082005</v>
      </c>
    </row>
    <row r="420" spans="1:6">
      <c r="A420" s="57">
        <v>92</v>
      </c>
      <c r="B420" s="40" t="s">
        <v>24</v>
      </c>
      <c r="C420" s="57">
        <v>24.7</v>
      </c>
      <c r="D420" s="64">
        <v>5.3644923130000004</v>
      </c>
      <c r="E420">
        <f t="shared" si="12"/>
        <v>0.52012768996292535</v>
      </c>
      <c r="F420">
        <f t="shared" si="13"/>
        <v>0.28132118451025057</v>
      </c>
    </row>
    <row r="421" spans="1:6">
      <c r="A421" s="57">
        <v>93</v>
      </c>
      <c r="B421" s="40" t="s">
        <v>24</v>
      </c>
      <c r="C421" s="57">
        <v>0</v>
      </c>
      <c r="D421" s="64"/>
      <c r="E421">
        <f t="shared" si="12"/>
        <v>0</v>
      </c>
      <c r="F421">
        <f t="shared" si="13"/>
        <v>0</v>
      </c>
    </row>
    <row r="422" spans="1:6">
      <c r="A422" s="57">
        <v>94</v>
      </c>
      <c r="B422" s="40" t="s">
        <v>24</v>
      </c>
      <c r="C422" s="57">
        <v>24</v>
      </c>
      <c r="D422" s="64">
        <v>8.9814623900000008</v>
      </c>
      <c r="E422">
        <f t="shared" si="12"/>
        <v>0.51197268804947627</v>
      </c>
      <c r="F422">
        <f t="shared" si="13"/>
        <v>0.27334851936218679</v>
      </c>
    </row>
    <row r="423" spans="1:6">
      <c r="A423" s="57">
        <v>95</v>
      </c>
      <c r="B423" s="40" t="s">
        <v>24</v>
      </c>
      <c r="C423" s="40"/>
      <c r="D423" s="64"/>
      <c r="E423">
        <f t="shared" si="12"/>
        <v>0</v>
      </c>
      <c r="F423">
        <f t="shared" si="13"/>
        <v>0</v>
      </c>
    </row>
    <row r="424" spans="1:6">
      <c r="A424" s="57">
        <v>96</v>
      </c>
      <c r="B424" s="40" t="s">
        <v>24</v>
      </c>
      <c r="C424" s="40"/>
      <c r="D424" s="64"/>
      <c r="E424">
        <f t="shared" si="12"/>
        <v>0</v>
      </c>
      <c r="F424">
        <f t="shared" si="13"/>
        <v>0</v>
      </c>
    </row>
    <row r="425" spans="1:6">
      <c r="A425" s="57">
        <v>97</v>
      </c>
      <c r="B425" s="40" t="s">
        <v>24</v>
      </c>
      <c r="C425" s="40"/>
      <c r="D425" s="64"/>
      <c r="E425">
        <f t="shared" si="12"/>
        <v>0</v>
      </c>
      <c r="F425">
        <f t="shared" si="13"/>
        <v>0</v>
      </c>
    </row>
    <row r="426" spans="1:6">
      <c r="A426" s="57">
        <v>98</v>
      </c>
      <c r="B426" s="40" t="s">
        <v>24</v>
      </c>
      <c r="C426" s="40"/>
      <c r="D426" s="64"/>
      <c r="E426">
        <f t="shared" si="12"/>
        <v>0</v>
      </c>
      <c r="F426">
        <f t="shared" si="13"/>
        <v>0</v>
      </c>
    </row>
    <row r="427" spans="1:6">
      <c r="A427" s="57">
        <v>99</v>
      </c>
      <c r="B427" s="40" t="s">
        <v>24</v>
      </c>
      <c r="C427" s="57">
        <v>5</v>
      </c>
      <c r="D427" s="64">
        <v>5</v>
      </c>
      <c r="E427">
        <f t="shared" si="12"/>
        <v>0.22551340589813121</v>
      </c>
      <c r="F427">
        <f t="shared" si="13"/>
        <v>5.6947608200455579E-2</v>
      </c>
    </row>
    <row r="428" spans="1:6">
      <c r="A428" s="57">
        <v>100</v>
      </c>
      <c r="B428" s="40" t="s">
        <v>24</v>
      </c>
      <c r="C428" s="57">
        <v>4.5</v>
      </c>
      <c r="D428" s="64">
        <v>0.4082482905</v>
      </c>
      <c r="E428">
        <f t="shared" si="12"/>
        <v>0.2137561324724348</v>
      </c>
      <c r="F428">
        <f t="shared" si="13"/>
        <v>5.1252847380410027E-2</v>
      </c>
    </row>
    <row r="429" spans="1:6">
      <c r="A429" s="57">
        <v>101</v>
      </c>
      <c r="B429" s="40" t="s">
        <v>24</v>
      </c>
      <c r="C429" s="40"/>
      <c r="D429" s="64"/>
      <c r="E429">
        <f t="shared" si="12"/>
        <v>0</v>
      </c>
      <c r="F429">
        <f t="shared" si="13"/>
        <v>0</v>
      </c>
    </row>
    <row r="430" spans="1:6">
      <c r="A430" s="57">
        <v>102</v>
      </c>
      <c r="B430" s="40" t="s">
        <v>24</v>
      </c>
      <c r="C430" s="57">
        <v>2</v>
      </c>
      <c r="D430" s="64">
        <v>1.632993162</v>
      </c>
      <c r="E430">
        <f t="shared" si="12"/>
        <v>0.14189705460416391</v>
      </c>
      <c r="F430">
        <f t="shared" si="13"/>
        <v>2.2779043280182234E-2</v>
      </c>
    </row>
    <row r="431" spans="1:6">
      <c r="A431" s="57">
        <v>103</v>
      </c>
      <c r="B431" s="40" t="s">
        <v>24</v>
      </c>
      <c r="C431" s="57">
        <v>0</v>
      </c>
      <c r="D431" s="64">
        <v>0</v>
      </c>
      <c r="E431">
        <f t="shared" si="12"/>
        <v>0</v>
      </c>
      <c r="F431">
        <f t="shared" si="13"/>
        <v>0</v>
      </c>
    </row>
    <row r="432" spans="1:6">
      <c r="A432" s="57">
        <v>104</v>
      </c>
      <c r="B432" s="40" t="s">
        <v>24</v>
      </c>
      <c r="C432" s="57">
        <v>12.5</v>
      </c>
      <c r="D432" s="64">
        <v>6.9402209380000004</v>
      </c>
      <c r="E432">
        <f t="shared" si="12"/>
        <v>0.36136712390670783</v>
      </c>
      <c r="F432">
        <f t="shared" si="13"/>
        <v>0.14236902050113895</v>
      </c>
    </row>
    <row r="433" spans="1:6">
      <c r="A433" s="57">
        <v>105</v>
      </c>
      <c r="B433" s="40" t="s">
        <v>24</v>
      </c>
      <c r="C433" s="57">
        <v>8.6999999999999993</v>
      </c>
      <c r="D433" s="64">
        <v>1.7638342069999999</v>
      </c>
      <c r="E433">
        <f t="shared" si="12"/>
        <v>0.29941116936954432</v>
      </c>
      <c r="F433">
        <f t="shared" si="13"/>
        <v>9.9088838268792709E-2</v>
      </c>
    </row>
    <row r="434" spans="1:6">
      <c r="A434" s="57">
        <v>106</v>
      </c>
      <c r="B434" s="40" t="s">
        <v>24</v>
      </c>
      <c r="C434" s="57">
        <v>6.5</v>
      </c>
      <c r="D434" s="64">
        <v>2.857738033</v>
      </c>
      <c r="E434">
        <f t="shared" si="12"/>
        <v>0.25779700312304527</v>
      </c>
      <c r="F434">
        <f t="shared" si="13"/>
        <v>7.4031890660592264E-2</v>
      </c>
    </row>
    <row r="435" spans="1:6">
      <c r="A435" s="57">
        <v>107</v>
      </c>
      <c r="B435" s="40" t="s">
        <v>24</v>
      </c>
      <c r="C435" s="57">
        <v>12.3</v>
      </c>
      <c r="D435" s="64">
        <v>2.02758751</v>
      </c>
      <c r="E435">
        <f t="shared" si="12"/>
        <v>0.35833295067479098</v>
      </c>
      <c r="F435">
        <f t="shared" si="13"/>
        <v>0.14009111617312073</v>
      </c>
    </row>
    <row r="436" spans="1:6">
      <c r="A436" s="57">
        <v>108</v>
      </c>
      <c r="B436" s="40" t="s">
        <v>24</v>
      </c>
      <c r="C436" s="40"/>
      <c r="D436" s="64"/>
      <c r="E436">
        <f t="shared" si="12"/>
        <v>0</v>
      </c>
      <c r="F436">
        <f t="shared" si="13"/>
        <v>0</v>
      </c>
    </row>
    <row r="437" spans="1:6">
      <c r="A437" s="57">
        <v>109</v>
      </c>
      <c r="B437" s="40" t="s">
        <v>24</v>
      </c>
      <c r="C437" s="57">
        <v>0</v>
      </c>
      <c r="D437" s="64">
        <v>0</v>
      </c>
      <c r="E437">
        <f t="shared" si="12"/>
        <v>0</v>
      </c>
      <c r="F437">
        <f t="shared" si="13"/>
        <v>0</v>
      </c>
    </row>
    <row r="438" spans="1:6">
      <c r="A438" s="57">
        <v>110</v>
      </c>
      <c r="B438" s="40" t="s">
        <v>24</v>
      </c>
      <c r="C438" s="57">
        <v>0</v>
      </c>
      <c r="D438" s="64">
        <v>0</v>
      </c>
      <c r="E438">
        <f t="shared" si="12"/>
        <v>0</v>
      </c>
      <c r="F438">
        <f t="shared" si="13"/>
        <v>0</v>
      </c>
    </row>
    <row r="439" spans="1:6">
      <c r="A439" s="57">
        <v>111</v>
      </c>
      <c r="B439" s="40" t="s">
        <v>24</v>
      </c>
      <c r="C439" s="57">
        <v>8</v>
      </c>
      <c r="D439" s="64">
        <v>1</v>
      </c>
      <c r="E439">
        <f t="shared" si="12"/>
        <v>0.28675655221154839</v>
      </c>
      <c r="F439">
        <f t="shared" si="13"/>
        <v>9.1116173120728935E-2</v>
      </c>
    </row>
    <row r="440" spans="1:6">
      <c r="A440" s="57">
        <v>112</v>
      </c>
      <c r="B440" s="40" t="s">
        <v>24</v>
      </c>
      <c r="C440" s="57">
        <v>13</v>
      </c>
      <c r="D440" s="64">
        <v>4.082482905</v>
      </c>
      <c r="E440">
        <f t="shared" si="12"/>
        <v>0.36886298422662445</v>
      </c>
      <c r="F440">
        <f t="shared" si="13"/>
        <v>0.14806378132118453</v>
      </c>
    </row>
    <row r="441" spans="1:6">
      <c r="A441" s="57">
        <v>113</v>
      </c>
      <c r="B441" s="40" t="s">
        <v>24</v>
      </c>
      <c r="C441" s="40"/>
      <c r="D441" s="64"/>
      <c r="E441">
        <f t="shared" si="12"/>
        <v>0</v>
      </c>
      <c r="F441">
        <f t="shared" si="13"/>
        <v>0</v>
      </c>
    </row>
    <row r="442" spans="1:6">
      <c r="A442" s="57">
        <v>114</v>
      </c>
      <c r="B442" s="40" t="s">
        <v>24</v>
      </c>
      <c r="C442" s="57">
        <v>2.5</v>
      </c>
      <c r="D442" s="64">
        <v>1.224744871</v>
      </c>
      <c r="E442">
        <f t="shared" si="12"/>
        <v>0.15878021464576067</v>
      </c>
      <c r="F442">
        <f t="shared" si="13"/>
        <v>2.847380410022779E-2</v>
      </c>
    </row>
    <row r="443" spans="1:6">
      <c r="A443" s="57">
        <v>115</v>
      </c>
      <c r="B443" s="40" t="s">
        <v>24</v>
      </c>
      <c r="C443" s="57">
        <v>6</v>
      </c>
      <c r="D443" s="64">
        <v>2.449489743</v>
      </c>
      <c r="E443">
        <f t="shared" si="12"/>
        <v>0.24746706317044773</v>
      </c>
      <c r="F443">
        <f t="shared" si="13"/>
        <v>6.8337129840546698E-2</v>
      </c>
    </row>
    <row r="444" spans="1:6">
      <c r="A444" s="57">
        <v>116</v>
      </c>
      <c r="B444" s="40" t="s">
        <v>24</v>
      </c>
      <c r="C444" s="57">
        <v>7</v>
      </c>
      <c r="D444" s="64"/>
      <c r="E444">
        <f t="shared" si="12"/>
        <v>0.26776332715719392</v>
      </c>
      <c r="F444">
        <f t="shared" si="13"/>
        <v>7.9726651480637817E-2</v>
      </c>
    </row>
    <row r="445" spans="1:6">
      <c r="A445" s="57">
        <v>117</v>
      </c>
      <c r="B445" s="40" t="s">
        <v>24</v>
      </c>
      <c r="C445" s="57">
        <v>3.5</v>
      </c>
      <c r="D445" s="64">
        <v>2.857738033</v>
      </c>
      <c r="E445">
        <f t="shared" si="12"/>
        <v>0.18819174115886411</v>
      </c>
      <c r="F445">
        <f t="shared" si="13"/>
        <v>3.9863325740318908E-2</v>
      </c>
    </row>
    <row r="446" spans="1:6">
      <c r="A446" s="57">
        <v>118</v>
      </c>
      <c r="B446" s="40" t="s">
        <v>24</v>
      </c>
      <c r="C446" s="57">
        <v>5.7</v>
      </c>
      <c r="D446" s="64">
        <v>3.1797973380000002</v>
      </c>
      <c r="E446">
        <f t="shared" si="12"/>
        <v>0.2410750520294094</v>
      </c>
      <c r="F446">
        <f t="shared" si="13"/>
        <v>6.4920273348519367E-2</v>
      </c>
    </row>
    <row r="447" spans="1:6">
      <c r="A447" s="57">
        <v>119</v>
      </c>
      <c r="B447" s="40" t="s">
        <v>24</v>
      </c>
      <c r="C447" s="57">
        <v>35</v>
      </c>
      <c r="D447" s="64"/>
      <c r="E447">
        <f t="shared" si="12"/>
        <v>0.63305183638974949</v>
      </c>
      <c r="F447">
        <f t="shared" si="13"/>
        <v>0.39863325740318906</v>
      </c>
    </row>
    <row r="448" spans="1:6">
      <c r="A448" s="57">
        <v>120</v>
      </c>
      <c r="B448" s="40" t="s">
        <v>24</v>
      </c>
      <c r="C448" s="57">
        <v>12</v>
      </c>
      <c r="D448" s="64">
        <v>1.7320508080000001</v>
      </c>
      <c r="E448">
        <f t="shared" si="12"/>
        <v>0.35374160588967152</v>
      </c>
      <c r="F448">
        <f t="shared" si="13"/>
        <v>0.1366742596810934</v>
      </c>
    </row>
    <row r="449" spans="1:6">
      <c r="A449" s="57">
        <v>121</v>
      </c>
      <c r="B449" s="40" t="s">
        <v>24</v>
      </c>
      <c r="C449" s="57">
        <v>16.7</v>
      </c>
      <c r="D449" s="64">
        <v>2.8480012480000001</v>
      </c>
      <c r="E449">
        <f t="shared" si="12"/>
        <v>0.4209813701965136</v>
      </c>
      <c r="F449">
        <f t="shared" si="13"/>
        <v>0.19020501138952164</v>
      </c>
    </row>
    <row r="450" spans="1:6">
      <c r="A450" s="57">
        <v>122</v>
      </c>
      <c r="B450" s="40" t="s">
        <v>24</v>
      </c>
      <c r="C450" s="40"/>
      <c r="D450" s="64"/>
      <c r="E450">
        <f t="shared" si="12"/>
        <v>0</v>
      </c>
      <c r="F450">
        <f t="shared" si="13"/>
        <v>0</v>
      </c>
    </row>
    <row r="451" spans="1:6">
      <c r="A451" s="57">
        <v>123</v>
      </c>
      <c r="B451" s="40" t="s">
        <v>24</v>
      </c>
      <c r="C451" s="40"/>
      <c r="D451" s="64"/>
      <c r="E451">
        <f t="shared" si="12"/>
        <v>0</v>
      </c>
      <c r="F451">
        <f t="shared" si="13"/>
        <v>0</v>
      </c>
    </row>
    <row r="452" spans="1:6">
      <c r="A452" s="57">
        <v>124</v>
      </c>
      <c r="B452" s="40" t="s">
        <v>24</v>
      </c>
      <c r="C452" s="57">
        <v>1.3</v>
      </c>
      <c r="D452" s="64">
        <v>0.33333333329999998</v>
      </c>
      <c r="E452">
        <f t="shared" si="12"/>
        <v>0.11426603697381206</v>
      </c>
      <c r="F452">
        <f t="shared" si="13"/>
        <v>1.4806378132118452E-2</v>
      </c>
    </row>
    <row r="453" spans="1:6">
      <c r="A453" s="57">
        <v>125</v>
      </c>
      <c r="B453" s="40" t="s">
        <v>24</v>
      </c>
      <c r="C453" s="57">
        <v>4</v>
      </c>
      <c r="D453" s="64">
        <v>2.0816659990000002</v>
      </c>
      <c r="E453">
        <f t="shared" si="12"/>
        <v>0.20135792079033082</v>
      </c>
      <c r="F453">
        <f t="shared" si="13"/>
        <v>4.5558086560364468E-2</v>
      </c>
    </row>
    <row r="454" spans="1:6">
      <c r="A454" s="57">
        <v>126</v>
      </c>
      <c r="B454" s="40" t="s">
        <v>24</v>
      </c>
      <c r="C454" s="57">
        <v>13</v>
      </c>
      <c r="D454" s="64">
        <v>6.658328118</v>
      </c>
      <c r="E454">
        <f t="shared" ref="E454:E517" si="14">ASIN(SQRT(C454/100))</f>
        <v>0.36886298422662445</v>
      </c>
      <c r="F454">
        <f t="shared" ref="F454:F517" si="15">(C454-$H$2)/($H$1-$H$2)</f>
        <v>0.14806378132118453</v>
      </c>
    </row>
    <row r="455" spans="1:6">
      <c r="A455" s="57">
        <v>127</v>
      </c>
      <c r="B455" s="40" t="s">
        <v>24</v>
      </c>
      <c r="C455" s="57">
        <v>4</v>
      </c>
      <c r="D455" s="64">
        <v>2</v>
      </c>
      <c r="E455">
        <f t="shared" si="14"/>
        <v>0.20135792079033082</v>
      </c>
      <c r="F455">
        <f t="shared" si="15"/>
        <v>4.5558086560364468E-2</v>
      </c>
    </row>
    <row r="456" spans="1:6">
      <c r="A456" s="57">
        <v>128</v>
      </c>
      <c r="B456" s="40" t="s">
        <v>24</v>
      </c>
      <c r="C456" s="40"/>
      <c r="D456" s="64"/>
      <c r="E456">
        <f t="shared" si="14"/>
        <v>0</v>
      </c>
      <c r="F456">
        <f t="shared" si="15"/>
        <v>0</v>
      </c>
    </row>
    <row r="457" spans="1:6">
      <c r="A457" s="57">
        <v>129</v>
      </c>
      <c r="B457" s="40" t="s">
        <v>24</v>
      </c>
      <c r="C457" s="57">
        <v>17</v>
      </c>
      <c r="D457" s="64"/>
      <c r="E457">
        <f t="shared" si="14"/>
        <v>0.4249887829624035</v>
      </c>
      <c r="F457">
        <f t="shared" si="15"/>
        <v>0.19362186788154898</v>
      </c>
    </row>
    <row r="458" spans="1:6">
      <c r="A458" s="57">
        <v>130</v>
      </c>
      <c r="B458" s="40" t="s">
        <v>24</v>
      </c>
      <c r="C458" s="40"/>
      <c r="D458" s="64"/>
      <c r="E458">
        <f t="shared" si="14"/>
        <v>0</v>
      </c>
      <c r="F458">
        <f t="shared" si="15"/>
        <v>0</v>
      </c>
    </row>
    <row r="459" spans="1:6">
      <c r="A459" s="57">
        <v>131</v>
      </c>
      <c r="B459" s="40" t="s">
        <v>24</v>
      </c>
      <c r="C459" s="40"/>
      <c r="D459" s="64"/>
      <c r="E459">
        <f t="shared" si="14"/>
        <v>0</v>
      </c>
      <c r="F459">
        <f t="shared" si="15"/>
        <v>0</v>
      </c>
    </row>
    <row r="460" spans="1:6">
      <c r="A460" s="57">
        <v>132</v>
      </c>
      <c r="B460" s="40" t="s">
        <v>24</v>
      </c>
      <c r="C460" s="57">
        <v>18.3</v>
      </c>
      <c r="D460" s="64">
        <v>0.33333333329999998</v>
      </c>
      <c r="E460">
        <f t="shared" si="14"/>
        <v>0.44204079860084361</v>
      </c>
      <c r="F460">
        <f t="shared" si="15"/>
        <v>0.20842824601366744</v>
      </c>
    </row>
    <row r="461" spans="1:6">
      <c r="A461" s="57">
        <v>133</v>
      </c>
      <c r="B461" s="40" t="s">
        <v>24</v>
      </c>
      <c r="C461" s="57">
        <v>0</v>
      </c>
      <c r="D461" s="64">
        <v>0</v>
      </c>
      <c r="E461">
        <f t="shared" si="14"/>
        <v>0</v>
      </c>
      <c r="F461">
        <f t="shared" si="15"/>
        <v>0</v>
      </c>
    </row>
    <row r="462" spans="1:6">
      <c r="A462" s="57">
        <v>134</v>
      </c>
      <c r="B462" s="40" t="s">
        <v>24</v>
      </c>
      <c r="C462" s="57">
        <v>18.5</v>
      </c>
      <c r="D462" s="64">
        <v>2.857738033</v>
      </c>
      <c r="E462">
        <f t="shared" si="14"/>
        <v>0.44462155761588984</v>
      </c>
      <c r="F462">
        <f t="shared" si="15"/>
        <v>0.21070615034168566</v>
      </c>
    </row>
    <row r="463" spans="1:6">
      <c r="A463" s="57">
        <v>135</v>
      </c>
      <c r="B463" s="40" t="s">
        <v>24</v>
      </c>
      <c r="C463" s="57">
        <v>22</v>
      </c>
      <c r="D463" s="64">
        <v>6.5319726469999999</v>
      </c>
      <c r="E463">
        <f t="shared" si="14"/>
        <v>0.48820526339691722</v>
      </c>
      <c r="F463">
        <f t="shared" si="15"/>
        <v>0.25056947608200458</v>
      </c>
    </row>
    <row r="464" spans="1:6">
      <c r="A464" s="57">
        <v>136</v>
      </c>
      <c r="B464" s="40" t="s">
        <v>24</v>
      </c>
      <c r="C464" s="57">
        <v>12</v>
      </c>
      <c r="D464" s="64">
        <v>4.0414518839999998</v>
      </c>
      <c r="E464">
        <f t="shared" si="14"/>
        <v>0.35374160588967152</v>
      </c>
      <c r="F464">
        <f t="shared" si="15"/>
        <v>0.1366742596810934</v>
      </c>
    </row>
    <row r="465" spans="1:6">
      <c r="A465" s="57">
        <v>137</v>
      </c>
      <c r="B465" s="40" t="s">
        <v>24</v>
      </c>
      <c r="C465" s="57">
        <v>0</v>
      </c>
      <c r="D465" s="64"/>
      <c r="E465">
        <f t="shared" si="14"/>
        <v>0</v>
      </c>
      <c r="F465">
        <f t="shared" si="15"/>
        <v>0</v>
      </c>
    </row>
    <row r="466" spans="1:6">
      <c r="A466" s="57">
        <v>138</v>
      </c>
      <c r="B466" s="40" t="s">
        <v>24</v>
      </c>
      <c r="C466" s="57">
        <v>4.3</v>
      </c>
      <c r="D466" s="64">
        <v>2.6034165589999998</v>
      </c>
      <c r="E466">
        <f t="shared" si="14"/>
        <v>0.20888003969143579</v>
      </c>
      <c r="F466">
        <f t="shared" si="15"/>
        <v>4.8974943052391799E-2</v>
      </c>
    </row>
    <row r="467" spans="1:6">
      <c r="A467" s="57">
        <v>139</v>
      </c>
      <c r="B467" s="40" t="s">
        <v>24</v>
      </c>
      <c r="C467" s="57">
        <v>5.5</v>
      </c>
      <c r="D467" s="64">
        <v>1.224744871</v>
      </c>
      <c r="E467">
        <f t="shared" si="14"/>
        <v>0.23672557863603311</v>
      </c>
      <c r="F467">
        <f t="shared" si="15"/>
        <v>6.2642369020501146E-2</v>
      </c>
    </row>
    <row r="468" spans="1:6">
      <c r="A468" s="57">
        <v>140</v>
      </c>
      <c r="B468" s="40" t="s">
        <v>24</v>
      </c>
      <c r="C468" s="57">
        <v>0</v>
      </c>
      <c r="D468" s="64"/>
      <c r="E468">
        <f t="shared" si="14"/>
        <v>0</v>
      </c>
      <c r="F468">
        <f t="shared" si="15"/>
        <v>0</v>
      </c>
    </row>
    <row r="469" spans="1:6">
      <c r="A469" s="57">
        <v>141</v>
      </c>
      <c r="B469" s="40" t="s">
        <v>24</v>
      </c>
      <c r="C469" s="57">
        <v>14</v>
      </c>
      <c r="D469" s="64">
        <v>2.5166114780000002</v>
      </c>
      <c r="E469">
        <f t="shared" si="14"/>
        <v>0.38349700393093333</v>
      </c>
      <c r="F469">
        <f t="shared" si="15"/>
        <v>0.15945330296127563</v>
      </c>
    </row>
    <row r="470" spans="1:6">
      <c r="A470" s="57">
        <v>142</v>
      </c>
      <c r="B470" s="40" t="s">
        <v>24</v>
      </c>
      <c r="C470" s="57">
        <v>18.100000000000001</v>
      </c>
      <c r="D470" s="64">
        <v>11.072716639999999</v>
      </c>
      <c r="E470">
        <f t="shared" si="14"/>
        <v>0.43944907232893099</v>
      </c>
      <c r="F470">
        <f t="shared" si="15"/>
        <v>0.20615034168564922</v>
      </c>
    </row>
    <row r="471" spans="1:6">
      <c r="A471" s="57">
        <v>143</v>
      </c>
      <c r="B471" s="40" t="s">
        <v>24</v>
      </c>
      <c r="C471" s="57">
        <v>14.5</v>
      </c>
      <c r="D471" s="64">
        <v>6.9402209380000004</v>
      </c>
      <c r="E471">
        <f t="shared" si="14"/>
        <v>0.39064905872436229</v>
      </c>
      <c r="F471">
        <f t="shared" si="15"/>
        <v>0.16514806378132119</v>
      </c>
    </row>
    <row r="472" spans="1:6">
      <c r="A472" s="57">
        <v>144</v>
      </c>
      <c r="B472" s="40" t="s">
        <v>24</v>
      </c>
      <c r="C472" s="57">
        <v>10.9</v>
      </c>
      <c r="D472" s="64">
        <v>4.0934859619999999</v>
      </c>
      <c r="E472">
        <f t="shared" si="14"/>
        <v>0.33646404940613361</v>
      </c>
      <c r="F472">
        <f t="shared" si="15"/>
        <v>0.12414578587699318</v>
      </c>
    </row>
    <row r="473" spans="1:6">
      <c r="A473" s="57">
        <v>145</v>
      </c>
      <c r="B473" s="40" t="s">
        <v>24</v>
      </c>
      <c r="C473" s="57">
        <v>12.3</v>
      </c>
      <c r="D473" s="64">
        <v>3.8441875319999999</v>
      </c>
      <c r="E473">
        <f t="shared" si="14"/>
        <v>0.35833295067479098</v>
      </c>
      <c r="F473">
        <f t="shared" si="15"/>
        <v>0.14009111617312073</v>
      </c>
    </row>
    <row r="474" spans="1:6">
      <c r="A474" s="57">
        <v>146</v>
      </c>
      <c r="B474" s="40" t="s">
        <v>24</v>
      </c>
      <c r="C474" s="57">
        <v>17.399999999999999</v>
      </c>
      <c r="D474" s="64">
        <v>7.9496874699999998</v>
      </c>
      <c r="E474">
        <f t="shared" si="14"/>
        <v>0.43028855567115754</v>
      </c>
      <c r="F474">
        <f t="shared" si="15"/>
        <v>0.19817767653758542</v>
      </c>
    </row>
    <row r="475" spans="1:6">
      <c r="A475" s="57">
        <v>147</v>
      </c>
      <c r="B475" s="40" t="s">
        <v>24</v>
      </c>
      <c r="C475" s="57">
        <v>8</v>
      </c>
      <c r="D475" s="64">
        <v>4.898979486</v>
      </c>
      <c r="E475">
        <f t="shared" si="14"/>
        <v>0.28675655221154839</v>
      </c>
      <c r="F475">
        <f t="shared" si="15"/>
        <v>9.1116173120728935E-2</v>
      </c>
    </row>
    <row r="476" spans="1:6">
      <c r="A476" s="57">
        <v>148</v>
      </c>
      <c r="B476" s="40" t="s">
        <v>24</v>
      </c>
      <c r="C476" s="57">
        <v>3.7</v>
      </c>
      <c r="D476" s="64">
        <v>0.33333333329999998</v>
      </c>
      <c r="E476">
        <f t="shared" si="14"/>
        <v>0.19356021879313814</v>
      </c>
      <c r="F476">
        <f t="shared" si="15"/>
        <v>4.2141230068337136E-2</v>
      </c>
    </row>
    <row r="477" spans="1:6">
      <c r="A477" s="57">
        <v>149</v>
      </c>
      <c r="B477" s="40" t="s">
        <v>24</v>
      </c>
      <c r="C477" s="57">
        <v>21.3</v>
      </c>
      <c r="D477" s="64">
        <v>3.3829638549999999</v>
      </c>
      <c r="E477">
        <f t="shared" si="14"/>
        <v>0.47970695959712101</v>
      </c>
      <c r="F477">
        <f t="shared" si="15"/>
        <v>0.24259681093394078</v>
      </c>
    </row>
    <row r="478" spans="1:6">
      <c r="A478" s="57">
        <v>150</v>
      </c>
      <c r="B478" s="40" t="s">
        <v>24</v>
      </c>
      <c r="C478" s="57">
        <v>13.5</v>
      </c>
      <c r="D478" s="64">
        <v>6.9402209380000004</v>
      </c>
      <c r="E478">
        <f t="shared" si="14"/>
        <v>0.37623718808166845</v>
      </c>
      <c r="F478">
        <f t="shared" si="15"/>
        <v>0.15375854214123008</v>
      </c>
    </row>
    <row r="479" spans="1:6">
      <c r="A479" s="57">
        <v>151</v>
      </c>
      <c r="B479" s="40" t="s">
        <v>24</v>
      </c>
      <c r="C479" s="57">
        <v>22.6</v>
      </c>
      <c r="D479" s="64">
        <v>2.1533975760000001</v>
      </c>
      <c r="E479">
        <f t="shared" si="14"/>
        <v>0.4954124716080367</v>
      </c>
      <c r="F479">
        <f t="shared" si="15"/>
        <v>0.25740318906605925</v>
      </c>
    </row>
    <row r="480" spans="1:6">
      <c r="A480" s="57">
        <v>152</v>
      </c>
      <c r="B480" s="40" t="s">
        <v>24</v>
      </c>
      <c r="C480" s="57">
        <v>14.3</v>
      </c>
      <c r="D480" s="64">
        <v>3.1797973380000002</v>
      </c>
      <c r="E480">
        <f t="shared" si="14"/>
        <v>0.3878007682979237</v>
      </c>
      <c r="F480">
        <f t="shared" si="15"/>
        <v>0.16287015945330297</v>
      </c>
    </row>
    <row r="481" spans="1:6">
      <c r="A481" s="57">
        <v>153</v>
      </c>
      <c r="B481" s="40" t="s">
        <v>24</v>
      </c>
      <c r="C481" s="57">
        <v>6</v>
      </c>
      <c r="D481" s="64">
        <v>1.632993162</v>
      </c>
      <c r="E481">
        <f t="shared" si="14"/>
        <v>0.24746706317044773</v>
      </c>
      <c r="F481">
        <f t="shared" si="15"/>
        <v>6.8337129840546698E-2</v>
      </c>
    </row>
    <row r="482" spans="1:6">
      <c r="A482" s="57">
        <v>154</v>
      </c>
      <c r="B482" s="40" t="s">
        <v>24</v>
      </c>
      <c r="C482" s="57">
        <v>20</v>
      </c>
      <c r="D482" s="64">
        <v>2</v>
      </c>
      <c r="E482">
        <f t="shared" si="14"/>
        <v>0.46364760900080609</v>
      </c>
      <c r="F482">
        <f t="shared" si="15"/>
        <v>0.22779043280182232</v>
      </c>
    </row>
    <row r="483" spans="1:6">
      <c r="A483" s="57">
        <v>155</v>
      </c>
      <c r="B483" s="40" t="s">
        <v>24</v>
      </c>
      <c r="C483" s="57">
        <v>34</v>
      </c>
      <c r="D483" s="64"/>
      <c r="E483">
        <f t="shared" si="14"/>
        <v>0.62253341975013332</v>
      </c>
      <c r="F483">
        <f t="shared" si="15"/>
        <v>0.38724373576309795</v>
      </c>
    </row>
    <row r="484" spans="1:6">
      <c r="A484" s="57">
        <v>156</v>
      </c>
      <c r="B484" s="40" t="s">
        <v>24</v>
      </c>
      <c r="C484" s="57">
        <v>4</v>
      </c>
      <c r="D484" s="64"/>
      <c r="E484">
        <f t="shared" si="14"/>
        <v>0.20135792079033082</v>
      </c>
      <c r="F484">
        <f t="shared" si="15"/>
        <v>4.5558086560364468E-2</v>
      </c>
    </row>
    <row r="485" spans="1:6">
      <c r="A485" s="57">
        <v>157</v>
      </c>
      <c r="B485" s="40" t="s">
        <v>24</v>
      </c>
      <c r="C485" s="57">
        <v>4</v>
      </c>
      <c r="D485" s="64"/>
      <c r="E485">
        <f t="shared" si="14"/>
        <v>0.20135792079033082</v>
      </c>
      <c r="F485">
        <f t="shared" si="15"/>
        <v>4.5558086560364468E-2</v>
      </c>
    </row>
    <row r="486" spans="1:6">
      <c r="A486" s="57">
        <v>158</v>
      </c>
      <c r="B486" s="40" t="s">
        <v>24</v>
      </c>
      <c r="C486" s="57">
        <v>7</v>
      </c>
      <c r="D486" s="64">
        <v>0</v>
      </c>
      <c r="E486">
        <f t="shared" si="14"/>
        <v>0.26776332715719392</v>
      </c>
      <c r="F486">
        <f t="shared" si="15"/>
        <v>7.9726651480637817E-2</v>
      </c>
    </row>
    <row r="487" spans="1:6">
      <c r="A487" s="57">
        <v>159</v>
      </c>
      <c r="B487" s="40" t="s">
        <v>24</v>
      </c>
      <c r="C487" s="57">
        <v>4.5</v>
      </c>
      <c r="D487" s="64">
        <v>1.224744871</v>
      </c>
      <c r="E487">
        <f t="shared" si="14"/>
        <v>0.2137561324724348</v>
      </c>
      <c r="F487">
        <f t="shared" si="15"/>
        <v>5.1252847380410027E-2</v>
      </c>
    </row>
    <row r="488" spans="1:6">
      <c r="A488" s="57">
        <v>160</v>
      </c>
      <c r="B488" s="40" t="s">
        <v>24</v>
      </c>
      <c r="C488" s="57">
        <v>3.5</v>
      </c>
      <c r="D488" s="64">
        <v>2.857738033</v>
      </c>
      <c r="E488">
        <f t="shared" si="14"/>
        <v>0.18819174115886411</v>
      </c>
      <c r="F488">
        <f t="shared" si="15"/>
        <v>3.9863325740318908E-2</v>
      </c>
    </row>
    <row r="489" spans="1:6">
      <c r="A489" s="57">
        <v>161</v>
      </c>
      <c r="B489" s="40" t="s">
        <v>24</v>
      </c>
      <c r="C489" s="40"/>
      <c r="D489" s="64"/>
      <c r="E489">
        <f t="shared" si="14"/>
        <v>0</v>
      </c>
      <c r="F489">
        <f t="shared" si="15"/>
        <v>0</v>
      </c>
    </row>
    <row r="490" spans="1:6">
      <c r="A490" s="57">
        <v>162</v>
      </c>
      <c r="B490" s="40" t="s">
        <v>24</v>
      </c>
      <c r="C490" s="57">
        <v>2</v>
      </c>
      <c r="D490" s="64"/>
      <c r="E490">
        <f t="shared" si="14"/>
        <v>0.14189705460416391</v>
      </c>
      <c r="F490">
        <f t="shared" si="15"/>
        <v>2.2779043280182234E-2</v>
      </c>
    </row>
    <row r="491" spans="1:6">
      <c r="A491" s="57">
        <v>163</v>
      </c>
      <c r="B491" s="40" t="s">
        <v>24</v>
      </c>
      <c r="C491" s="57">
        <v>8</v>
      </c>
      <c r="D491" s="64"/>
      <c r="E491">
        <f t="shared" si="14"/>
        <v>0.28675655221154839</v>
      </c>
      <c r="F491">
        <f t="shared" si="15"/>
        <v>9.1116173120728935E-2</v>
      </c>
    </row>
    <row r="492" spans="1:6">
      <c r="A492" s="57">
        <v>164</v>
      </c>
      <c r="B492" s="40" t="s">
        <v>24</v>
      </c>
      <c r="C492" s="57">
        <v>4</v>
      </c>
      <c r="D492" s="64"/>
      <c r="E492">
        <f t="shared" si="14"/>
        <v>0.20135792079033082</v>
      </c>
      <c r="F492">
        <f t="shared" si="15"/>
        <v>4.5558086560364468E-2</v>
      </c>
    </row>
    <row r="493" spans="1:6">
      <c r="A493" s="57">
        <v>165</v>
      </c>
      <c r="B493" s="40" t="s">
        <v>24</v>
      </c>
      <c r="C493" s="40"/>
      <c r="D493" s="64"/>
      <c r="E493">
        <f t="shared" si="14"/>
        <v>0</v>
      </c>
      <c r="F493">
        <f t="shared" si="15"/>
        <v>0</v>
      </c>
    </row>
    <row r="494" spans="1:6">
      <c r="A494" s="57">
        <v>166</v>
      </c>
      <c r="B494" s="40" t="s">
        <v>24</v>
      </c>
      <c r="C494" s="57">
        <v>10</v>
      </c>
      <c r="D494" s="64">
        <v>2.5166114780000002</v>
      </c>
      <c r="E494">
        <f t="shared" si="14"/>
        <v>0.32175055439664224</v>
      </c>
      <c r="F494">
        <f t="shared" si="15"/>
        <v>0.11389521640091116</v>
      </c>
    </row>
    <row r="495" spans="1:6">
      <c r="A495" s="57">
        <v>167</v>
      </c>
      <c r="B495" s="40" t="s">
        <v>24</v>
      </c>
      <c r="C495" s="57">
        <v>3</v>
      </c>
      <c r="D495" s="64"/>
      <c r="E495">
        <f t="shared" si="14"/>
        <v>0.17408301063648043</v>
      </c>
      <c r="F495">
        <f t="shared" si="15"/>
        <v>3.4168564920273349E-2</v>
      </c>
    </row>
    <row r="496" spans="1:6">
      <c r="A496" s="57">
        <v>168</v>
      </c>
      <c r="B496" s="40" t="s">
        <v>24</v>
      </c>
      <c r="C496" s="40"/>
      <c r="D496" s="64"/>
      <c r="E496">
        <f t="shared" si="14"/>
        <v>0</v>
      </c>
      <c r="F496">
        <f t="shared" si="15"/>
        <v>0</v>
      </c>
    </row>
    <row r="497" spans="1:6">
      <c r="A497" s="57">
        <v>169</v>
      </c>
      <c r="B497" s="40" t="s">
        <v>24</v>
      </c>
      <c r="C497" s="40"/>
      <c r="D497" s="64"/>
      <c r="E497">
        <f t="shared" si="14"/>
        <v>0</v>
      </c>
      <c r="F497">
        <f t="shared" si="15"/>
        <v>0</v>
      </c>
    </row>
    <row r="498" spans="1:6">
      <c r="A498" s="57">
        <v>170</v>
      </c>
      <c r="B498" s="40" t="s">
        <v>24</v>
      </c>
      <c r="C498" s="57">
        <v>2</v>
      </c>
      <c r="D498" s="64"/>
      <c r="E498">
        <f t="shared" si="14"/>
        <v>0.14189705460416391</v>
      </c>
      <c r="F498">
        <f t="shared" si="15"/>
        <v>2.2779043280182234E-2</v>
      </c>
    </row>
    <row r="499" spans="1:6">
      <c r="A499" s="57">
        <v>171</v>
      </c>
      <c r="B499" s="40" t="s">
        <v>24</v>
      </c>
      <c r="C499" s="57">
        <v>2</v>
      </c>
      <c r="D499" s="64">
        <v>1.1547005379999999</v>
      </c>
      <c r="E499">
        <f t="shared" si="14"/>
        <v>0.14189705460416391</v>
      </c>
      <c r="F499">
        <f t="shared" si="15"/>
        <v>2.2779043280182234E-2</v>
      </c>
    </row>
    <row r="500" spans="1:6">
      <c r="A500" s="57">
        <v>172</v>
      </c>
      <c r="B500" s="40" t="s">
        <v>24</v>
      </c>
      <c r="C500" s="57">
        <v>6</v>
      </c>
      <c r="D500" s="64">
        <v>3</v>
      </c>
      <c r="E500">
        <f t="shared" si="14"/>
        <v>0.24746706317044773</v>
      </c>
      <c r="F500">
        <f t="shared" si="15"/>
        <v>6.8337129840546698E-2</v>
      </c>
    </row>
    <row r="501" spans="1:6">
      <c r="A501" s="57">
        <v>173</v>
      </c>
      <c r="B501" s="40" t="s">
        <v>24</v>
      </c>
      <c r="C501" s="40"/>
      <c r="D501" s="64"/>
      <c r="E501">
        <f t="shared" si="14"/>
        <v>0</v>
      </c>
      <c r="F501">
        <f t="shared" si="15"/>
        <v>0</v>
      </c>
    </row>
    <row r="502" spans="1:6">
      <c r="A502" s="57">
        <v>174</v>
      </c>
      <c r="B502" s="40" t="s">
        <v>24</v>
      </c>
      <c r="C502" s="40"/>
      <c r="D502" s="64"/>
      <c r="E502">
        <f t="shared" si="14"/>
        <v>0</v>
      </c>
      <c r="F502">
        <f t="shared" si="15"/>
        <v>0</v>
      </c>
    </row>
    <row r="503" spans="1:6">
      <c r="A503" s="57">
        <v>175</v>
      </c>
      <c r="B503" s="40" t="s">
        <v>24</v>
      </c>
      <c r="C503" s="57">
        <v>1.5</v>
      </c>
      <c r="D503" s="64">
        <v>0.4082482905</v>
      </c>
      <c r="E503">
        <f t="shared" si="14"/>
        <v>0.12278275875764601</v>
      </c>
      <c r="F503">
        <f t="shared" si="15"/>
        <v>1.7084282460136675E-2</v>
      </c>
    </row>
    <row r="504" spans="1:6">
      <c r="A504" s="57">
        <v>176</v>
      </c>
      <c r="B504" s="40" t="s">
        <v>24</v>
      </c>
      <c r="C504" s="57">
        <v>0</v>
      </c>
      <c r="D504" s="64"/>
      <c r="E504">
        <f t="shared" si="14"/>
        <v>0</v>
      </c>
      <c r="F504">
        <f t="shared" si="15"/>
        <v>0</v>
      </c>
    </row>
    <row r="505" spans="1:6">
      <c r="A505" s="57">
        <v>177</v>
      </c>
      <c r="B505" s="40" t="s">
        <v>24</v>
      </c>
      <c r="C505" s="40"/>
      <c r="D505" s="64"/>
      <c r="E505">
        <f t="shared" si="14"/>
        <v>0</v>
      </c>
      <c r="F505">
        <f t="shared" si="15"/>
        <v>0</v>
      </c>
    </row>
    <row r="506" spans="1:6">
      <c r="A506" s="57">
        <v>178</v>
      </c>
      <c r="B506" s="40" t="s">
        <v>24</v>
      </c>
      <c r="C506" s="57">
        <v>12</v>
      </c>
      <c r="D506" s="64"/>
      <c r="E506">
        <f t="shared" si="14"/>
        <v>0.35374160588967152</v>
      </c>
      <c r="F506">
        <f t="shared" si="15"/>
        <v>0.1366742596810934</v>
      </c>
    </row>
    <row r="507" spans="1:6">
      <c r="A507" s="57">
        <v>179</v>
      </c>
      <c r="B507" s="40" t="s">
        <v>24</v>
      </c>
      <c r="C507" s="40"/>
      <c r="D507" s="64"/>
      <c r="E507">
        <f t="shared" si="14"/>
        <v>0</v>
      </c>
      <c r="F507">
        <f t="shared" si="15"/>
        <v>0</v>
      </c>
    </row>
    <row r="508" spans="1:6">
      <c r="A508" s="57">
        <v>180</v>
      </c>
      <c r="B508" s="40" t="s">
        <v>24</v>
      </c>
      <c r="C508" s="57">
        <v>2.5</v>
      </c>
      <c r="D508" s="64">
        <v>1.224744871</v>
      </c>
      <c r="E508">
        <f t="shared" si="14"/>
        <v>0.15878021464576067</v>
      </c>
      <c r="F508">
        <f t="shared" si="15"/>
        <v>2.847380410022779E-2</v>
      </c>
    </row>
    <row r="509" spans="1:6">
      <c r="A509" s="57">
        <v>181</v>
      </c>
      <c r="B509" s="40" t="s">
        <v>24</v>
      </c>
      <c r="C509" s="57">
        <v>1.3</v>
      </c>
      <c r="D509" s="64">
        <v>1.3333333329999999</v>
      </c>
      <c r="E509">
        <f t="shared" si="14"/>
        <v>0.11426603697381206</v>
      </c>
      <c r="F509">
        <f t="shared" si="15"/>
        <v>1.4806378132118452E-2</v>
      </c>
    </row>
    <row r="510" spans="1:6">
      <c r="A510" s="57">
        <v>182</v>
      </c>
      <c r="B510" s="40" t="s">
        <v>24</v>
      </c>
      <c r="C510" s="57">
        <v>4</v>
      </c>
      <c r="D510" s="64">
        <v>2.0816659990000002</v>
      </c>
      <c r="E510">
        <f t="shared" si="14"/>
        <v>0.20135792079033082</v>
      </c>
      <c r="F510">
        <f t="shared" si="15"/>
        <v>4.5558086560364468E-2</v>
      </c>
    </row>
    <row r="511" spans="1:6">
      <c r="A511" s="57">
        <v>183</v>
      </c>
      <c r="B511" s="40" t="s">
        <v>24</v>
      </c>
      <c r="C511" s="40"/>
      <c r="D511" s="64"/>
      <c r="E511">
        <f t="shared" si="14"/>
        <v>0</v>
      </c>
      <c r="F511">
        <f t="shared" si="15"/>
        <v>0</v>
      </c>
    </row>
    <row r="512" spans="1:6">
      <c r="A512" s="57">
        <v>184</v>
      </c>
      <c r="B512" s="40" t="s">
        <v>24</v>
      </c>
      <c r="C512" s="57">
        <v>2</v>
      </c>
      <c r="D512" s="64">
        <v>1.632993162</v>
      </c>
      <c r="E512">
        <f t="shared" si="14"/>
        <v>0.14189705460416391</v>
      </c>
      <c r="F512">
        <f t="shared" si="15"/>
        <v>2.2779043280182234E-2</v>
      </c>
    </row>
    <row r="513" spans="1:6">
      <c r="A513" s="57">
        <v>185</v>
      </c>
      <c r="B513" s="40" t="s">
        <v>24</v>
      </c>
      <c r="C513" s="57">
        <v>2.7</v>
      </c>
      <c r="D513" s="64">
        <v>1.2018504249999999</v>
      </c>
      <c r="E513">
        <f t="shared" si="14"/>
        <v>0.16506532381642569</v>
      </c>
      <c r="F513">
        <f t="shared" si="15"/>
        <v>3.0751708428246018E-2</v>
      </c>
    </row>
    <row r="514" spans="1:6">
      <c r="A514" s="57">
        <v>186</v>
      </c>
      <c r="B514" s="40" t="s">
        <v>24</v>
      </c>
      <c r="C514" s="57">
        <v>32.700000000000003</v>
      </c>
      <c r="D514" s="64">
        <v>17.811687129999999</v>
      </c>
      <c r="E514">
        <f t="shared" si="14"/>
        <v>0.60874595963496969</v>
      </c>
      <c r="F514">
        <f t="shared" si="15"/>
        <v>0.37243735763097957</v>
      </c>
    </row>
    <row r="515" spans="1:6">
      <c r="A515" s="57">
        <v>187</v>
      </c>
      <c r="B515" s="40" t="s">
        <v>24</v>
      </c>
      <c r="C515" s="57">
        <v>0</v>
      </c>
      <c r="D515" s="64"/>
      <c r="E515">
        <f t="shared" si="14"/>
        <v>0</v>
      </c>
      <c r="F515">
        <f t="shared" si="15"/>
        <v>0</v>
      </c>
    </row>
    <row r="516" spans="1:6">
      <c r="A516" s="57">
        <v>188</v>
      </c>
      <c r="B516" s="40" t="s">
        <v>24</v>
      </c>
      <c r="C516" s="57">
        <v>15.6</v>
      </c>
      <c r="D516" s="64"/>
      <c r="E516">
        <f t="shared" si="14"/>
        <v>0.40603340319260933</v>
      </c>
      <c r="F516">
        <f t="shared" si="15"/>
        <v>0.1776765375854214</v>
      </c>
    </row>
    <row r="517" spans="1:6">
      <c r="A517" s="57">
        <v>189</v>
      </c>
      <c r="B517" s="40" t="s">
        <v>24</v>
      </c>
      <c r="C517" s="57">
        <v>2</v>
      </c>
      <c r="D517" s="64"/>
      <c r="E517">
        <f t="shared" si="14"/>
        <v>0.14189705460416391</v>
      </c>
      <c r="F517">
        <f t="shared" si="15"/>
        <v>2.2779043280182234E-2</v>
      </c>
    </row>
    <row r="518" spans="1:6">
      <c r="A518" s="57">
        <v>190</v>
      </c>
      <c r="B518" s="40" t="s">
        <v>24</v>
      </c>
      <c r="C518" s="40"/>
      <c r="D518" s="64"/>
      <c r="E518">
        <f t="shared" ref="E518:E581" si="16">ASIN(SQRT(C518/100))</f>
        <v>0</v>
      </c>
      <c r="F518">
        <f t="shared" ref="F518:F581" si="17">(C518-$H$2)/($H$1-$H$2)</f>
        <v>0</v>
      </c>
    </row>
    <row r="519" spans="1:6">
      <c r="A519" s="57">
        <v>191</v>
      </c>
      <c r="B519" s="40" t="s">
        <v>24</v>
      </c>
      <c r="C519" s="57">
        <v>11</v>
      </c>
      <c r="D519" s="64"/>
      <c r="E519">
        <f t="shared" si="16"/>
        <v>0.33806525478033073</v>
      </c>
      <c r="F519">
        <f t="shared" si="17"/>
        <v>0.12528473804100229</v>
      </c>
    </row>
    <row r="520" spans="1:6">
      <c r="A520" s="57">
        <v>192</v>
      </c>
      <c r="B520" s="40" t="s">
        <v>24</v>
      </c>
      <c r="C520" s="57">
        <v>3</v>
      </c>
      <c r="D520" s="64">
        <v>1.632993162</v>
      </c>
      <c r="E520">
        <f t="shared" si="16"/>
        <v>0.17408301063648043</v>
      </c>
      <c r="F520">
        <f t="shared" si="17"/>
        <v>3.4168564920273349E-2</v>
      </c>
    </row>
    <row r="521" spans="1:6">
      <c r="A521" s="57">
        <v>193</v>
      </c>
      <c r="B521" s="40" t="s">
        <v>24</v>
      </c>
      <c r="C521" s="40"/>
      <c r="D521" s="64"/>
      <c r="E521">
        <f t="shared" si="16"/>
        <v>0</v>
      </c>
      <c r="F521">
        <f t="shared" si="17"/>
        <v>0</v>
      </c>
    </row>
    <row r="522" spans="1:6">
      <c r="A522" s="57">
        <v>194</v>
      </c>
      <c r="B522" s="40" t="s">
        <v>24</v>
      </c>
      <c r="C522" s="57">
        <v>1.2</v>
      </c>
      <c r="D522" s="64"/>
      <c r="E522">
        <f t="shared" si="16"/>
        <v>0.10976479212496471</v>
      </c>
      <c r="F522">
        <f t="shared" si="17"/>
        <v>1.366742596810934E-2</v>
      </c>
    </row>
    <row r="523" spans="1:6">
      <c r="A523" s="57">
        <v>195</v>
      </c>
      <c r="B523" s="40" t="s">
        <v>24</v>
      </c>
      <c r="C523" s="57">
        <v>0.7</v>
      </c>
      <c r="D523" s="64">
        <v>0.66666666669999997</v>
      </c>
      <c r="E523">
        <f t="shared" si="16"/>
        <v>8.3763921749666764E-2</v>
      </c>
      <c r="F523">
        <f t="shared" si="17"/>
        <v>7.9726651480637803E-3</v>
      </c>
    </row>
    <row r="524" spans="1:6">
      <c r="A524" s="57">
        <v>196</v>
      </c>
      <c r="B524" s="40" t="s">
        <v>24</v>
      </c>
      <c r="C524" s="57">
        <v>1.7</v>
      </c>
      <c r="D524" s="64">
        <v>1.2018504249999999</v>
      </c>
      <c r="E524">
        <f t="shared" si="16"/>
        <v>0.13075632458015415</v>
      </c>
      <c r="F524">
        <f t="shared" si="17"/>
        <v>1.9362186788154899E-2</v>
      </c>
    </row>
    <row r="525" spans="1:6">
      <c r="A525" s="57">
        <v>197</v>
      </c>
      <c r="B525" s="40" t="s">
        <v>24</v>
      </c>
      <c r="C525" s="40"/>
      <c r="D525" s="64"/>
      <c r="E525">
        <f t="shared" si="16"/>
        <v>0</v>
      </c>
      <c r="F525">
        <f t="shared" si="17"/>
        <v>0</v>
      </c>
    </row>
    <row r="526" spans="1:6">
      <c r="A526" s="57">
        <v>198</v>
      </c>
      <c r="B526" s="40" t="s">
        <v>24</v>
      </c>
      <c r="C526" s="40"/>
      <c r="D526" s="64"/>
      <c r="E526">
        <f t="shared" si="16"/>
        <v>0</v>
      </c>
      <c r="F526">
        <f t="shared" si="17"/>
        <v>0</v>
      </c>
    </row>
    <row r="527" spans="1:6">
      <c r="A527" s="57">
        <v>199</v>
      </c>
      <c r="B527" s="40" t="s">
        <v>24</v>
      </c>
      <c r="C527" s="57">
        <v>4.0999999999999996</v>
      </c>
      <c r="D527" s="64">
        <v>2.4319612940000002</v>
      </c>
      <c r="E527">
        <f t="shared" si="16"/>
        <v>0.20389438103477903</v>
      </c>
      <c r="F527">
        <f t="shared" si="17"/>
        <v>4.6697038724373571E-2</v>
      </c>
    </row>
    <row r="528" spans="1:6">
      <c r="A528" s="57">
        <v>200</v>
      </c>
      <c r="B528" s="40" t="s">
        <v>24</v>
      </c>
      <c r="C528" s="57">
        <v>0</v>
      </c>
      <c r="D528" s="64">
        <v>0</v>
      </c>
      <c r="E528">
        <f t="shared" si="16"/>
        <v>0</v>
      </c>
      <c r="F528">
        <f t="shared" si="17"/>
        <v>0</v>
      </c>
    </row>
    <row r="529" spans="1:6">
      <c r="A529" s="57">
        <v>201</v>
      </c>
      <c r="B529" s="40" t="s">
        <v>24</v>
      </c>
      <c r="C529" s="57">
        <v>1</v>
      </c>
      <c r="D529" s="64"/>
      <c r="E529">
        <f t="shared" si="16"/>
        <v>0.1001674211615598</v>
      </c>
      <c r="F529">
        <f t="shared" si="17"/>
        <v>1.1389521640091117E-2</v>
      </c>
    </row>
    <row r="530" spans="1:6">
      <c r="A530" s="57">
        <v>202</v>
      </c>
      <c r="B530" s="40" t="s">
        <v>24</v>
      </c>
      <c r="C530" s="57">
        <v>9</v>
      </c>
      <c r="D530" s="64"/>
      <c r="E530">
        <f t="shared" si="16"/>
        <v>0.30469265401539752</v>
      </c>
      <c r="F530">
        <f t="shared" si="17"/>
        <v>0.10250569476082005</v>
      </c>
    </row>
    <row r="531" spans="1:6">
      <c r="A531" s="57">
        <v>203</v>
      </c>
      <c r="B531" s="40" t="s">
        <v>24</v>
      </c>
      <c r="C531" s="57">
        <v>1</v>
      </c>
      <c r="D531" s="64">
        <v>0.81649658089999999</v>
      </c>
      <c r="E531">
        <f t="shared" si="16"/>
        <v>0.1001674211615598</v>
      </c>
      <c r="F531">
        <f t="shared" si="17"/>
        <v>1.1389521640091117E-2</v>
      </c>
    </row>
    <row r="532" spans="1:6">
      <c r="A532" s="57">
        <v>204</v>
      </c>
      <c r="B532" s="40" t="s">
        <v>24</v>
      </c>
      <c r="C532" s="57">
        <v>5</v>
      </c>
      <c r="D532" s="64">
        <v>0.81649658089999999</v>
      </c>
      <c r="E532">
        <f t="shared" si="16"/>
        <v>0.22551340589813121</v>
      </c>
      <c r="F532">
        <f t="shared" si="17"/>
        <v>5.6947608200455579E-2</v>
      </c>
    </row>
    <row r="533" spans="1:6">
      <c r="A533" s="57">
        <v>205</v>
      </c>
      <c r="B533" s="40" t="s">
        <v>24</v>
      </c>
      <c r="C533" s="57">
        <v>14</v>
      </c>
      <c r="D533" s="64">
        <v>6.658328118</v>
      </c>
      <c r="E533">
        <f t="shared" si="16"/>
        <v>0.38349700393093333</v>
      </c>
      <c r="F533">
        <f t="shared" si="17"/>
        <v>0.15945330296127563</v>
      </c>
    </row>
    <row r="534" spans="1:6">
      <c r="A534" s="57">
        <v>206</v>
      </c>
      <c r="B534" s="40" t="s">
        <v>24</v>
      </c>
      <c r="C534" s="57">
        <v>0</v>
      </c>
      <c r="D534" s="64"/>
      <c r="E534">
        <f t="shared" si="16"/>
        <v>0</v>
      </c>
      <c r="F534">
        <f t="shared" si="17"/>
        <v>0</v>
      </c>
    </row>
    <row r="535" spans="1:6">
      <c r="A535" s="57">
        <v>207</v>
      </c>
      <c r="B535" s="40" t="s">
        <v>24</v>
      </c>
      <c r="C535" s="57">
        <v>0.5</v>
      </c>
      <c r="D535" s="64">
        <v>0.4082482905</v>
      </c>
      <c r="E535">
        <f t="shared" si="16"/>
        <v>7.0769736662213617E-2</v>
      </c>
      <c r="F535">
        <f t="shared" si="17"/>
        <v>5.6947608200455585E-3</v>
      </c>
    </row>
    <row r="536" spans="1:6">
      <c r="A536" s="57">
        <v>208</v>
      </c>
      <c r="B536" s="40" t="s">
        <v>24</v>
      </c>
      <c r="C536" s="57">
        <v>11.5</v>
      </c>
      <c r="D536" s="64">
        <v>3.674234614</v>
      </c>
      <c r="E536">
        <f t="shared" si="16"/>
        <v>0.34597758756315844</v>
      </c>
      <c r="F536">
        <f t="shared" si="17"/>
        <v>0.13097949886104784</v>
      </c>
    </row>
    <row r="537" spans="1:6">
      <c r="A537" s="57">
        <v>209</v>
      </c>
      <c r="B537" s="40" t="s">
        <v>24</v>
      </c>
      <c r="C537" s="57">
        <v>4.5999999999999996</v>
      </c>
      <c r="D537" s="64">
        <v>3.2410346130000001</v>
      </c>
      <c r="E537">
        <f t="shared" si="16"/>
        <v>0.2161554222413129</v>
      </c>
      <c r="F537">
        <f t="shared" si="17"/>
        <v>5.2391799544419131E-2</v>
      </c>
    </row>
    <row r="538" spans="1:6">
      <c r="A538" s="57">
        <v>210</v>
      </c>
      <c r="B538" s="40" t="s">
        <v>24</v>
      </c>
      <c r="C538" s="57">
        <v>2.5</v>
      </c>
      <c r="D538" s="64">
        <v>0.4082482905</v>
      </c>
      <c r="E538">
        <f t="shared" si="16"/>
        <v>0.15878021464576067</v>
      </c>
      <c r="F538">
        <f t="shared" si="17"/>
        <v>2.847380410022779E-2</v>
      </c>
    </row>
    <row r="539" spans="1:6">
      <c r="A539" s="57">
        <v>211</v>
      </c>
      <c r="B539" s="40" t="s">
        <v>24</v>
      </c>
      <c r="C539" s="57">
        <v>4</v>
      </c>
      <c r="D539" s="64">
        <v>1.5275252319999999</v>
      </c>
      <c r="E539">
        <f t="shared" si="16"/>
        <v>0.20135792079033082</v>
      </c>
      <c r="F539">
        <f t="shared" si="17"/>
        <v>4.5558086560364468E-2</v>
      </c>
    </row>
    <row r="540" spans="1:6">
      <c r="A540" s="57">
        <v>212</v>
      </c>
      <c r="B540" s="40" t="s">
        <v>24</v>
      </c>
      <c r="C540" s="57">
        <v>6</v>
      </c>
      <c r="D540" s="64"/>
      <c r="E540">
        <f t="shared" si="16"/>
        <v>0.24746706317044773</v>
      </c>
      <c r="F540">
        <f t="shared" si="17"/>
        <v>6.8337129840546698E-2</v>
      </c>
    </row>
    <row r="541" spans="1:6">
      <c r="A541" s="57">
        <v>213</v>
      </c>
      <c r="B541" s="40" t="s">
        <v>24</v>
      </c>
      <c r="C541" s="57">
        <v>5.5</v>
      </c>
      <c r="D541" s="64">
        <v>2.041241452</v>
      </c>
      <c r="E541">
        <f t="shared" si="16"/>
        <v>0.23672557863603311</v>
      </c>
      <c r="F541">
        <f t="shared" si="17"/>
        <v>6.2642369020501146E-2</v>
      </c>
    </row>
    <row r="542" spans="1:6">
      <c r="A542" s="57">
        <v>214</v>
      </c>
      <c r="B542" s="40" t="s">
        <v>24</v>
      </c>
      <c r="C542" s="57">
        <v>5</v>
      </c>
      <c r="D542" s="64">
        <v>2.0816659990000002</v>
      </c>
      <c r="E542">
        <f t="shared" si="16"/>
        <v>0.22551340589813121</v>
      </c>
      <c r="F542">
        <f t="shared" si="17"/>
        <v>5.6947608200455579E-2</v>
      </c>
    </row>
    <row r="543" spans="1:6">
      <c r="A543" s="57">
        <v>215</v>
      </c>
      <c r="B543" s="40" t="s">
        <v>24</v>
      </c>
      <c r="C543" s="57">
        <v>1.3</v>
      </c>
      <c r="D543" s="64">
        <v>0.88191710369999998</v>
      </c>
      <c r="E543">
        <f t="shared" si="16"/>
        <v>0.11426603697381206</v>
      </c>
      <c r="F543">
        <f t="shared" si="17"/>
        <v>1.4806378132118452E-2</v>
      </c>
    </row>
    <row r="544" spans="1:6">
      <c r="A544" s="57">
        <v>216</v>
      </c>
      <c r="B544" s="40" t="s">
        <v>24</v>
      </c>
      <c r="C544" s="57">
        <v>16.7</v>
      </c>
      <c r="D544" s="64">
        <v>5.897268671</v>
      </c>
      <c r="E544">
        <f t="shared" si="16"/>
        <v>0.4209813701965136</v>
      </c>
      <c r="F544">
        <f t="shared" si="17"/>
        <v>0.19020501138952164</v>
      </c>
    </row>
    <row r="545" spans="1:6">
      <c r="A545" s="57">
        <v>217</v>
      </c>
      <c r="B545" s="40" t="s">
        <v>24</v>
      </c>
      <c r="C545" s="57">
        <v>2.2999999999999998</v>
      </c>
      <c r="D545" s="64">
        <v>0.53279872019999996</v>
      </c>
      <c r="E545">
        <f t="shared" si="16"/>
        <v>0.15224496336413901</v>
      </c>
      <c r="F545">
        <f t="shared" si="17"/>
        <v>2.6195899772209565E-2</v>
      </c>
    </row>
    <row r="546" spans="1:6">
      <c r="A546" s="57">
        <v>218</v>
      </c>
      <c r="B546" s="40" t="s">
        <v>24</v>
      </c>
      <c r="C546" s="57">
        <v>8.9</v>
      </c>
      <c r="D546" s="64">
        <v>1.7756540350000001</v>
      </c>
      <c r="E546">
        <f t="shared" si="16"/>
        <v>0.3029411138077166</v>
      </c>
      <c r="F546">
        <f t="shared" si="17"/>
        <v>0.10136674259681094</v>
      </c>
    </row>
    <row r="547" spans="1:6">
      <c r="A547" s="57">
        <v>219</v>
      </c>
      <c r="B547" s="40" t="s">
        <v>24</v>
      </c>
      <c r="C547" s="40"/>
      <c r="D547" s="64"/>
      <c r="E547">
        <f t="shared" si="16"/>
        <v>0</v>
      </c>
      <c r="F547">
        <f t="shared" si="17"/>
        <v>0</v>
      </c>
    </row>
    <row r="548" spans="1:6">
      <c r="A548" s="57">
        <v>220</v>
      </c>
      <c r="B548" s="40" t="s">
        <v>24</v>
      </c>
      <c r="C548" s="57">
        <v>3.7</v>
      </c>
      <c r="D548" s="64">
        <v>1.6666666670000001</v>
      </c>
      <c r="E548">
        <f t="shared" si="16"/>
        <v>0.19356021879313814</v>
      </c>
      <c r="F548">
        <f t="shared" si="17"/>
        <v>4.2141230068337136E-2</v>
      </c>
    </row>
    <row r="549" spans="1:6">
      <c r="A549" s="57">
        <v>221</v>
      </c>
      <c r="B549" s="40" t="s">
        <v>24</v>
      </c>
      <c r="C549" s="57">
        <v>3.7</v>
      </c>
      <c r="D549" s="64">
        <v>1.2018504249999999</v>
      </c>
      <c r="E549">
        <f t="shared" si="16"/>
        <v>0.19356021879313814</v>
      </c>
      <c r="F549">
        <f t="shared" si="17"/>
        <v>4.2141230068337136E-2</v>
      </c>
    </row>
    <row r="550" spans="1:6">
      <c r="A550" s="57">
        <v>222</v>
      </c>
      <c r="B550" s="40" t="s">
        <v>24</v>
      </c>
      <c r="C550" s="57">
        <v>4</v>
      </c>
      <c r="D550" s="64"/>
      <c r="E550">
        <f t="shared" si="16"/>
        <v>0.20135792079033082</v>
      </c>
      <c r="F550">
        <f t="shared" si="17"/>
        <v>4.5558086560364468E-2</v>
      </c>
    </row>
    <row r="551" spans="1:6">
      <c r="A551" s="57">
        <v>223</v>
      </c>
      <c r="B551" s="40" t="s">
        <v>24</v>
      </c>
      <c r="C551" s="57">
        <v>12.5</v>
      </c>
      <c r="D551" s="64">
        <v>10.206207259999999</v>
      </c>
      <c r="E551">
        <f t="shared" si="16"/>
        <v>0.36136712390670783</v>
      </c>
      <c r="F551">
        <f t="shared" si="17"/>
        <v>0.14236902050113895</v>
      </c>
    </row>
    <row r="552" spans="1:6">
      <c r="A552" s="57">
        <v>224</v>
      </c>
      <c r="B552" s="40" t="s">
        <v>24</v>
      </c>
      <c r="C552" s="57">
        <v>3</v>
      </c>
      <c r="D552" s="64"/>
      <c r="E552">
        <f t="shared" si="16"/>
        <v>0.17408301063648043</v>
      </c>
      <c r="F552">
        <f t="shared" si="17"/>
        <v>3.4168564920273349E-2</v>
      </c>
    </row>
    <row r="553" spans="1:6">
      <c r="A553" s="57">
        <v>225</v>
      </c>
      <c r="B553" s="40" t="s">
        <v>24</v>
      </c>
      <c r="C553" s="58"/>
      <c r="D553" s="64"/>
      <c r="E553">
        <f t="shared" si="16"/>
        <v>0</v>
      </c>
      <c r="F553">
        <f t="shared" si="17"/>
        <v>0</v>
      </c>
    </row>
    <row r="554" spans="1:6">
      <c r="A554" s="57">
        <v>226</v>
      </c>
      <c r="B554" s="40" t="s">
        <v>24</v>
      </c>
      <c r="C554" s="58"/>
      <c r="D554" s="64"/>
      <c r="E554">
        <f t="shared" si="16"/>
        <v>0</v>
      </c>
      <c r="F554">
        <f t="shared" si="17"/>
        <v>0</v>
      </c>
    </row>
    <row r="555" spans="1:6">
      <c r="A555" s="57">
        <v>227</v>
      </c>
      <c r="B555" s="40" t="s">
        <v>24</v>
      </c>
      <c r="C555" s="58"/>
      <c r="D555" s="64"/>
      <c r="E555">
        <f t="shared" si="16"/>
        <v>0</v>
      </c>
      <c r="F555">
        <f t="shared" si="17"/>
        <v>0</v>
      </c>
    </row>
    <row r="556" spans="1:6">
      <c r="A556" s="57">
        <v>228</v>
      </c>
      <c r="B556" s="40" t="s">
        <v>24</v>
      </c>
      <c r="C556" s="57">
        <v>22.5</v>
      </c>
      <c r="D556" s="64">
        <v>13.47219359</v>
      </c>
      <c r="E556">
        <f t="shared" si="16"/>
        <v>0.4942160444630766</v>
      </c>
      <c r="F556">
        <f t="shared" si="17"/>
        <v>0.25626423690205014</v>
      </c>
    </row>
    <row r="557" spans="1:6">
      <c r="A557" s="57">
        <v>229</v>
      </c>
      <c r="B557" s="40" t="s">
        <v>24</v>
      </c>
      <c r="C557" s="57">
        <v>9</v>
      </c>
      <c r="D557" s="64">
        <v>3.4641016150000001</v>
      </c>
      <c r="E557">
        <f t="shared" si="16"/>
        <v>0.30469265401539752</v>
      </c>
      <c r="F557">
        <f t="shared" si="17"/>
        <v>0.10250569476082005</v>
      </c>
    </row>
    <row r="558" spans="1:6">
      <c r="A558" s="57">
        <v>230</v>
      </c>
      <c r="B558" s="40" t="s">
        <v>24</v>
      </c>
      <c r="C558" s="57">
        <v>5</v>
      </c>
      <c r="D558" s="64"/>
      <c r="E558">
        <f t="shared" si="16"/>
        <v>0.22551340589813121</v>
      </c>
      <c r="F558">
        <f t="shared" si="17"/>
        <v>5.6947608200455579E-2</v>
      </c>
    </row>
    <row r="559" spans="1:6">
      <c r="A559" s="57">
        <v>231</v>
      </c>
      <c r="B559" s="40" t="s">
        <v>24</v>
      </c>
      <c r="C559" s="58"/>
      <c r="D559" s="64"/>
      <c r="E559">
        <f t="shared" si="16"/>
        <v>0</v>
      </c>
      <c r="F559">
        <f t="shared" si="17"/>
        <v>0</v>
      </c>
    </row>
    <row r="560" spans="1:6">
      <c r="A560" s="57">
        <v>232</v>
      </c>
      <c r="B560" s="40" t="s">
        <v>24</v>
      </c>
      <c r="C560" s="57">
        <v>11</v>
      </c>
      <c r="D560" s="64"/>
      <c r="E560">
        <f t="shared" si="16"/>
        <v>0.33806525478033073</v>
      </c>
      <c r="F560">
        <f t="shared" si="17"/>
        <v>0.12528473804100229</v>
      </c>
    </row>
    <row r="561" spans="1:6">
      <c r="A561" s="57">
        <v>233</v>
      </c>
      <c r="B561" s="40" t="s">
        <v>24</v>
      </c>
      <c r="C561" s="57">
        <v>2.5</v>
      </c>
      <c r="D561" s="64">
        <v>2.041241452</v>
      </c>
      <c r="E561">
        <f t="shared" si="16"/>
        <v>0.15878021464576067</v>
      </c>
      <c r="F561">
        <f t="shared" si="17"/>
        <v>2.847380410022779E-2</v>
      </c>
    </row>
    <row r="562" spans="1:6">
      <c r="A562" s="57">
        <v>234</v>
      </c>
      <c r="B562" s="40" t="s">
        <v>24</v>
      </c>
      <c r="C562" s="57">
        <v>2</v>
      </c>
      <c r="D562" s="64">
        <v>0.99752180459999995</v>
      </c>
      <c r="E562">
        <f t="shared" si="16"/>
        <v>0.14189705460416391</v>
      </c>
      <c r="F562">
        <f t="shared" si="17"/>
        <v>2.2779043280182234E-2</v>
      </c>
    </row>
    <row r="563" spans="1:6">
      <c r="A563" s="57">
        <v>235</v>
      </c>
      <c r="B563" s="40" t="s">
        <v>24</v>
      </c>
      <c r="C563" s="57">
        <v>11.5</v>
      </c>
      <c r="D563" s="64">
        <v>3.674234614</v>
      </c>
      <c r="E563">
        <f t="shared" si="16"/>
        <v>0.34597758756315844</v>
      </c>
      <c r="F563">
        <f t="shared" si="17"/>
        <v>0.13097949886104784</v>
      </c>
    </row>
    <row r="564" spans="1:6">
      <c r="A564" s="57">
        <v>236</v>
      </c>
      <c r="B564" s="40" t="s">
        <v>24</v>
      </c>
      <c r="C564" s="58"/>
      <c r="D564" s="64"/>
      <c r="E564">
        <f t="shared" si="16"/>
        <v>0</v>
      </c>
      <c r="F564">
        <f t="shared" si="17"/>
        <v>0</v>
      </c>
    </row>
    <row r="565" spans="1:6">
      <c r="A565" s="57">
        <v>237</v>
      </c>
      <c r="B565" s="40" t="s">
        <v>24</v>
      </c>
      <c r="C565" s="57">
        <v>12</v>
      </c>
      <c r="D565" s="64"/>
      <c r="E565">
        <f t="shared" si="16"/>
        <v>0.35374160588967152</v>
      </c>
      <c r="F565">
        <f t="shared" si="17"/>
        <v>0.1366742596810934</v>
      </c>
    </row>
    <row r="566" spans="1:6">
      <c r="A566" s="57">
        <v>238</v>
      </c>
      <c r="B566" s="40" t="s">
        <v>24</v>
      </c>
      <c r="C566" s="57">
        <v>1</v>
      </c>
      <c r="D566" s="64"/>
      <c r="E566">
        <f t="shared" si="16"/>
        <v>0.1001674211615598</v>
      </c>
      <c r="F566">
        <f t="shared" si="17"/>
        <v>1.1389521640091117E-2</v>
      </c>
    </row>
    <row r="567" spans="1:6">
      <c r="A567" s="57">
        <v>239</v>
      </c>
      <c r="B567" s="40" t="s">
        <v>24</v>
      </c>
      <c r="C567" s="57">
        <v>35.299999999999997</v>
      </c>
      <c r="D567" s="64">
        <v>8.3533093909999998</v>
      </c>
      <c r="E567">
        <f t="shared" si="16"/>
        <v>0.63619360738506026</v>
      </c>
      <c r="F567">
        <f t="shared" si="17"/>
        <v>0.40205011389521639</v>
      </c>
    </row>
    <row r="568" spans="1:6">
      <c r="A568" s="57">
        <v>240</v>
      </c>
      <c r="B568" s="40" t="s">
        <v>24</v>
      </c>
      <c r="C568" s="57">
        <v>12.5</v>
      </c>
      <c r="D568" s="64">
        <v>8.5732140999999995</v>
      </c>
      <c r="E568">
        <f t="shared" si="16"/>
        <v>0.36136712390670783</v>
      </c>
      <c r="F568">
        <f t="shared" si="17"/>
        <v>0.14236902050113895</v>
      </c>
    </row>
    <row r="569" spans="1:6">
      <c r="A569" s="57">
        <v>241</v>
      </c>
      <c r="B569" s="40" t="s">
        <v>24</v>
      </c>
      <c r="C569" s="57">
        <v>13.3</v>
      </c>
      <c r="D569" s="64">
        <v>2.6034165589999998</v>
      </c>
      <c r="E569">
        <f t="shared" si="16"/>
        <v>0.37330162485513574</v>
      </c>
      <c r="F569">
        <f t="shared" si="17"/>
        <v>0.15148063781321186</v>
      </c>
    </row>
    <row r="570" spans="1:6">
      <c r="A570" s="57">
        <v>242</v>
      </c>
      <c r="B570" s="40" t="s">
        <v>24</v>
      </c>
      <c r="C570" s="57">
        <v>10</v>
      </c>
      <c r="D570" s="64"/>
      <c r="E570">
        <f t="shared" si="16"/>
        <v>0.32175055439664224</v>
      </c>
      <c r="F570">
        <f t="shared" si="17"/>
        <v>0.11389521640091116</v>
      </c>
    </row>
    <row r="571" spans="1:6">
      <c r="A571" s="57">
        <v>243</v>
      </c>
      <c r="B571" s="40" t="s">
        <v>24</v>
      </c>
      <c r="C571" s="58"/>
      <c r="D571" s="64"/>
      <c r="E571">
        <f t="shared" si="16"/>
        <v>0</v>
      </c>
      <c r="F571">
        <f t="shared" si="17"/>
        <v>0</v>
      </c>
    </row>
    <row r="572" spans="1:6">
      <c r="A572" s="57">
        <v>244</v>
      </c>
      <c r="B572" s="40" t="s">
        <v>24</v>
      </c>
      <c r="C572" s="58"/>
      <c r="D572" s="64"/>
      <c r="E572">
        <f t="shared" si="16"/>
        <v>0</v>
      </c>
      <c r="F572">
        <f t="shared" si="17"/>
        <v>0</v>
      </c>
    </row>
    <row r="573" spans="1:6">
      <c r="A573" s="57">
        <v>245</v>
      </c>
      <c r="B573" s="40" t="s">
        <v>24</v>
      </c>
      <c r="C573" s="58"/>
      <c r="D573" s="64"/>
      <c r="E573">
        <f t="shared" si="16"/>
        <v>0</v>
      </c>
      <c r="F573">
        <f t="shared" si="17"/>
        <v>0</v>
      </c>
    </row>
    <row r="574" spans="1:6">
      <c r="A574" s="57">
        <v>246</v>
      </c>
      <c r="B574" s="40" t="s">
        <v>24</v>
      </c>
      <c r="C574" s="58"/>
      <c r="D574" s="64"/>
      <c r="E574">
        <f t="shared" si="16"/>
        <v>0</v>
      </c>
      <c r="F574">
        <f t="shared" si="17"/>
        <v>0</v>
      </c>
    </row>
    <row r="575" spans="1:6">
      <c r="A575" s="57">
        <v>247</v>
      </c>
      <c r="B575" s="40" t="s">
        <v>24</v>
      </c>
      <c r="C575" s="57">
        <v>16</v>
      </c>
      <c r="D575" s="64">
        <v>4.082482905</v>
      </c>
      <c r="E575">
        <f t="shared" si="16"/>
        <v>0.41151684606748801</v>
      </c>
      <c r="F575">
        <f t="shared" si="17"/>
        <v>0.18223234624145787</v>
      </c>
    </row>
    <row r="576" spans="1:6">
      <c r="A576" s="57">
        <v>248</v>
      </c>
      <c r="B576" s="40" t="s">
        <v>24</v>
      </c>
      <c r="C576" s="58"/>
      <c r="D576" s="64"/>
      <c r="E576">
        <f t="shared" si="16"/>
        <v>0</v>
      </c>
      <c r="F576">
        <f t="shared" si="17"/>
        <v>0</v>
      </c>
    </row>
    <row r="577" spans="1:6">
      <c r="A577" s="57">
        <v>249</v>
      </c>
      <c r="B577" s="40" t="s">
        <v>24</v>
      </c>
      <c r="C577" s="58"/>
      <c r="D577" s="64"/>
      <c r="E577">
        <f t="shared" si="16"/>
        <v>0</v>
      </c>
      <c r="F577">
        <f t="shared" si="17"/>
        <v>0</v>
      </c>
    </row>
    <row r="578" spans="1:6">
      <c r="A578" s="57">
        <v>250</v>
      </c>
      <c r="B578" s="40" t="s">
        <v>24</v>
      </c>
      <c r="C578" s="58"/>
      <c r="D578" s="64"/>
      <c r="E578">
        <f t="shared" si="16"/>
        <v>0</v>
      </c>
      <c r="F578">
        <f t="shared" si="17"/>
        <v>0</v>
      </c>
    </row>
    <row r="579" spans="1:6">
      <c r="A579" s="57">
        <v>251</v>
      </c>
      <c r="B579" s="40" t="s">
        <v>24</v>
      </c>
      <c r="C579" s="57">
        <v>1</v>
      </c>
      <c r="D579" s="64"/>
      <c r="E579">
        <f t="shared" si="16"/>
        <v>0.1001674211615598</v>
      </c>
      <c r="F579">
        <f t="shared" si="17"/>
        <v>1.1389521640091117E-2</v>
      </c>
    </row>
    <row r="580" spans="1:6">
      <c r="A580" s="57">
        <v>252</v>
      </c>
      <c r="B580" s="40" t="s">
        <v>24</v>
      </c>
      <c r="C580" s="58"/>
      <c r="D580" s="64"/>
      <c r="E580">
        <f t="shared" si="16"/>
        <v>0</v>
      </c>
      <c r="F580">
        <f t="shared" si="17"/>
        <v>0</v>
      </c>
    </row>
    <row r="581" spans="1:6">
      <c r="A581" s="57">
        <v>253</v>
      </c>
      <c r="B581" s="40" t="s">
        <v>24</v>
      </c>
      <c r="C581" s="57">
        <v>0</v>
      </c>
      <c r="D581" s="64"/>
      <c r="E581">
        <f t="shared" si="16"/>
        <v>0</v>
      </c>
      <c r="F581">
        <f t="shared" si="17"/>
        <v>0</v>
      </c>
    </row>
    <row r="582" spans="1:6">
      <c r="A582" s="57">
        <v>254</v>
      </c>
      <c r="B582" s="40" t="s">
        <v>24</v>
      </c>
      <c r="C582" s="58"/>
      <c r="D582" s="64"/>
      <c r="E582">
        <f t="shared" ref="E582:E645" si="18">ASIN(SQRT(C582/100))</f>
        <v>0</v>
      </c>
      <c r="F582">
        <f t="shared" ref="F582:F645" si="19">(C582-$H$2)/($H$1-$H$2)</f>
        <v>0</v>
      </c>
    </row>
    <row r="583" spans="1:6">
      <c r="A583" s="57">
        <v>255</v>
      </c>
      <c r="B583" s="40" t="s">
        <v>24</v>
      </c>
      <c r="C583" s="57">
        <v>6.3</v>
      </c>
      <c r="D583" s="64">
        <v>3.3333333330000001</v>
      </c>
      <c r="E583">
        <f t="shared" si="18"/>
        <v>0.25371113070835816</v>
      </c>
      <c r="F583">
        <f t="shared" si="19"/>
        <v>7.175398633257403E-2</v>
      </c>
    </row>
    <row r="584" spans="1:6">
      <c r="A584" s="57">
        <v>256</v>
      </c>
      <c r="B584" s="40" t="s">
        <v>24</v>
      </c>
      <c r="C584" s="57">
        <v>12</v>
      </c>
      <c r="D584" s="64"/>
      <c r="E584">
        <f t="shared" si="18"/>
        <v>0.35374160588967152</v>
      </c>
      <c r="F584">
        <f t="shared" si="19"/>
        <v>0.1366742596810934</v>
      </c>
    </row>
    <row r="585" spans="1:6">
      <c r="A585" s="57">
        <v>257</v>
      </c>
      <c r="B585" s="40" t="s">
        <v>24</v>
      </c>
      <c r="C585" s="58"/>
      <c r="D585" s="64"/>
      <c r="E585">
        <f t="shared" si="18"/>
        <v>0</v>
      </c>
      <c r="F585">
        <f t="shared" si="19"/>
        <v>0</v>
      </c>
    </row>
    <row r="586" spans="1:6">
      <c r="A586" s="57">
        <v>258</v>
      </c>
      <c r="B586" s="40" t="s">
        <v>24</v>
      </c>
      <c r="C586" s="58"/>
      <c r="D586" s="64"/>
      <c r="E586">
        <f t="shared" si="18"/>
        <v>0</v>
      </c>
      <c r="F586">
        <f t="shared" si="19"/>
        <v>0</v>
      </c>
    </row>
    <row r="587" spans="1:6">
      <c r="A587" s="57">
        <v>259</v>
      </c>
      <c r="B587" s="40" t="s">
        <v>24</v>
      </c>
      <c r="C587" s="57">
        <v>16.5</v>
      </c>
      <c r="D587" s="64">
        <v>3.674234614</v>
      </c>
      <c r="E587">
        <f t="shared" si="18"/>
        <v>0.41829376967076881</v>
      </c>
      <c r="F587">
        <f t="shared" si="19"/>
        <v>0.18792710706150342</v>
      </c>
    </row>
    <row r="588" spans="1:6">
      <c r="A588" s="57">
        <v>260</v>
      </c>
      <c r="B588" s="40" t="s">
        <v>24</v>
      </c>
      <c r="C588" s="57">
        <v>13</v>
      </c>
      <c r="D588" s="64">
        <v>4.0414518839999998</v>
      </c>
      <c r="E588">
        <f t="shared" si="18"/>
        <v>0.36886298422662445</v>
      </c>
      <c r="F588">
        <f t="shared" si="19"/>
        <v>0.14806378132118453</v>
      </c>
    </row>
    <row r="589" spans="1:6">
      <c r="A589" s="57">
        <v>261</v>
      </c>
      <c r="B589" s="40" t="s">
        <v>24</v>
      </c>
      <c r="C589" s="57">
        <v>13</v>
      </c>
      <c r="D589" s="64"/>
      <c r="E589">
        <f t="shared" si="18"/>
        <v>0.36886298422662445</v>
      </c>
      <c r="F589">
        <f t="shared" si="19"/>
        <v>0.14806378132118453</v>
      </c>
    </row>
    <row r="590" spans="1:6">
      <c r="A590" s="57">
        <v>262</v>
      </c>
      <c r="B590" s="40" t="s">
        <v>24</v>
      </c>
      <c r="C590" s="57">
        <v>4.3</v>
      </c>
      <c r="D590" s="64">
        <v>1.3333333329999999</v>
      </c>
      <c r="E590">
        <f t="shared" si="18"/>
        <v>0.20888003969143579</v>
      </c>
      <c r="F590">
        <f t="shared" si="19"/>
        <v>4.8974943052391799E-2</v>
      </c>
    </row>
    <row r="591" spans="1:6">
      <c r="A591" s="57">
        <v>263</v>
      </c>
      <c r="B591" s="40" t="s">
        <v>24</v>
      </c>
      <c r="C591" s="58"/>
      <c r="D591" s="64"/>
      <c r="E591">
        <f t="shared" si="18"/>
        <v>0</v>
      </c>
      <c r="F591">
        <f t="shared" si="19"/>
        <v>0</v>
      </c>
    </row>
    <row r="592" spans="1:6">
      <c r="A592" s="57">
        <v>264</v>
      </c>
      <c r="B592" s="40" t="s">
        <v>24</v>
      </c>
      <c r="C592" s="57">
        <v>3</v>
      </c>
      <c r="D592" s="64"/>
      <c r="E592">
        <f t="shared" si="18"/>
        <v>0.17408301063648043</v>
      </c>
      <c r="F592">
        <f t="shared" si="19"/>
        <v>3.4168564920273349E-2</v>
      </c>
    </row>
    <row r="593" spans="1:6">
      <c r="A593" s="57">
        <v>265</v>
      </c>
      <c r="B593" s="40" t="s">
        <v>24</v>
      </c>
      <c r="C593" s="58"/>
      <c r="D593" s="64"/>
      <c r="E593">
        <f t="shared" si="18"/>
        <v>0</v>
      </c>
      <c r="F593">
        <f t="shared" si="19"/>
        <v>0</v>
      </c>
    </row>
    <row r="594" spans="1:6">
      <c r="A594" s="57">
        <v>266</v>
      </c>
      <c r="B594" s="40" t="s">
        <v>24</v>
      </c>
      <c r="C594" s="58"/>
      <c r="D594" s="64"/>
      <c r="E594">
        <f t="shared" si="18"/>
        <v>0</v>
      </c>
      <c r="F594">
        <f t="shared" si="19"/>
        <v>0</v>
      </c>
    </row>
    <row r="595" spans="1:6">
      <c r="A595" s="57">
        <v>267</v>
      </c>
      <c r="B595" s="40" t="s">
        <v>24</v>
      </c>
      <c r="C595" s="58"/>
      <c r="D595" s="64"/>
      <c r="E595">
        <f t="shared" si="18"/>
        <v>0</v>
      </c>
      <c r="F595">
        <f t="shared" si="19"/>
        <v>0</v>
      </c>
    </row>
    <row r="596" spans="1:6">
      <c r="A596" s="57">
        <v>268</v>
      </c>
      <c r="B596" s="40" t="s">
        <v>24</v>
      </c>
      <c r="C596" s="58"/>
      <c r="D596" s="64"/>
      <c r="E596">
        <f t="shared" si="18"/>
        <v>0</v>
      </c>
      <c r="F596">
        <f t="shared" si="19"/>
        <v>0</v>
      </c>
    </row>
    <row r="597" spans="1:6">
      <c r="A597" s="57">
        <v>269</v>
      </c>
      <c r="B597" s="40" t="s">
        <v>24</v>
      </c>
      <c r="C597" s="58"/>
      <c r="D597" s="64"/>
      <c r="E597">
        <f t="shared" si="18"/>
        <v>0</v>
      </c>
      <c r="F597">
        <f t="shared" si="19"/>
        <v>0</v>
      </c>
    </row>
    <row r="598" spans="1:6">
      <c r="A598" s="57">
        <v>270</v>
      </c>
      <c r="B598" s="40" t="s">
        <v>24</v>
      </c>
      <c r="C598" s="58"/>
      <c r="D598" s="64"/>
      <c r="E598">
        <f t="shared" si="18"/>
        <v>0</v>
      </c>
      <c r="F598">
        <f t="shared" si="19"/>
        <v>0</v>
      </c>
    </row>
    <row r="599" spans="1:6">
      <c r="A599" s="57">
        <v>271</v>
      </c>
      <c r="B599" s="40" t="s">
        <v>24</v>
      </c>
      <c r="C599" s="58"/>
      <c r="D599" s="64"/>
      <c r="E599">
        <f t="shared" si="18"/>
        <v>0</v>
      </c>
      <c r="F599">
        <f t="shared" si="19"/>
        <v>0</v>
      </c>
    </row>
    <row r="600" spans="1:6">
      <c r="A600" s="57">
        <v>272</v>
      </c>
      <c r="B600" s="40" t="s">
        <v>24</v>
      </c>
      <c r="C600" s="58"/>
      <c r="D600" s="64"/>
      <c r="E600">
        <f t="shared" si="18"/>
        <v>0</v>
      </c>
      <c r="F600">
        <f t="shared" si="19"/>
        <v>0</v>
      </c>
    </row>
    <row r="601" spans="1:6">
      <c r="A601" s="57">
        <v>273</v>
      </c>
      <c r="B601" s="40" t="s">
        <v>24</v>
      </c>
      <c r="C601" s="57">
        <v>8.6999999999999993</v>
      </c>
      <c r="D601" s="64">
        <v>0.88191710369999998</v>
      </c>
      <c r="E601">
        <f t="shared" si="18"/>
        <v>0.29941116936954432</v>
      </c>
      <c r="F601">
        <f t="shared" si="19"/>
        <v>9.9088838268792709E-2</v>
      </c>
    </row>
    <row r="602" spans="1:6">
      <c r="A602" s="57">
        <v>274</v>
      </c>
      <c r="B602" s="40" t="s">
        <v>24</v>
      </c>
      <c r="C602" s="57">
        <v>14.3</v>
      </c>
      <c r="D602" s="64">
        <v>1.4529663150000001</v>
      </c>
      <c r="E602">
        <f t="shared" si="18"/>
        <v>0.3878007682979237</v>
      </c>
      <c r="F602">
        <f t="shared" si="19"/>
        <v>0.16287015945330297</v>
      </c>
    </row>
    <row r="603" spans="1:6">
      <c r="A603" s="57">
        <v>275</v>
      </c>
      <c r="B603" s="40" t="s">
        <v>24</v>
      </c>
      <c r="C603" s="57">
        <v>20</v>
      </c>
      <c r="D603" s="64"/>
      <c r="E603">
        <f t="shared" si="18"/>
        <v>0.46364760900080609</v>
      </c>
      <c r="F603">
        <f t="shared" si="19"/>
        <v>0.22779043280182232</v>
      </c>
    </row>
    <row r="604" spans="1:6">
      <c r="A604" s="57">
        <v>276</v>
      </c>
      <c r="B604" s="40" t="s">
        <v>24</v>
      </c>
      <c r="C604" s="57">
        <v>0</v>
      </c>
      <c r="D604" s="64"/>
      <c r="E604">
        <f t="shared" si="18"/>
        <v>0</v>
      </c>
      <c r="F604">
        <f t="shared" si="19"/>
        <v>0</v>
      </c>
    </row>
    <row r="605" spans="1:6">
      <c r="A605" s="57">
        <v>277</v>
      </c>
      <c r="B605" s="40" t="s">
        <v>24</v>
      </c>
      <c r="C605" s="58"/>
      <c r="D605" s="64"/>
      <c r="E605">
        <f t="shared" si="18"/>
        <v>0</v>
      </c>
      <c r="F605">
        <f t="shared" si="19"/>
        <v>0</v>
      </c>
    </row>
    <row r="606" spans="1:6">
      <c r="A606" s="57">
        <v>278</v>
      </c>
      <c r="B606" s="40" t="s">
        <v>24</v>
      </c>
      <c r="C606" s="57">
        <v>27</v>
      </c>
      <c r="D606" s="64"/>
      <c r="E606">
        <f t="shared" si="18"/>
        <v>0.54640056413797222</v>
      </c>
      <c r="F606">
        <f t="shared" si="19"/>
        <v>0.30751708428246016</v>
      </c>
    </row>
    <row r="607" spans="1:6">
      <c r="A607" s="57">
        <v>279</v>
      </c>
      <c r="B607" s="40" t="s">
        <v>24</v>
      </c>
      <c r="C607" s="57">
        <v>0.5</v>
      </c>
      <c r="D607" s="64">
        <v>0.4082482905</v>
      </c>
      <c r="E607">
        <f t="shared" si="18"/>
        <v>7.0769736662213617E-2</v>
      </c>
      <c r="F607">
        <f t="shared" si="19"/>
        <v>5.6947608200455585E-3</v>
      </c>
    </row>
    <row r="608" spans="1:6">
      <c r="A608" s="57">
        <v>280</v>
      </c>
      <c r="B608" s="40" t="s">
        <v>24</v>
      </c>
      <c r="C608" s="57">
        <v>21</v>
      </c>
      <c r="D608" s="64">
        <v>4.0414518839999998</v>
      </c>
      <c r="E608">
        <f t="shared" si="18"/>
        <v>0.47603381806132278</v>
      </c>
      <c r="F608">
        <f t="shared" si="19"/>
        <v>0.23917995444191345</v>
      </c>
    </row>
    <row r="609" spans="1:6">
      <c r="A609" s="57">
        <v>281</v>
      </c>
      <c r="B609" s="40" t="s">
        <v>24</v>
      </c>
      <c r="C609" s="57">
        <v>17.3</v>
      </c>
      <c r="D609" s="64">
        <v>5.7831171909999997</v>
      </c>
      <c r="E609">
        <f t="shared" si="18"/>
        <v>0.42896817474063764</v>
      </c>
      <c r="F609">
        <f t="shared" si="19"/>
        <v>0.19703872437357633</v>
      </c>
    </row>
    <row r="610" spans="1:6">
      <c r="A610" s="57">
        <v>282</v>
      </c>
      <c r="B610" s="40" t="s">
        <v>24</v>
      </c>
      <c r="C610" s="58"/>
      <c r="D610" s="64"/>
      <c r="E610">
        <f t="shared" si="18"/>
        <v>0</v>
      </c>
      <c r="F610">
        <f t="shared" si="19"/>
        <v>0</v>
      </c>
    </row>
    <row r="611" spans="1:6">
      <c r="A611" s="57">
        <v>283</v>
      </c>
      <c r="B611" s="40" t="s">
        <v>24</v>
      </c>
      <c r="C611" s="57">
        <v>7</v>
      </c>
      <c r="D611" s="64"/>
      <c r="E611">
        <f t="shared" si="18"/>
        <v>0.26776332715719392</v>
      </c>
      <c r="F611">
        <f t="shared" si="19"/>
        <v>7.9726651480637817E-2</v>
      </c>
    </row>
    <row r="612" spans="1:6">
      <c r="A612" s="57">
        <v>284</v>
      </c>
      <c r="B612" s="40" t="s">
        <v>24</v>
      </c>
      <c r="C612" s="57">
        <v>14.7</v>
      </c>
      <c r="D612" s="64">
        <v>1.4529663150000001</v>
      </c>
      <c r="E612">
        <f t="shared" si="18"/>
        <v>0.39348108297396117</v>
      </c>
      <c r="F612">
        <f t="shared" si="19"/>
        <v>0.16742596810933941</v>
      </c>
    </row>
    <row r="613" spans="1:6">
      <c r="A613" s="57">
        <v>285</v>
      </c>
      <c r="B613" s="40" t="s">
        <v>24</v>
      </c>
      <c r="C613" s="57">
        <v>11</v>
      </c>
      <c r="D613" s="64">
        <v>0.81649658089999999</v>
      </c>
      <c r="E613">
        <f t="shared" si="18"/>
        <v>0.33806525478033073</v>
      </c>
      <c r="F613">
        <f t="shared" si="19"/>
        <v>0.12528473804100229</v>
      </c>
    </row>
    <row r="614" spans="1:6">
      <c r="A614" s="57">
        <v>286</v>
      </c>
      <c r="B614" s="40" t="s">
        <v>24</v>
      </c>
      <c r="C614" s="57">
        <v>15.7</v>
      </c>
      <c r="D614" s="64">
        <v>4.0960685760000004</v>
      </c>
      <c r="E614">
        <f t="shared" si="18"/>
        <v>0.40740956909998027</v>
      </c>
      <c r="F614">
        <f t="shared" si="19"/>
        <v>0.17881548974943051</v>
      </c>
    </row>
    <row r="615" spans="1:6">
      <c r="A615" s="57">
        <v>287</v>
      </c>
      <c r="B615" s="40" t="s">
        <v>24</v>
      </c>
      <c r="C615" s="57">
        <v>19.7</v>
      </c>
      <c r="D615" s="64">
        <v>1.855921454</v>
      </c>
      <c r="E615">
        <f t="shared" si="18"/>
        <v>0.45988696677201574</v>
      </c>
      <c r="F615">
        <f t="shared" si="19"/>
        <v>0.22437357630979499</v>
      </c>
    </row>
    <row r="616" spans="1:6">
      <c r="A616" s="57">
        <v>288</v>
      </c>
      <c r="B616" s="40" t="s">
        <v>24</v>
      </c>
      <c r="C616" s="57">
        <v>20.7</v>
      </c>
      <c r="D616" s="64">
        <v>2.1858128410000002</v>
      </c>
      <c r="E616">
        <f t="shared" si="18"/>
        <v>0.47234136246738045</v>
      </c>
      <c r="F616">
        <f t="shared" si="19"/>
        <v>0.23576309794988609</v>
      </c>
    </row>
    <row r="617" spans="1:6">
      <c r="A617" s="57">
        <v>289</v>
      </c>
      <c r="B617" s="40" t="s">
        <v>24</v>
      </c>
      <c r="C617" s="57">
        <v>9.5</v>
      </c>
      <c r="D617" s="64">
        <v>1.224744871</v>
      </c>
      <c r="E617">
        <f t="shared" si="18"/>
        <v>0.31332210582037034</v>
      </c>
      <c r="F617">
        <f t="shared" si="19"/>
        <v>0.10820045558086561</v>
      </c>
    </row>
    <row r="618" spans="1:6">
      <c r="A618" s="57">
        <v>290</v>
      </c>
      <c r="B618" s="40" t="s">
        <v>24</v>
      </c>
      <c r="C618" s="57">
        <v>14.5</v>
      </c>
      <c r="D618" s="64">
        <v>2.041241452</v>
      </c>
      <c r="E618">
        <f t="shared" si="18"/>
        <v>0.39064905872436229</v>
      </c>
      <c r="F618">
        <f t="shared" si="19"/>
        <v>0.16514806378132119</v>
      </c>
    </row>
    <row r="619" spans="1:6">
      <c r="A619" s="57">
        <v>291</v>
      </c>
      <c r="B619" s="40" t="s">
        <v>24</v>
      </c>
      <c r="C619" s="57">
        <v>16</v>
      </c>
      <c r="D619" s="64">
        <v>1.1547005379999999</v>
      </c>
      <c r="E619">
        <f t="shared" si="18"/>
        <v>0.41151684606748801</v>
      </c>
      <c r="F619">
        <f t="shared" si="19"/>
        <v>0.18223234624145787</v>
      </c>
    </row>
    <row r="620" spans="1:6">
      <c r="A620" s="57">
        <v>292</v>
      </c>
      <c r="B620" s="40" t="s">
        <v>24</v>
      </c>
      <c r="C620" s="57">
        <v>17.5</v>
      </c>
      <c r="D620" s="64">
        <v>2.041241452</v>
      </c>
      <c r="E620">
        <f t="shared" si="18"/>
        <v>0.43160594503477057</v>
      </c>
      <c r="F620">
        <f t="shared" si="19"/>
        <v>0.19931662870159453</v>
      </c>
    </row>
    <row r="621" spans="1:6">
      <c r="A621" s="57">
        <v>293</v>
      </c>
      <c r="B621" s="40" t="s">
        <v>24</v>
      </c>
      <c r="C621" s="57">
        <v>7</v>
      </c>
      <c r="D621" s="64">
        <v>4.898979486</v>
      </c>
      <c r="E621">
        <f t="shared" si="18"/>
        <v>0.26776332715719392</v>
      </c>
      <c r="F621">
        <f t="shared" si="19"/>
        <v>7.9726651480637817E-2</v>
      </c>
    </row>
    <row r="622" spans="1:6">
      <c r="A622" s="57">
        <v>294</v>
      </c>
      <c r="B622" s="40" t="s">
        <v>24</v>
      </c>
      <c r="C622" s="57">
        <v>12.3</v>
      </c>
      <c r="D622" s="64">
        <v>6.1734197259999997</v>
      </c>
      <c r="E622">
        <f t="shared" si="18"/>
        <v>0.35833295067479098</v>
      </c>
      <c r="F622">
        <f t="shared" si="19"/>
        <v>0.14009111617312073</v>
      </c>
    </row>
    <row r="623" spans="1:6">
      <c r="A623" s="57">
        <v>295</v>
      </c>
      <c r="B623" s="40" t="s">
        <v>24</v>
      </c>
      <c r="C623" s="57">
        <v>14</v>
      </c>
      <c r="D623" s="64"/>
      <c r="E623">
        <f t="shared" si="18"/>
        <v>0.38349700393093333</v>
      </c>
      <c r="F623">
        <f t="shared" si="19"/>
        <v>0.15945330296127563</v>
      </c>
    </row>
    <row r="624" spans="1:6">
      <c r="A624" s="57">
        <v>296</v>
      </c>
      <c r="B624" s="40" t="s">
        <v>24</v>
      </c>
      <c r="C624" s="57">
        <v>12.7</v>
      </c>
      <c r="D624" s="64">
        <v>4.1766546949999999</v>
      </c>
      <c r="E624">
        <f t="shared" si="18"/>
        <v>0.36438056129993229</v>
      </c>
      <c r="F624">
        <f t="shared" si="19"/>
        <v>0.14464692482915717</v>
      </c>
    </row>
    <row r="625" spans="1:6">
      <c r="A625" s="57">
        <v>297</v>
      </c>
      <c r="B625" s="40" t="s">
        <v>24</v>
      </c>
      <c r="C625" s="57">
        <v>10.5</v>
      </c>
      <c r="D625" s="64">
        <v>2.041241452</v>
      </c>
      <c r="E625">
        <f t="shared" si="18"/>
        <v>0.32999366469374919</v>
      </c>
      <c r="F625">
        <f t="shared" si="19"/>
        <v>0.11958997722095673</v>
      </c>
    </row>
    <row r="626" spans="1:6">
      <c r="A626" s="57">
        <v>298</v>
      </c>
      <c r="B626" s="40" t="s">
        <v>24</v>
      </c>
      <c r="C626" s="57">
        <v>15</v>
      </c>
      <c r="D626" s="64">
        <v>3.265986324</v>
      </c>
      <c r="E626">
        <f t="shared" si="18"/>
        <v>0.3976994150920718</v>
      </c>
      <c r="F626">
        <f t="shared" si="19"/>
        <v>0.17084282460136674</v>
      </c>
    </row>
    <row r="627" spans="1:6">
      <c r="A627" s="57">
        <v>299</v>
      </c>
      <c r="B627" s="40" t="s">
        <v>24</v>
      </c>
      <c r="C627" s="57">
        <v>11</v>
      </c>
      <c r="D627" s="64">
        <v>8.9814623900000008</v>
      </c>
      <c r="E627">
        <f t="shared" si="18"/>
        <v>0.33806525478033073</v>
      </c>
      <c r="F627">
        <f t="shared" si="19"/>
        <v>0.12528473804100229</v>
      </c>
    </row>
    <row r="628" spans="1:6">
      <c r="A628" s="57">
        <v>300</v>
      </c>
      <c r="B628" s="40" t="s">
        <v>24</v>
      </c>
      <c r="C628" s="57">
        <v>0</v>
      </c>
      <c r="D628" s="64"/>
      <c r="E628">
        <f t="shared" si="18"/>
        <v>0</v>
      </c>
      <c r="F628">
        <f t="shared" si="19"/>
        <v>0</v>
      </c>
    </row>
    <row r="629" spans="1:6">
      <c r="A629" s="57">
        <v>301</v>
      </c>
      <c r="B629" s="40" t="s">
        <v>24</v>
      </c>
      <c r="C629" s="57">
        <v>10.5</v>
      </c>
      <c r="D629" s="64">
        <v>8.5732140999999995</v>
      </c>
      <c r="E629">
        <f t="shared" si="18"/>
        <v>0.32999366469374919</v>
      </c>
      <c r="F629">
        <f t="shared" si="19"/>
        <v>0.11958997722095673</v>
      </c>
    </row>
    <row r="630" spans="1:6">
      <c r="A630" s="57">
        <v>302</v>
      </c>
      <c r="B630" s="40" t="s">
        <v>24</v>
      </c>
      <c r="C630" s="57">
        <v>15.5</v>
      </c>
      <c r="D630" s="64">
        <v>3.674234614</v>
      </c>
      <c r="E630">
        <f t="shared" si="18"/>
        <v>0.40465363702363172</v>
      </c>
      <c r="F630">
        <f t="shared" si="19"/>
        <v>0.17653758542141232</v>
      </c>
    </row>
    <row r="631" spans="1:6">
      <c r="A631" s="57">
        <v>303</v>
      </c>
      <c r="B631" s="40" t="s">
        <v>24</v>
      </c>
      <c r="C631" s="57">
        <v>8</v>
      </c>
      <c r="D631" s="64"/>
      <c r="E631">
        <f t="shared" si="18"/>
        <v>0.28675655221154839</v>
      </c>
      <c r="F631">
        <f t="shared" si="19"/>
        <v>9.1116173120728935E-2</v>
      </c>
    </row>
    <row r="632" spans="1:6">
      <c r="A632" s="57">
        <v>304</v>
      </c>
      <c r="B632" s="40" t="s">
        <v>24</v>
      </c>
      <c r="C632" s="58"/>
      <c r="D632" s="64"/>
      <c r="E632">
        <f t="shared" si="18"/>
        <v>0</v>
      </c>
      <c r="F632">
        <f t="shared" si="19"/>
        <v>0</v>
      </c>
    </row>
    <row r="633" spans="1:6">
      <c r="A633" s="57">
        <v>305</v>
      </c>
      <c r="B633" s="40" t="s">
        <v>24</v>
      </c>
      <c r="C633" s="58"/>
      <c r="D633" s="64"/>
      <c r="E633">
        <f t="shared" si="18"/>
        <v>0</v>
      </c>
      <c r="F633">
        <f t="shared" si="19"/>
        <v>0</v>
      </c>
    </row>
    <row r="634" spans="1:6">
      <c r="A634" s="57">
        <v>306</v>
      </c>
      <c r="B634" s="40" t="s">
        <v>24</v>
      </c>
      <c r="C634" s="57">
        <v>1.5</v>
      </c>
      <c r="D634" s="64">
        <v>0.4082482905</v>
      </c>
      <c r="E634">
        <f t="shared" si="18"/>
        <v>0.12278275875764601</v>
      </c>
      <c r="F634">
        <f t="shared" si="19"/>
        <v>1.7084282460136675E-2</v>
      </c>
    </row>
    <row r="635" spans="1:6">
      <c r="A635" s="57">
        <v>307</v>
      </c>
      <c r="B635" s="40" t="s">
        <v>24</v>
      </c>
      <c r="C635" s="58"/>
      <c r="D635" s="64"/>
      <c r="E635">
        <f t="shared" si="18"/>
        <v>0</v>
      </c>
      <c r="F635">
        <f t="shared" si="19"/>
        <v>0</v>
      </c>
    </row>
    <row r="636" spans="1:6">
      <c r="A636" s="57">
        <v>308</v>
      </c>
      <c r="B636" s="40" t="s">
        <v>24</v>
      </c>
      <c r="C636" s="58"/>
      <c r="D636" s="64"/>
      <c r="E636">
        <f t="shared" si="18"/>
        <v>0</v>
      </c>
      <c r="F636">
        <f t="shared" si="19"/>
        <v>0</v>
      </c>
    </row>
    <row r="637" spans="1:6">
      <c r="A637" s="57">
        <v>309</v>
      </c>
      <c r="B637" s="40" t="s">
        <v>24</v>
      </c>
      <c r="C637" s="58"/>
      <c r="D637" s="64"/>
      <c r="E637">
        <f t="shared" si="18"/>
        <v>0</v>
      </c>
      <c r="F637">
        <f t="shared" si="19"/>
        <v>0</v>
      </c>
    </row>
    <row r="638" spans="1:6">
      <c r="A638" s="57">
        <v>310</v>
      </c>
      <c r="B638" s="40" t="s">
        <v>24</v>
      </c>
      <c r="C638" s="58"/>
      <c r="D638" s="64"/>
      <c r="E638">
        <f t="shared" si="18"/>
        <v>0</v>
      </c>
      <c r="F638">
        <f t="shared" si="19"/>
        <v>0</v>
      </c>
    </row>
    <row r="639" spans="1:6">
      <c r="A639" s="57">
        <v>311</v>
      </c>
      <c r="B639" s="40" t="s">
        <v>24</v>
      </c>
      <c r="C639" s="58"/>
      <c r="D639" s="64"/>
      <c r="E639">
        <f t="shared" si="18"/>
        <v>0</v>
      </c>
      <c r="F639">
        <f t="shared" si="19"/>
        <v>0</v>
      </c>
    </row>
    <row r="640" spans="1:6">
      <c r="A640" s="57">
        <v>312</v>
      </c>
      <c r="B640" s="40" t="s">
        <v>24</v>
      </c>
      <c r="C640" s="58"/>
      <c r="D640" s="64"/>
      <c r="E640">
        <f t="shared" si="18"/>
        <v>0</v>
      </c>
      <c r="F640">
        <f t="shared" si="19"/>
        <v>0</v>
      </c>
    </row>
    <row r="641" spans="1:6">
      <c r="A641" s="57">
        <v>313</v>
      </c>
      <c r="B641" s="40" t="s">
        <v>24</v>
      </c>
      <c r="C641" s="58"/>
      <c r="D641" s="64"/>
      <c r="E641">
        <f t="shared" si="18"/>
        <v>0</v>
      </c>
      <c r="F641">
        <f t="shared" si="19"/>
        <v>0</v>
      </c>
    </row>
    <row r="642" spans="1:6">
      <c r="A642" s="57">
        <v>314</v>
      </c>
      <c r="B642" s="40" t="s">
        <v>24</v>
      </c>
      <c r="C642" s="57">
        <v>24</v>
      </c>
      <c r="D642" s="64"/>
      <c r="E642">
        <f t="shared" si="18"/>
        <v>0.51197268804947627</v>
      </c>
      <c r="F642">
        <f t="shared" si="19"/>
        <v>0.27334851936218679</v>
      </c>
    </row>
    <row r="643" spans="1:6">
      <c r="A643" s="57">
        <v>315</v>
      </c>
      <c r="B643" s="40" t="s">
        <v>24</v>
      </c>
      <c r="C643" s="57">
        <v>4</v>
      </c>
      <c r="D643" s="64">
        <v>0.81649658089999999</v>
      </c>
      <c r="E643">
        <f t="shared" si="18"/>
        <v>0.20135792079033082</v>
      </c>
      <c r="F643">
        <f t="shared" si="19"/>
        <v>4.5558086560364468E-2</v>
      </c>
    </row>
    <row r="644" spans="1:6">
      <c r="A644" s="57">
        <v>316</v>
      </c>
      <c r="B644" s="40" t="s">
        <v>24</v>
      </c>
      <c r="C644" s="58"/>
      <c r="D644" s="64"/>
      <c r="E644">
        <f t="shared" si="18"/>
        <v>0</v>
      </c>
      <c r="F644">
        <f t="shared" si="19"/>
        <v>0</v>
      </c>
    </row>
    <row r="645" spans="1:6">
      <c r="A645" s="57">
        <v>317</v>
      </c>
      <c r="B645" s="40" t="s">
        <v>24</v>
      </c>
      <c r="C645" s="58"/>
      <c r="D645" s="64"/>
      <c r="E645">
        <f t="shared" si="18"/>
        <v>0</v>
      </c>
      <c r="F645">
        <f t="shared" si="19"/>
        <v>0</v>
      </c>
    </row>
    <row r="646" spans="1:6">
      <c r="A646" s="57">
        <v>318</v>
      </c>
      <c r="B646" s="40" t="s">
        <v>24</v>
      </c>
      <c r="C646" s="58"/>
      <c r="D646" s="64"/>
      <c r="E646">
        <f t="shared" ref="E646:E709" si="20">ASIN(SQRT(C646/100))</f>
        <v>0</v>
      </c>
      <c r="F646">
        <f t="shared" ref="F646:F709" si="21">(C646-$H$2)/($H$1-$H$2)</f>
        <v>0</v>
      </c>
    </row>
    <row r="647" spans="1:6">
      <c r="A647" s="57">
        <v>319</v>
      </c>
      <c r="B647" s="40" t="s">
        <v>24</v>
      </c>
      <c r="C647" s="57">
        <v>9</v>
      </c>
      <c r="D647" s="64"/>
      <c r="E647">
        <f t="shared" si="20"/>
        <v>0.30469265401539752</v>
      </c>
      <c r="F647">
        <f t="shared" si="21"/>
        <v>0.10250569476082005</v>
      </c>
    </row>
    <row r="648" spans="1:6">
      <c r="A648" s="57">
        <v>320</v>
      </c>
      <c r="B648" s="40" t="s">
        <v>24</v>
      </c>
      <c r="C648" s="58"/>
      <c r="D648" s="64"/>
      <c r="E648">
        <f t="shared" si="20"/>
        <v>0</v>
      </c>
      <c r="F648">
        <f t="shared" si="21"/>
        <v>0</v>
      </c>
    </row>
    <row r="649" spans="1:6">
      <c r="A649" s="57">
        <v>321</v>
      </c>
      <c r="B649" s="40" t="s">
        <v>24</v>
      </c>
      <c r="C649" s="57">
        <v>7.6</v>
      </c>
      <c r="D649" s="64">
        <v>3.623203578</v>
      </c>
      <c r="E649">
        <f t="shared" si="20"/>
        <v>0.27929805766928523</v>
      </c>
      <c r="F649">
        <f t="shared" si="21"/>
        <v>8.656036446469248E-2</v>
      </c>
    </row>
    <row r="650" spans="1:6">
      <c r="A650" s="57">
        <v>322</v>
      </c>
      <c r="B650" s="40" t="s">
        <v>24</v>
      </c>
      <c r="C650" s="58"/>
      <c r="D650" s="64"/>
      <c r="E650">
        <f t="shared" si="20"/>
        <v>0</v>
      </c>
      <c r="F650">
        <f t="shared" si="21"/>
        <v>0</v>
      </c>
    </row>
    <row r="651" spans="1:6">
      <c r="A651" s="57">
        <v>323</v>
      </c>
      <c r="B651" s="40" t="s">
        <v>24</v>
      </c>
      <c r="C651" s="58"/>
      <c r="D651" s="64"/>
      <c r="E651">
        <f t="shared" si="20"/>
        <v>0</v>
      </c>
      <c r="F651">
        <f t="shared" si="21"/>
        <v>0</v>
      </c>
    </row>
    <row r="652" spans="1:6">
      <c r="A652" s="57">
        <v>324</v>
      </c>
      <c r="B652" s="40" t="s">
        <v>24</v>
      </c>
      <c r="C652" s="57">
        <v>10.5</v>
      </c>
      <c r="D652" s="64">
        <v>8.5732140999999995</v>
      </c>
      <c r="E652">
        <f t="shared" si="20"/>
        <v>0.32999366469374919</v>
      </c>
      <c r="F652">
        <f t="shared" si="21"/>
        <v>0.11958997722095673</v>
      </c>
    </row>
    <row r="653" spans="1:6">
      <c r="A653" s="57">
        <v>1</v>
      </c>
      <c r="B653" s="40" t="s">
        <v>27</v>
      </c>
      <c r="C653" s="57">
        <v>4.3</v>
      </c>
      <c r="D653" s="64">
        <v>0.88191710369999998</v>
      </c>
      <c r="E653">
        <f t="shared" si="20"/>
        <v>0.20888003969143579</v>
      </c>
      <c r="F653">
        <f t="shared" si="21"/>
        <v>4.8974943052391799E-2</v>
      </c>
    </row>
    <row r="654" spans="1:6">
      <c r="A654" s="57">
        <v>2</v>
      </c>
      <c r="B654" s="40" t="s">
        <v>27</v>
      </c>
      <c r="C654" s="57">
        <v>15</v>
      </c>
      <c r="D654" s="64">
        <v>4.5825756950000001</v>
      </c>
      <c r="E654">
        <f t="shared" si="20"/>
        <v>0.3976994150920718</v>
      </c>
      <c r="F654">
        <f t="shared" si="21"/>
        <v>0.17084282460136674</v>
      </c>
    </row>
    <row r="655" spans="1:6">
      <c r="A655" s="57">
        <v>3</v>
      </c>
      <c r="B655" s="40" t="s">
        <v>27</v>
      </c>
      <c r="C655" s="57">
        <v>1.3</v>
      </c>
      <c r="D655" s="64">
        <v>0.88191710369999998</v>
      </c>
      <c r="E655">
        <f t="shared" si="20"/>
        <v>0.11426603697381206</v>
      </c>
      <c r="F655">
        <f t="shared" si="21"/>
        <v>1.4806378132118452E-2</v>
      </c>
    </row>
    <row r="656" spans="1:6">
      <c r="A656" s="57">
        <v>4</v>
      </c>
      <c r="B656" s="40" t="s">
        <v>27</v>
      </c>
      <c r="C656" s="57">
        <v>6</v>
      </c>
      <c r="D656" s="64">
        <v>3.0550504630000002</v>
      </c>
      <c r="E656">
        <f t="shared" si="20"/>
        <v>0.24746706317044773</v>
      </c>
      <c r="F656">
        <f t="shared" si="21"/>
        <v>6.8337129840546698E-2</v>
      </c>
    </row>
    <row r="657" spans="1:6">
      <c r="A657" s="57">
        <v>5</v>
      </c>
      <c r="B657" s="40" t="s">
        <v>27</v>
      </c>
      <c r="C657" s="57">
        <v>7.3</v>
      </c>
      <c r="D657" s="64">
        <v>3.711842909</v>
      </c>
      <c r="E657">
        <f t="shared" si="20"/>
        <v>0.27358529893298189</v>
      </c>
      <c r="F657">
        <f t="shared" si="21"/>
        <v>8.3143507972665148E-2</v>
      </c>
    </row>
    <row r="658" spans="1:6">
      <c r="A658" s="57">
        <v>6</v>
      </c>
      <c r="B658" s="40" t="s">
        <v>27</v>
      </c>
      <c r="C658" s="57">
        <v>4.3</v>
      </c>
      <c r="D658" s="64">
        <v>1.2018504249999999</v>
      </c>
      <c r="E658">
        <f t="shared" si="20"/>
        <v>0.20888003969143579</v>
      </c>
      <c r="F658">
        <f t="shared" si="21"/>
        <v>4.8974943052391799E-2</v>
      </c>
    </row>
    <row r="659" spans="1:6">
      <c r="A659" s="57">
        <v>7</v>
      </c>
      <c r="B659" s="40" t="s">
        <v>27</v>
      </c>
      <c r="C659" s="57">
        <v>6.3</v>
      </c>
      <c r="D659" s="64">
        <v>1.3333333329999999</v>
      </c>
      <c r="E659">
        <f t="shared" si="20"/>
        <v>0.25371113070835816</v>
      </c>
      <c r="F659">
        <f t="shared" si="21"/>
        <v>7.175398633257403E-2</v>
      </c>
    </row>
    <row r="660" spans="1:6">
      <c r="A660" s="57">
        <v>8</v>
      </c>
      <c r="B660" s="40" t="s">
        <v>27</v>
      </c>
      <c r="C660" s="40"/>
      <c r="D660" s="64"/>
      <c r="E660">
        <f t="shared" si="20"/>
        <v>0</v>
      </c>
      <c r="F660">
        <f t="shared" si="21"/>
        <v>0</v>
      </c>
    </row>
    <row r="661" spans="1:6">
      <c r="A661" s="57">
        <v>9</v>
      </c>
      <c r="B661" s="40" t="s">
        <v>27</v>
      </c>
      <c r="C661" s="57">
        <v>4</v>
      </c>
      <c r="D661" s="64">
        <v>1.5275252319999999</v>
      </c>
      <c r="E661">
        <f t="shared" si="20"/>
        <v>0.20135792079033082</v>
      </c>
      <c r="F661">
        <f t="shared" si="21"/>
        <v>4.5558086560364468E-2</v>
      </c>
    </row>
    <row r="662" spans="1:6">
      <c r="A662" s="57">
        <v>10</v>
      </c>
      <c r="B662" s="40" t="s">
        <v>27</v>
      </c>
      <c r="C662" s="57">
        <v>3</v>
      </c>
      <c r="D662" s="64">
        <v>0.57735026919999999</v>
      </c>
      <c r="E662">
        <f t="shared" si="20"/>
        <v>0.17408301063648043</v>
      </c>
      <c r="F662">
        <f t="shared" si="21"/>
        <v>3.4168564920273349E-2</v>
      </c>
    </row>
    <row r="663" spans="1:6">
      <c r="A663" s="57">
        <v>11</v>
      </c>
      <c r="B663" s="40" t="s">
        <v>27</v>
      </c>
      <c r="C663" s="57">
        <v>5.7</v>
      </c>
      <c r="D663" s="64">
        <v>0.88191710369999998</v>
      </c>
      <c r="E663">
        <f t="shared" si="20"/>
        <v>0.2410750520294094</v>
      </c>
      <c r="F663">
        <f t="shared" si="21"/>
        <v>6.4920273348519367E-2</v>
      </c>
    </row>
    <row r="664" spans="1:6">
      <c r="A664" s="57">
        <v>12</v>
      </c>
      <c r="B664" s="40" t="s">
        <v>27</v>
      </c>
      <c r="C664" s="57">
        <v>6</v>
      </c>
      <c r="D664" s="64">
        <v>1</v>
      </c>
      <c r="E664">
        <f t="shared" si="20"/>
        <v>0.24746706317044773</v>
      </c>
      <c r="F664">
        <f t="shared" si="21"/>
        <v>6.8337129840546698E-2</v>
      </c>
    </row>
    <row r="665" spans="1:6">
      <c r="A665" s="57">
        <v>13</v>
      </c>
      <c r="B665" s="40" t="s">
        <v>27</v>
      </c>
      <c r="C665" s="57">
        <v>3.7</v>
      </c>
      <c r="D665" s="64">
        <v>1.4529663150000001</v>
      </c>
      <c r="E665">
        <f t="shared" si="20"/>
        <v>0.19356021879313814</v>
      </c>
      <c r="F665">
        <f t="shared" si="21"/>
        <v>4.2141230068337136E-2</v>
      </c>
    </row>
    <row r="666" spans="1:6">
      <c r="A666" s="57">
        <v>14</v>
      </c>
      <c r="B666" s="40" t="s">
        <v>27</v>
      </c>
      <c r="C666" s="57">
        <v>8.3000000000000007</v>
      </c>
      <c r="D666" s="64">
        <v>2.4037008499999999</v>
      </c>
      <c r="E666">
        <f t="shared" si="20"/>
        <v>0.29223919969118484</v>
      </c>
      <c r="F666">
        <f t="shared" si="21"/>
        <v>9.4533029612756281E-2</v>
      </c>
    </row>
    <row r="667" spans="1:6">
      <c r="A667" s="57">
        <v>15</v>
      </c>
      <c r="B667" s="40" t="s">
        <v>27</v>
      </c>
      <c r="C667" s="57">
        <v>4.7</v>
      </c>
      <c r="D667" s="64">
        <v>2.02758751</v>
      </c>
      <c r="E667">
        <f t="shared" si="20"/>
        <v>0.21853001569930192</v>
      </c>
      <c r="F667">
        <f t="shared" si="21"/>
        <v>5.3530751708428248E-2</v>
      </c>
    </row>
    <row r="668" spans="1:6">
      <c r="A668" s="57">
        <v>16</v>
      </c>
      <c r="B668" s="40" t="s">
        <v>27</v>
      </c>
      <c r="C668" s="57">
        <v>8.6999999999999993</v>
      </c>
      <c r="D668" s="64">
        <v>2.4037008499999999</v>
      </c>
      <c r="E668">
        <f t="shared" si="20"/>
        <v>0.29941116936954432</v>
      </c>
      <c r="F668">
        <f t="shared" si="21"/>
        <v>9.9088838268792709E-2</v>
      </c>
    </row>
    <row r="669" spans="1:6">
      <c r="A669" s="57">
        <v>17</v>
      </c>
      <c r="B669" s="40" t="s">
        <v>27</v>
      </c>
      <c r="C669" s="57">
        <v>4.7</v>
      </c>
      <c r="D669" s="64">
        <v>2.6666666669999999</v>
      </c>
      <c r="E669">
        <f t="shared" si="20"/>
        <v>0.21853001569930192</v>
      </c>
      <c r="F669">
        <f t="shared" si="21"/>
        <v>5.3530751708428248E-2</v>
      </c>
    </row>
    <row r="670" spans="1:6">
      <c r="A670" s="57">
        <v>18</v>
      </c>
      <c r="B670" s="40" t="s">
        <v>27</v>
      </c>
      <c r="C670" s="57">
        <v>0</v>
      </c>
      <c r="D670" s="64">
        <v>0</v>
      </c>
      <c r="E670">
        <f t="shared" si="20"/>
        <v>0</v>
      </c>
      <c r="F670">
        <f t="shared" si="21"/>
        <v>0</v>
      </c>
    </row>
    <row r="671" spans="1:6">
      <c r="A671" s="57">
        <v>19</v>
      </c>
      <c r="B671" s="40" t="s">
        <v>27</v>
      </c>
      <c r="C671" s="57">
        <v>18.3</v>
      </c>
      <c r="D671" s="64">
        <v>6.6916199670000003</v>
      </c>
      <c r="E671">
        <f t="shared" si="20"/>
        <v>0.44204079860084361</v>
      </c>
      <c r="F671">
        <f t="shared" si="21"/>
        <v>0.20842824601366744</v>
      </c>
    </row>
    <row r="672" spans="1:6">
      <c r="A672" s="57">
        <v>20</v>
      </c>
      <c r="B672" s="40" t="s">
        <v>27</v>
      </c>
      <c r="C672" s="57">
        <v>13.3</v>
      </c>
      <c r="D672" s="64">
        <v>10.886621079999999</v>
      </c>
      <c r="E672">
        <f t="shared" si="20"/>
        <v>0.37330162485513574</v>
      </c>
      <c r="F672">
        <f t="shared" si="21"/>
        <v>0.15148063781321186</v>
      </c>
    </row>
    <row r="673" spans="1:6">
      <c r="A673" s="57">
        <v>21</v>
      </c>
      <c r="B673" s="40" t="s">
        <v>27</v>
      </c>
      <c r="C673" s="57">
        <v>5.3</v>
      </c>
      <c r="D673" s="64">
        <v>1.4529663150000001</v>
      </c>
      <c r="E673">
        <f t="shared" si="20"/>
        <v>0.23230096326947627</v>
      </c>
      <c r="F673">
        <f t="shared" si="21"/>
        <v>6.0364464692482918E-2</v>
      </c>
    </row>
    <row r="674" spans="1:6">
      <c r="A674" s="57">
        <v>22</v>
      </c>
      <c r="B674" s="40" t="s">
        <v>27</v>
      </c>
      <c r="C674" s="57">
        <v>5</v>
      </c>
      <c r="D674" s="64">
        <v>0.81649658089999999</v>
      </c>
      <c r="E674">
        <f t="shared" si="20"/>
        <v>0.22551340589813121</v>
      </c>
      <c r="F674">
        <f t="shared" si="21"/>
        <v>5.6947608200455579E-2</v>
      </c>
    </row>
    <row r="675" spans="1:6">
      <c r="A675" s="57">
        <v>23</v>
      </c>
      <c r="B675" s="40" t="s">
        <v>27</v>
      </c>
      <c r="C675" s="40"/>
      <c r="D675" s="64"/>
      <c r="E675">
        <f t="shared" si="20"/>
        <v>0</v>
      </c>
      <c r="F675">
        <f t="shared" si="21"/>
        <v>0</v>
      </c>
    </row>
    <row r="676" spans="1:6">
      <c r="A676" s="57">
        <v>24</v>
      </c>
      <c r="B676" s="40" t="s">
        <v>27</v>
      </c>
      <c r="C676" s="57">
        <v>4.7</v>
      </c>
      <c r="D676" s="64">
        <v>2.3333333330000001</v>
      </c>
      <c r="E676">
        <f t="shared" si="20"/>
        <v>0.21853001569930192</v>
      </c>
      <c r="F676">
        <f t="shared" si="21"/>
        <v>5.3530751708428248E-2</v>
      </c>
    </row>
    <row r="677" spans="1:6">
      <c r="A677" s="57">
        <v>25</v>
      </c>
      <c r="B677" s="40" t="s">
        <v>27</v>
      </c>
      <c r="C677" s="40"/>
      <c r="D677" s="64"/>
      <c r="E677">
        <f t="shared" si="20"/>
        <v>0</v>
      </c>
      <c r="F677">
        <f t="shared" si="21"/>
        <v>0</v>
      </c>
    </row>
    <row r="678" spans="1:6">
      <c r="A678" s="57">
        <v>26</v>
      </c>
      <c r="B678" s="40" t="s">
        <v>27</v>
      </c>
      <c r="C678" s="57">
        <v>3.3</v>
      </c>
      <c r="D678" s="64">
        <v>0.88191710369999998</v>
      </c>
      <c r="E678">
        <f t="shared" si="20"/>
        <v>0.1826732810128579</v>
      </c>
      <c r="F678">
        <f t="shared" si="21"/>
        <v>3.7585421412300681E-2</v>
      </c>
    </row>
    <row r="679" spans="1:6">
      <c r="A679" s="57">
        <v>27</v>
      </c>
      <c r="B679" s="40" t="s">
        <v>27</v>
      </c>
      <c r="C679" s="57">
        <v>5</v>
      </c>
      <c r="D679" s="64">
        <v>2.8867513460000001</v>
      </c>
      <c r="E679">
        <f t="shared" si="20"/>
        <v>0.22551340589813121</v>
      </c>
      <c r="F679">
        <f t="shared" si="21"/>
        <v>5.6947608200455579E-2</v>
      </c>
    </row>
    <row r="680" spans="1:6">
      <c r="A680" s="57">
        <v>28</v>
      </c>
      <c r="B680" s="40" t="s">
        <v>27</v>
      </c>
      <c r="C680" s="57">
        <v>2.2999999999999998</v>
      </c>
      <c r="D680" s="64">
        <v>1.2018504249999999</v>
      </c>
      <c r="E680">
        <f t="shared" si="20"/>
        <v>0.15224496336413901</v>
      </c>
      <c r="F680">
        <f t="shared" si="21"/>
        <v>2.6195899772209565E-2</v>
      </c>
    </row>
    <row r="681" spans="1:6">
      <c r="A681" s="57">
        <v>29</v>
      </c>
      <c r="B681" s="40" t="s">
        <v>27</v>
      </c>
      <c r="C681" s="57">
        <v>8</v>
      </c>
      <c r="D681" s="64">
        <v>1.7320508080000001</v>
      </c>
      <c r="E681">
        <f t="shared" si="20"/>
        <v>0.28675655221154839</v>
      </c>
      <c r="F681">
        <f t="shared" si="21"/>
        <v>9.1116173120728935E-2</v>
      </c>
    </row>
    <row r="682" spans="1:6">
      <c r="A682" s="57">
        <v>30</v>
      </c>
      <c r="B682" s="40" t="s">
        <v>27</v>
      </c>
      <c r="C682" s="57">
        <v>3</v>
      </c>
      <c r="D682" s="64">
        <v>0.81649658089999999</v>
      </c>
      <c r="E682">
        <f t="shared" si="20"/>
        <v>0.17408301063648043</v>
      </c>
      <c r="F682">
        <f t="shared" si="21"/>
        <v>3.4168564920273349E-2</v>
      </c>
    </row>
    <row r="683" spans="1:6">
      <c r="A683" s="57">
        <v>31</v>
      </c>
      <c r="B683" s="40" t="s">
        <v>27</v>
      </c>
      <c r="C683" s="57">
        <v>6</v>
      </c>
      <c r="D683" s="64">
        <v>1</v>
      </c>
      <c r="E683">
        <f t="shared" si="20"/>
        <v>0.24746706317044773</v>
      </c>
      <c r="F683">
        <f t="shared" si="21"/>
        <v>6.8337129840546698E-2</v>
      </c>
    </row>
    <row r="684" spans="1:6">
      <c r="A684" s="57">
        <v>32</v>
      </c>
      <c r="B684" s="40" t="s">
        <v>27</v>
      </c>
      <c r="C684" s="57">
        <v>7</v>
      </c>
      <c r="D684" s="64">
        <v>1</v>
      </c>
      <c r="E684">
        <f t="shared" si="20"/>
        <v>0.26776332715719392</v>
      </c>
      <c r="F684">
        <f t="shared" si="21"/>
        <v>7.9726651480637817E-2</v>
      </c>
    </row>
    <row r="685" spans="1:6">
      <c r="A685" s="57">
        <v>33</v>
      </c>
      <c r="B685" s="40" t="s">
        <v>27</v>
      </c>
      <c r="C685" s="57">
        <v>0</v>
      </c>
      <c r="D685" s="64"/>
      <c r="E685">
        <f t="shared" si="20"/>
        <v>0</v>
      </c>
      <c r="F685">
        <f t="shared" si="21"/>
        <v>0</v>
      </c>
    </row>
    <row r="686" spans="1:6">
      <c r="A686" s="57">
        <v>34</v>
      </c>
      <c r="B686" s="40" t="s">
        <v>27</v>
      </c>
      <c r="C686" s="57">
        <v>8</v>
      </c>
      <c r="D686" s="64">
        <v>2.0816659990000002</v>
      </c>
      <c r="E686">
        <f t="shared" si="20"/>
        <v>0.28675655221154839</v>
      </c>
      <c r="F686">
        <f t="shared" si="21"/>
        <v>9.1116173120728935E-2</v>
      </c>
    </row>
    <row r="687" spans="1:6">
      <c r="A687" s="57">
        <v>35</v>
      </c>
      <c r="B687" s="40" t="s">
        <v>27</v>
      </c>
      <c r="C687" s="57">
        <v>14</v>
      </c>
      <c r="D687" s="64">
        <v>11.43095213</v>
      </c>
      <c r="E687">
        <f t="shared" si="20"/>
        <v>0.38349700393093333</v>
      </c>
      <c r="F687">
        <f t="shared" si="21"/>
        <v>0.15945330296127563</v>
      </c>
    </row>
    <row r="688" spans="1:6">
      <c r="A688" s="57">
        <v>36</v>
      </c>
      <c r="B688" s="40" t="s">
        <v>27</v>
      </c>
      <c r="C688" s="57">
        <v>1</v>
      </c>
      <c r="D688" s="64">
        <v>1</v>
      </c>
      <c r="E688">
        <f t="shared" si="20"/>
        <v>0.1001674211615598</v>
      </c>
      <c r="F688">
        <f t="shared" si="21"/>
        <v>1.1389521640091117E-2</v>
      </c>
    </row>
    <row r="689" spans="1:6">
      <c r="A689" s="57">
        <v>37</v>
      </c>
      <c r="B689" s="40" t="s">
        <v>27</v>
      </c>
      <c r="C689" s="57">
        <v>2.2999999999999998</v>
      </c>
      <c r="D689" s="64">
        <v>0.33333333329999998</v>
      </c>
      <c r="E689">
        <f t="shared" si="20"/>
        <v>0.15224496336413901</v>
      </c>
      <c r="F689">
        <f t="shared" si="21"/>
        <v>2.6195899772209565E-2</v>
      </c>
    </row>
    <row r="690" spans="1:6">
      <c r="A690" s="57">
        <v>38</v>
      </c>
      <c r="B690" s="40" t="s">
        <v>27</v>
      </c>
      <c r="C690" s="57">
        <v>4.7</v>
      </c>
      <c r="D690" s="64">
        <v>0.66666666669999997</v>
      </c>
      <c r="E690">
        <f t="shared" si="20"/>
        <v>0.21853001569930192</v>
      </c>
      <c r="F690">
        <f t="shared" si="21"/>
        <v>5.3530751708428248E-2</v>
      </c>
    </row>
    <row r="691" spans="1:6">
      <c r="A691" s="57">
        <v>39</v>
      </c>
      <c r="B691" s="40" t="s">
        <v>27</v>
      </c>
      <c r="C691" s="57">
        <v>3.3</v>
      </c>
      <c r="D691" s="64">
        <v>2.8480012480000001</v>
      </c>
      <c r="E691">
        <f t="shared" si="20"/>
        <v>0.1826732810128579</v>
      </c>
      <c r="F691">
        <f t="shared" si="21"/>
        <v>3.7585421412300681E-2</v>
      </c>
    </row>
    <row r="692" spans="1:6">
      <c r="A692" s="57">
        <v>40</v>
      </c>
      <c r="B692" s="40" t="s">
        <v>27</v>
      </c>
      <c r="C692" s="57">
        <v>2.9</v>
      </c>
      <c r="D692" s="64">
        <v>0.36510009719999997</v>
      </c>
      <c r="E692">
        <f t="shared" si="20"/>
        <v>0.17112788110676316</v>
      </c>
      <c r="F692">
        <f t="shared" si="21"/>
        <v>3.3029612756264239E-2</v>
      </c>
    </row>
    <row r="693" spans="1:6">
      <c r="A693" s="57">
        <v>41</v>
      </c>
      <c r="B693" s="40" t="s">
        <v>27</v>
      </c>
      <c r="C693" s="57">
        <v>25.7</v>
      </c>
      <c r="D693" s="64">
        <v>9.0243459309999992</v>
      </c>
      <c r="E693">
        <f t="shared" si="20"/>
        <v>0.53164465198793531</v>
      </c>
      <c r="F693">
        <f t="shared" si="21"/>
        <v>0.29271070615034167</v>
      </c>
    </row>
    <row r="694" spans="1:6">
      <c r="A694" s="57">
        <v>42</v>
      </c>
      <c r="B694" s="40" t="s">
        <v>27</v>
      </c>
      <c r="C694" s="57">
        <v>11.7</v>
      </c>
      <c r="D694" s="64">
        <v>2.7284509240000001</v>
      </c>
      <c r="E694">
        <f t="shared" si="20"/>
        <v>0.3491004195842809</v>
      </c>
      <c r="F694">
        <f t="shared" si="21"/>
        <v>0.13325740318906606</v>
      </c>
    </row>
    <row r="695" spans="1:6">
      <c r="A695" s="57">
        <v>43</v>
      </c>
      <c r="B695" s="40" t="s">
        <v>27</v>
      </c>
      <c r="C695" s="57">
        <v>36.9</v>
      </c>
      <c r="D695" s="64">
        <v>9.470336519</v>
      </c>
      <c r="E695">
        <f t="shared" si="20"/>
        <v>0.65285115598209364</v>
      </c>
      <c r="F695">
        <f t="shared" si="21"/>
        <v>0.42027334851936221</v>
      </c>
    </row>
    <row r="696" spans="1:6">
      <c r="A696" s="57">
        <v>44</v>
      </c>
      <c r="B696" s="40" t="s">
        <v>27</v>
      </c>
      <c r="C696" s="57">
        <v>10</v>
      </c>
      <c r="D696" s="64">
        <v>2.309401077</v>
      </c>
      <c r="E696">
        <f t="shared" si="20"/>
        <v>0.32175055439664224</v>
      </c>
      <c r="F696">
        <f t="shared" si="21"/>
        <v>0.11389521640091116</v>
      </c>
    </row>
    <row r="697" spans="1:6">
      <c r="A697" s="57">
        <v>45</v>
      </c>
      <c r="B697" s="40" t="s">
        <v>27</v>
      </c>
      <c r="C697" s="57">
        <v>6.7</v>
      </c>
      <c r="D697" s="64">
        <v>2.4037008499999999</v>
      </c>
      <c r="E697">
        <f t="shared" si="20"/>
        <v>0.26182479046591445</v>
      </c>
      <c r="F697">
        <f t="shared" si="21"/>
        <v>7.6309794988610485E-2</v>
      </c>
    </row>
    <row r="698" spans="1:6">
      <c r="A698" s="57">
        <v>46</v>
      </c>
      <c r="B698" s="40" t="s">
        <v>27</v>
      </c>
      <c r="C698" s="57">
        <v>8.6999999999999993</v>
      </c>
      <c r="D698" s="64">
        <v>1.6234805059999999</v>
      </c>
      <c r="E698">
        <f t="shared" si="20"/>
        <v>0.29941116936954432</v>
      </c>
      <c r="F698">
        <f t="shared" si="21"/>
        <v>9.9088838268792709E-2</v>
      </c>
    </row>
    <row r="699" spans="1:6">
      <c r="A699" s="57">
        <v>47</v>
      </c>
      <c r="B699" s="40" t="s">
        <v>27</v>
      </c>
      <c r="C699" s="57">
        <v>2.5</v>
      </c>
      <c r="D699" s="64">
        <v>1.224744871</v>
      </c>
      <c r="E699">
        <f t="shared" si="20"/>
        <v>0.15878021464576067</v>
      </c>
      <c r="F699">
        <f t="shared" si="21"/>
        <v>2.847380410022779E-2</v>
      </c>
    </row>
    <row r="700" spans="1:6">
      <c r="A700" s="57">
        <v>48</v>
      </c>
      <c r="B700" s="40" t="s">
        <v>27</v>
      </c>
      <c r="C700" s="57">
        <v>7.3</v>
      </c>
      <c r="D700" s="64">
        <v>1.7638342069999999</v>
      </c>
      <c r="E700">
        <f t="shared" si="20"/>
        <v>0.27358529893298189</v>
      </c>
      <c r="F700">
        <f t="shared" si="21"/>
        <v>8.3143507972665148E-2</v>
      </c>
    </row>
    <row r="701" spans="1:6">
      <c r="A701" s="57">
        <v>49</v>
      </c>
      <c r="B701" s="40" t="s">
        <v>27</v>
      </c>
      <c r="C701" s="57">
        <v>7.7</v>
      </c>
      <c r="D701" s="64">
        <v>2.02758751</v>
      </c>
      <c r="E701">
        <f t="shared" si="20"/>
        <v>0.28117920600990626</v>
      </c>
      <c r="F701">
        <f t="shared" si="21"/>
        <v>8.7699316628701604E-2</v>
      </c>
    </row>
    <row r="702" spans="1:6">
      <c r="A702" s="57">
        <v>50</v>
      </c>
      <c r="B702" s="40" t="s">
        <v>27</v>
      </c>
      <c r="C702" s="57">
        <v>5.7</v>
      </c>
      <c r="D702" s="64">
        <v>0.88191710369999998</v>
      </c>
      <c r="E702">
        <f t="shared" si="20"/>
        <v>0.2410750520294094</v>
      </c>
      <c r="F702">
        <f t="shared" si="21"/>
        <v>6.4920273348519367E-2</v>
      </c>
    </row>
    <row r="703" spans="1:6">
      <c r="A703" s="57">
        <v>51</v>
      </c>
      <c r="B703" s="40" t="s">
        <v>27</v>
      </c>
      <c r="C703" s="57">
        <v>4.3</v>
      </c>
      <c r="D703" s="64">
        <v>3.8441875319999999</v>
      </c>
      <c r="E703">
        <f t="shared" si="20"/>
        <v>0.20888003969143579</v>
      </c>
      <c r="F703">
        <f t="shared" si="21"/>
        <v>4.8974943052391799E-2</v>
      </c>
    </row>
    <row r="704" spans="1:6">
      <c r="A704" s="57">
        <v>52</v>
      </c>
      <c r="B704" s="40" t="s">
        <v>27</v>
      </c>
      <c r="C704" s="57">
        <v>6</v>
      </c>
      <c r="D704" s="64">
        <v>2</v>
      </c>
      <c r="E704">
        <f t="shared" si="20"/>
        <v>0.24746706317044773</v>
      </c>
      <c r="F704">
        <f t="shared" si="21"/>
        <v>6.8337129840546698E-2</v>
      </c>
    </row>
    <row r="705" spans="1:6">
      <c r="A705" s="57">
        <v>53</v>
      </c>
      <c r="B705" s="40" t="s">
        <v>27</v>
      </c>
      <c r="C705" s="57">
        <v>1.7</v>
      </c>
      <c r="D705" s="64">
        <v>1.2018504249999999</v>
      </c>
      <c r="E705">
        <f t="shared" si="20"/>
        <v>0.13075632458015415</v>
      </c>
      <c r="F705">
        <f t="shared" si="21"/>
        <v>1.9362186788154899E-2</v>
      </c>
    </row>
    <row r="706" spans="1:6">
      <c r="A706" s="57">
        <v>54</v>
      </c>
      <c r="B706" s="40" t="s">
        <v>27</v>
      </c>
      <c r="C706" s="57">
        <v>2</v>
      </c>
      <c r="D706" s="64">
        <v>1</v>
      </c>
      <c r="E706">
        <f t="shared" si="20"/>
        <v>0.14189705460416391</v>
      </c>
      <c r="F706">
        <f t="shared" si="21"/>
        <v>2.2779043280182234E-2</v>
      </c>
    </row>
    <row r="707" spans="1:6">
      <c r="A707" s="57">
        <v>55</v>
      </c>
      <c r="B707" s="40" t="s">
        <v>27</v>
      </c>
      <c r="C707" s="57">
        <v>5.7</v>
      </c>
      <c r="D707" s="64">
        <v>2.3333333330000001</v>
      </c>
      <c r="E707">
        <f t="shared" si="20"/>
        <v>0.2410750520294094</v>
      </c>
      <c r="F707">
        <f t="shared" si="21"/>
        <v>6.4920273348519367E-2</v>
      </c>
    </row>
    <row r="708" spans="1:6">
      <c r="A708" s="57">
        <v>56</v>
      </c>
      <c r="B708" s="40" t="s">
        <v>27</v>
      </c>
      <c r="C708" s="57">
        <v>4.5</v>
      </c>
      <c r="D708" s="64">
        <v>2.041241452</v>
      </c>
      <c r="E708">
        <f t="shared" si="20"/>
        <v>0.2137561324724348</v>
      </c>
      <c r="F708">
        <f t="shared" si="21"/>
        <v>5.1252847380410027E-2</v>
      </c>
    </row>
    <row r="709" spans="1:6">
      <c r="A709" s="57">
        <v>57</v>
      </c>
      <c r="B709" s="40" t="s">
        <v>27</v>
      </c>
      <c r="C709" s="57">
        <v>3.7</v>
      </c>
      <c r="D709" s="64">
        <v>1.4529663150000001</v>
      </c>
      <c r="E709">
        <f t="shared" si="20"/>
        <v>0.19356021879313814</v>
      </c>
      <c r="F709">
        <f t="shared" si="21"/>
        <v>4.2141230068337136E-2</v>
      </c>
    </row>
    <row r="710" spans="1:6">
      <c r="A710" s="57">
        <v>58</v>
      </c>
      <c r="B710" s="40" t="s">
        <v>27</v>
      </c>
      <c r="C710" s="57">
        <v>4.7</v>
      </c>
      <c r="D710" s="64">
        <v>1.2018504249999999</v>
      </c>
      <c r="E710">
        <f t="shared" ref="E710:E773" si="22">ASIN(SQRT(C710/100))</f>
        <v>0.21853001569930192</v>
      </c>
      <c r="F710">
        <f t="shared" ref="F710:F773" si="23">(C710-$H$2)/($H$1-$H$2)</f>
        <v>5.3530751708428248E-2</v>
      </c>
    </row>
    <row r="711" spans="1:6">
      <c r="A711" s="57">
        <v>59</v>
      </c>
      <c r="B711" s="40" t="s">
        <v>27</v>
      </c>
      <c r="C711" s="57">
        <v>4.7</v>
      </c>
      <c r="D711" s="64">
        <v>1.855921454</v>
      </c>
      <c r="E711">
        <f t="shared" si="22"/>
        <v>0.21853001569930192</v>
      </c>
      <c r="F711">
        <f t="shared" si="23"/>
        <v>5.3530751708428248E-2</v>
      </c>
    </row>
    <row r="712" spans="1:6">
      <c r="A712" s="57">
        <v>60</v>
      </c>
      <c r="B712" s="40" t="s">
        <v>27</v>
      </c>
      <c r="C712" s="57">
        <v>6</v>
      </c>
      <c r="D712" s="64">
        <v>1.5275252319999999</v>
      </c>
      <c r="E712">
        <f t="shared" si="22"/>
        <v>0.24746706317044773</v>
      </c>
      <c r="F712">
        <f t="shared" si="23"/>
        <v>6.8337129840546698E-2</v>
      </c>
    </row>
    <row r="713" spans="1:6">
      <c r="A713" s="57">
        <v>61</v>
      </c>
      <c r="B713" s="40" t="s">
        <v>27</v>
      </c>
      <c r="C713" s="57">
        <v>6.7</v>
      </c>
      <c r="D713" s="64">
        <v>0.33333333329999998</v>
      </c>
      <c r="E713">
        <f t="shared" si="22"/>
        <v>0.26182479046591445</v>
      </c>
      <c r="F713">
        <f t="shared" si="23"/>
        <v>7.6309794988610485E-2</v>
      </c>
    </row>
    <row r="714" spans="1:6">
      <c r="A714" s="57">
        <v>62</v>
      </c>
      <c r="B714" s="40" t="s">
        <v>27</v>
      </c>
      <c r="C714" s="57">
        <v>9</v>
      </c>
      <c r="D714" s="64">
        <v>4.6188021539999999</v>
      </c>
      <c r="E714">
        <f t="shared" si="22"/>
        <v>0.30469265401539752</v>
      </c>
      <c r="F714">
        <f t="shared" si="23"/>
        <v>0.10250569476082005</v>
      </c>
    </row>
    <row r="715" spans="1:6">
      <c r="A715" s="57">
        <v>63</v>
      </c>
      <c r="B715" s="40" t="s">
        <v>27</v>
      </c>
      <c r="C715" s="57">
        <v>5.7</v>
      </c>
      <c r="D715" s="64">
        <v>3.711842909</v>
      </c>
      <c r="E715">
        <f t="shared" si="22"/>
        <v>0.2410750520294094</v>
      </c>
      <c r="F715">
        <f t="shared" si="23"/>
        <v>6.4920273348519367E-2</v>
      </c>
    </row>
    <row r="716" spans="1:6">
      <c r="A716" s="57">
        <v>64</v>
      </c>
      <c r="B716" s="40" t="s">
        <v>27</v>
      </c>
      <c r="C716" s="57">
        <v>9.3000000000000007</v>
      </c>
      <c r="D716" s="64">
        <v>5.6075346140000004</v>
      </c>
      <c r="E716">
        <f t="shared" si="22"/>
        <v>0.30989539260385907</v>
      </c>
      <c r="F716">
        <f t="shared" si="23"/>
        <v>0.10592255125284739</v>
      </c>
    </row>
    <row r="717" spans="1:6">
      <c r="A717" s="57">
        <v>65</v>
      </c>
      <c r="B717" s="40" t="s">
        <v>27</v>
      </c>
      <c r="C717" s="57">
        <v>7.7</v>
      </c>
      <c r="D717" s="64">
        <v>4.1766546949999999</v>
      </c>
      <c r="E717">
        <f t="shared" si="22"/>
        <v>0.28117920600990626</v>
      </c>
      <c r="F717">
        <f t="shared" si="23"/>
        <v>8.7699316628701604E-2</v>
      </c>
    </row>
    <row r="718" spans="1:6">
      <c r="A718" s="57">
        <v>66</v>
      </c>
      <c r="B718" s="40" t="s">
        <v>27</v>
      </c>
      <c r="C718" s="57">
        <v>4</v>
      </c>
      <c r="D718" s="64">
        <v>1.5275252319999999</v>
      </c>
      <c r="E718">
        <f t="shared" si="22"/>
        <v>0.20135792079033082</v>
      </c>
      <c r="F718">
        <f t="shared" si="23"/>
        <v>4.5558086560364468E-2</v>
      </c>
    </row>
    <row r="719" spans="1:6">
      <c r="A719" s="57">
        <v>67</v>
      </c>
      <c r="B719" s="40" t="s">
        <v>27</v>
      </c>
      <c r="C719" s="57">
        <v>3.3</v>
      </c>
      <c r="D719" s="64">
        <v>1.2018504249999999</v>
      </c>
      <c r="E719">
        <f t="shared" si="22"/>
        <v>0.1826732810128579</v>
      </c>
      <c r="F719">
        <f t="shared" si="23"/>
        <v>3.7585421412300681E-2</v>
      </c>
    </row>
    <row r="720" spans="1:6">
      <c r="A720" s="57">
        <v>68</v>
      </c>
      <c r="B720" s="40" t="s">
        <v>27</v>
      </c>
      <c r="C720" s="57">
        <v>8</v>
      </c>
      <c r="D720" s="64">
        <v>1.7320508080000001</v>
      </c>
      <c r="E720">
        <f t="shared" si="22"/>
        <v>0.28675655221154839</v>
      </c>
      <c r="F720">
        <f t="shared" si="23"/>
        <v>9.1116173120728935E-2</v>
      </c>
    </row>
    <row r="721" spans="1:6">
      <c r="A721" s="57">
        <v>69</v>
      </c>
      <c r="B721" s="40" t="s">
        <v>27</v>
      </c>
      <c r="C721" s="57">
        <v>3.7</v>
      </c>
      <c r="D721" s="64">
        <v>1.2018504249999999</v>
      </c>
      <c r="E721">
        <f t="shared" si="22"/>
        <v>0.19356021879313814</v>
      </c>
      <c r="F721">
        <f t="shared" si="23"/>
        <v>4.2141230068337136E-2</v>
      </c>
    </row>
    <row r="722" spans="1:6">
      <c r="A722" s="57">
        <v>70</v>
      </c>
      <c r="B722" s="40" t="s">
        <v>27</v>
      </c>
      <c r="C722" s="57">
        <v>4.8</v>
      </c>
      <c r="D722" s="64">
        <v>0.63505289629999995</v>
      </c>
      <c r="E722">
        <f t="shared" si="22"/>
        <v>0.22088071207502938</v>
      </c>
      <c r="F722">
        <f t="shared" si="23"/>
        <v>5.4669703872437359E-2</v>
      </c>
    </row>
    <row r="723" spans="1:6">
      <c r="A723" s="57">
        <v>71</v>
      </c>
      <c r="B723" s="40" t="s">
        <v>27</v>
      </c>
      <c r="C723" s="57">
        <v>50.5</v>
      </c>
      <c r="D723" s="64">
        <v>4.4907311950000004</v>
      </c>
      <c r="E723">
        <f t="shared" si="22"/>
        <v>0.79039824673453185</v>
      </c>
      <c r="F723">
        <f t="shared" si="23"/>
        <v>0.5751708428246014</v>
      </c>
    </row>
    <row r="724" spans="1:6">
      <c r="A724" s="57">
        <v>72</v>
      </c>
      <c r="B724" s="40" t="s">
        <v>27</v>
      </c>
      <c r="C724" s="57">
        <v>5.7</v>
      </c>
      <c r="D724" s="64">
        <v>0.88191710369999998</v>
      </c>
      <c r="E724">
        <f t="shared" si="22"/>
        <v>0.2410750520294094</v>
      </c>
      <c r="F724">
        <f t="shared" si="23"/>
        <v>6.4920273348519367E-2</v>
      </c>
    </row>
    <row r="725" spans="1:6">
      <c r="A725" s="57">
        <v>73</v>
      </c>
      <c r="B725" s="40" t="s">
        <v>27</v>
      </c>
      <c r="C725" s="57">
        <v>4.3</v>
      </c>
      <c r="D725" s="64">
        <v>0.33333333329999998</v>
      </c>
      <c r="E725">
        <f t="shared" si="22"/>
        <v>0.20888003969143579</v>
      </c>
      <c r="F725">
        <f t="shared" si="23"/>
        <v>4.8974943052391799E-2</v>
      </c>
    </row>
    <row r="726" spans="1:6">
      <c r="A726" s="57">
        <v>74</v>
      </c>
      <c r="B726" s="40" t="s">
        <v>27</v>
      </c>
      <c r="C726" s="57">
        <v>5.3</v>
      </c>
      <c r="D726" s="64">
        <v>1.855921454</v>
      </c>
      <c r="E726">
        <f t="shared" si="22"/>
        <v>0.23230096326947627</v>
      </c>
      <c r="F726">
        <f t="shared" si="23"/>
        <v>6.0364464692482918E-2</v>
      </c>
    </row>
    <row r="727" spans="1:6">
      <c r="A727" s="57">
        <v>75</v>
      </c>
      <c r="B727" s="40" t="s">
        <v>27</v>
      </c>
      <c r="C727" s="57">
        <v>3.3</v>
      </c>
      <c r="D727" s="64">
        <v>0.66666666669999997</v>
      </c>
      <c r="E727">
        <f t="shared" si="22"/>
        <v>0.1826732810128579</v>
      </c>
      <c r="F727">
        <f t="shared" si="23"/>
        <v>3.7585421412300681E-2</v>
      </c>
    </row>
    <row r="728" spans="1:6">
      <c r="A728" s="57">
        <v>76</v>
      </c>
      <c r="B728" s="40" t="s">
        <v>27</v>
      </c>
      <c r="C728" s="57">
        <v>6</v>
      </c>
      <c r="D728" s="64">
        <v>0.57735026919999999</v>
      </c>
      <c r="E728">
        <f t="shared" si="22"/>
        <v>0.24746706317044773</v>
      </c>
      <c r="F728">
        <f t="shared" si="23"/>
        <v>6.8337129840546698E-2</v>
      </c>
    </row>
    <row r="729" spans="1:6">
      <c r="A729" s="57">
        <v>77</v>
      </c>
      <c r="B729" s="40" t="s">
        <v>27</v>
      </c>
      <c r="C729" s="57">
        <v>1.3</v>
      </c>
      <c r="D729" s="64">
        <v>0.66666666669999997</v>
      </c>
      <c r="E729">
        <f t="shared" si="22"/>
        <v>0.11426603697381206</v>
      </c>
      <c r="F729">
        <f t="shared" si="23"/>
        <v>1.4806378132118452E-2</v>
      </c>
    </row>
    <row r="730" spans="1:6">
      <c r="A730" s="57">
        <v>78</v>
      </c>
      <c r="B730" s="40" t="s">
        <v>27</v>
      </c>
      <c r="C730" s="57">
        <v>5.7</v>
      </c>
      <c r="D730" s="64">
        <v>3.4801021699999999</v>
      </c>
      <c r="E730">
        <f t="shared" si="22"/>
        <v>0.2410750520294094</v>
      </c>
      <c r="F730">
        <f t="shared" si="23"/>
        <v>6.4920273348519367E-2</v>
      </c>
    </row>
    <row r="731" spans="1:6">
      <c r="A731" s="57">
        <v>79</v>
      </c>
      <c r="B731" s="40" t="s">
        <v>27</v>
      </c>
      <c r="C731" s="57">
        <v>6.3</v>
      </c>
      <c r="D731" s="64">
        <v>1.3333333329999999</v>
      </c>
      <c r="E731">
        <f t="shared" si="22"/>
        <v>0.25371113070835816</v>
      </c>
      <c r="F731">
        <f t="shared" si="23"/>
        <v>7.175398633257403E-2</v>
      </c>
    </row>
    <row r="732" spans="1:6">
      <c r="A732" s="57">
        <v>80</v>
      </c>
      <c r="B732" s="40" t="s">
        <v>27</v>
      </c>
      <c r="C732" s="57">
        <v>8.6999999999999993</v>
      </c>
      <c r="D732" s="64">
        <v>4.6666666670000003</v>
      </c>
      <c r="E732">
        <f t="shared" si="22"/>
        <v>0.29941116936954432</v>
      </c>
      <c r="F732">
        <f t="shared" si="23"/>
        <v>9.9088838268792709E-2</v>
      </c>
    </row>
    <row r="733" spans="1:6">
      <c r="A733" s="57">
        <v>81</v>
      </c>
      <c r="B733" s="40" t="s">
        <v>27</v>
      </c>
      <c r="C733" s="57">
        <v>4</v>
      </c>
      <c r="D733" s="64">
        <v>1</v>
      </c>
      <c r="E733">
        <f t="shared" si="22"/>
        <v>0.20135792079033082</v>
      </c>
      <c r="F733">
        <f t="shared" si="23"/>
        <v>4.5558086560364468E-2</v>
      </c>
    </row>
    <row r="734" spans="1:6">
      <c r="A734" s="57">
        <v>82</v>
      </c>
      <c r="B734" s="40" t="s">
        <v>27</v>
      </c>
      <c r="C734" s="57">
        <v>3.3</v>
      </c>
      <c r="D734" s="64">
        <v>1.4529663150000001</v>
      </c>
      <c r="E734">
        <f t="shared" si="22"/>
        <v>0.1826732810128579</v>
      </c>
      <c r="F734">
        <f t="shared" si="23"/>
        <v>3.7585421412300681E-2</v>
      </c>
    </row>
    <row r="735" spans="1:6">
      <c r="A735" s="57">
        <v>83</v>
      </c>
      <c r="B735" s="40" t="s">
        <v>27</v>
      </c>
      <c r="C735" s="57">
        <v>7.3</v>
      </c>
      <c r="D735" s="64">
        <v>1.2018504249999999</v>
      </c>
      <c r="E735">
        <f t="shared" si="22"/>
        <v>0.27358529893298189</v>
      </c>
      <c r="F735">
        <f t="shared" si="23"/>
        <v>8.3143507972665148E-2</v>
      </c>
    </row>
    <row r="736" spans="1:6">
      <c r="A736" s="57">
        <v>84</v>
      </c>
      <c r="B736" s="40" t="s">
        <v>27</v>
      </c>
      <c r="C736" s="57">
        <v>5</v>
      </c>
      <c r="D736" s="64">
        <v>1.5275252319999999</v>
      </c>
      <c r="E736">
        <f t="shared" si="22"/>
        <v>0.22551340589813121</v>
      </c>
      <c r="F736">
        <f t="shared" si="23"/>
        <v>5.6947608200455579E-2</v>
      </c>
    </row>
    <row r="737" spans="1:6">
      <c r="A737" s="57">
        <v>85</v>
      </c>
      <c r="B737" s="40" t="s">
        <v>27</v>
      </c>
      <c r="C737" s="57">
        <v>5.3</v>
      </c>
      <c r="D737" s="64">
        <v>2.6034165589999998</v>
      </c>
      <c r="E737">
        <f t="shared" si="22"/>
        <v>0.23230096326947627</v>
      </c>
      <c r="F737">
        <f t="shared" si="23"/>
        <v>6.0364464692482918E-2</v>
      </c>
    </row>
    <row r="738" spans="1:6">
      <c r="A738" s="57">
        <v>86</v>
      </c>
      <c r="B738" s="40" t="s">
        <v>27</v>
      </c>
      <c r="C738" s="57">
        <v>4.3</v>
      </c>
      <c r="D738" s="64">
        <v>0.88191710369999998</v>
      </c>
      <c r="E738">
        <f t="shared" si="22"/>
        <v>0.20888003969143579</v>
      </c>
      <c r="F738">
        <f t="shared" si="23"/>
        <v>4.8974943052391799E-2</v>
      </c>
    </row>
    <row r="739" spans="1:6">
      <c r="A739" s="57">
        <v>87</v>
      </c>
      <c r="B739" s="40" t="s">
        <v>27</v>
      </c>
      <c r="C739" s="57">
        <v>2.2999999999999998</v>
      </c>
      <c r="D739" s="64">
        <v>1.3333333329999999</v>
      </c>
      <c r="E739">
        <f t="shared" si="22"/>
        <v>0.15224496336413901</v>
      </c>
      <c r="F739">
        <f t="shared" si="23"/>
        <v>2.6195899772209565E-2</v>
      </c>
    </row>
    <row r="740" spans="1:6">
      <c r="A740" s="57">
        <v>88</v>
      </c>
      <c r="B740" s="40" t="s">
        <v>27</v>
      </c>
      <c r="C740" s="57">
        <v>6.7</v>
      </c>
      <c r="D740" s="64">
        <v>2.7284509240000001</v>
      </c>
      <c r="E740">
        <f t="shared" si="22"/>
        <v>0.26182479046591445</v>
      </c>
      <c r="F740">
        <f t="shared" si="23"/>
        <v>7.6309794988610485E-2</v>
      </c>
    </row>
    <row r="741" spans="1:6">
      <c r="A741" s="57">
        <v>89</v>
      </c>
      <c r="B741" s="40" t="s">
        <v>27</v>
      </c>
      <c r="C741" s="57">
        <v>2.7</v>
      </c>
      <c r="D741" s="64">
        <v>0.88191710369999998</v>
      </c>
      <c r="E741">
        <f t="shared" si="22"/>
        <v>0.16506532381642569</v>
      </c>
      <c r="F741">
        <f t="shared" si="23"/>
        <v>3.0751708428246018E-2</v>
      </c>
    </row>
    <row r="742" spans="1:6">
      <c r="A742" s="57">
        <v>90</v>
      </c>
      <c r="B742" s="40" t="s">
        <v>27</v>
      </c>
      <c r="C742" s="57">
        <v>10.5</v>
      </c>
      <c r="D742" s="64">
        <v>4.4907311950000004</v>
      </c>
      <c r="E742">
        <f t="shared" si="22"/>
        <v>0.32999366469374919</v>
      </c>
      <c r="F742">
        <f t="shared" si="23"/>
        <v>0.11958997722095673</v>
      </c>
    </row>
    <row r="743" spans="1:6">
      <c r="A743" s="57">
        <v>91</v>
      </c>
      <c r="B743" s="40" t="s">
        <v>27</v>
      </c>
      <c r="C743" s="57">
        <v>4.0999999999999996</v>
      </c>
      <c r="D743" s="64">
        <v>1.4457792979999999</v>
      </c>
      <c r="E743">
        <f t="shared" si="22"/>
        <v>0.20389438103477903</v>
      </c>
      <c r="F743">
        <f t="shared" si="23"/>
        <v>4.6697038724373571E-2</v>
      </c>
    </row>
    <row r="744" spans="1:6">
      <c r="A744" s="57">
        <v>92</v>
      </c>
      <c r="B744" s="40" t="s">
        <v>27</v>
      </c>
      <c r="C744" s="57">
        <v>11</v>
      </c>
      <c r="D744" s="64">
        <v>4.7258156260000002</v>
      </c>
      <c r="E744">
        <f t="shared" si="22"/>
        <v>0.33806525478033073</v>
      </c>
      <c r="F744">
        <f t="shared" si="23"/>
        <v>0.12528473804100229</v>
      </c>
    </row>
    <row r="745" spans="1:6">
      <c r="A745" s="57">
        <v>93</v>
      </c>
      <c r="B745" s="40" t="s">
        <v>27</v>
      </c>
      <c r="C745" s="57">
        <v>1</v>
      </c>
      <c r="D745" s="64">
        <v>1</v>
      </c>
      <c r="E745">
        <f t="shared" si="22"/>
        <v>0.1001674211615598</v>
      </c>
      <c r="F745">
        <f t="shared" si="23"/>
        <v>1.1389521640091117E-2</v>
      </c>
    </row>
    <row r="746" spans="1:6">
      <c r="A746" s="57">
        <v>94</v>
      </c>
      <c r="B746" s="40" t="s">
        <v>27</v>
      </c>
      <c r="C746" s="57">
        <v>4</v>
      </c>
      <c r="D746" s="64">
        <v>3.0550504630000002</v>
      </c>
      <c r="E746">
        <f t="shared" si="22"/>
        <v>0.20135792079033082</v>
      </c>
      <c r="F746">
        <f t="shared" si="23"/>
        <v>4.5558086560364468E-2</v>
      </c>
    </row>
    <row r="747" spans="1:6">
      <c r="A747" s="57">
        <v>95</v>
      </c>
      <c r="B747" s="40" t="s">
        <v>27</v>
      </c>
      <c r="C747" s="57">
        <v>2.5</v>
      </c>
      <c r="D747" s="64">
        <v>2.041241452</v>
      </c>
      <c r="E747">
        <f t="shared" si="22"/>
        <v>0.15878021464576067</v>
      </c>
      <c r="F747">
        <f t="shared" si="23"/>
        <v>2.847380410022779E-2</v>
      </c>
    </row>
    <row r="748" spans="1:6">
      <c r="A748" s="57">
        <v>96</v>
      </c>
      <c r="B748" s="40" t="s">
        <v>27</v>
      </c>
      <c r="C748" s="57">
        <v>0</v>
      </c>
      <c r="D748" s="64"/>
      <c r="E748">
        <f t="shared" si="22"/>
        <v>0</v>
      </c>
      <c r="F748">
        <f t="shared" si="23"/>
        <v>0</v>
      </c>
    </row>
    <row r="749" spans="1:6">
      <c r="A749" s="57">
        <v>97</v>
      </c>
      <c r="B749" s="40" t="s">
        <v>27</v>
      </c>
      <c r="C749" s="57">
        <v>0</v>
      </c>
      <c r="D749" s="64">
        <v>0</v>
      </c>
      <c r="E749">
        <f t="shared" si="22"/>
        <v>0</v>
      </c>
      <c r="F749">
        <f t="shared" si="23"/>
        <v>0</v>
      </c>
    </row>
    <row r="750" spans="1:6">
      <c r="A750" s="57">
        <v>98</v>
      </c>
      <c r="B750" s="40" t="s">
        <v>27</v>
      </c>
      <c r="C750" s="57">
        <v>0</v>
      </c>
      <c r="D750" s="64">
        <v>0</v>
      </c>
      <c r="E750">
        <f t="shared" si="22"/>
        <v>0</v>
      </c>
      <c r="F750">
        <f t="shared" si="23"/>
        <v>0</v>
      </c>
    </row>
    <row r="751" spans="1:6">
      <c r="A751" s="57">
        <v>99</v>
      </c>
      <c r="B751" s="40" t="s">
        <v>27</v>
      </c>
      <c r="C751" s="57">
        <v>0</v>
      </c>
      <c r="D751" s="64"/>
      <c r="E751">
        <f t="shared" si="22"/>
        <v>0</v>
      </c>
      <c r="F751">
        <f t="shared" si="23"/>
        <v>0</v>
      </c>
    </row>
    <row r="752" spans="1:6">
      <c r="A752" s="57">
        <v>100</v>
      </c>
      <c r="B752" s="40" t="s">
        <v>27</v>
      </c>
      <c r="C752" s="57">
        <v>6</v>
      </c>
      <c r="D752" s="64">
        <v>4.898979486</v>
      </c>
      <c r="E752">
        <f t="shared" si="22"/>
        <v>0.24746706317044773</v>
      </c>
      <c r="F752">
        <f t="shared" si="23"/>
        <v>6.8337129840546698E-2</v>
      </c>
    </row>
    <row r="753" spans="1:6">
      <c r="A753" s="57">
        <v>101</v>
      </c>
      <c r="B753" s="40" t="s">
        <v>27</v>
      </c>
      <c r="C753" s="57">
        <v>1.4</v>
      </c>
      <c r="D753" s="64">
        <v>1.166423687</v>
      </c>
      <c r="E753">
        <f t="shared" si="22"/>
        <v>0.11859943334659401</v>
      </c>
      <c r="F753">
        <f t="shared" si="23"/>
        <v>1.5945330296127561E-2</v>
      </c>
    </row>
    <row r="754" spans="1:6">
      <c r="A754" s="57">
        <v>102</v>
      </c>
      <c r="B754" s="40" t="s">
        <v>27</v>
      </c>
      <c r="C754" s="57">
        <v>7</v>
      </c>
      <c r="D754" s="64">
        <v>1.632993162</v>
      </c>
      <c r="E754">
        <f t="shared" si="22"/>
        <v>0.26776332715719392</v>
      </c>
      <c r="F754">
        <f t="shared" si="23"/>
        <v>7.9726651480637817E-2</v>
      </c>
    </row>
    <row r="755" spans="1:6">
      <c r="A755" s="57">
        <v>103</v>
      </c>
      <c r="B755" s="40" t="s">
        <v>27</v>
      </c>
      <c r="C755" s="40"/>
      <c r="D755" s="64"/>
      <c r="E755">
        <f t="shared" si="22"/>
        <v>0</v>
      </c>
      <c r="F755">
        <f t="shared" si="23"/>
        <v>0</v>
      </c>
    </row>
    <row r="756" spans="1:6">
      <c r="A756" s="57">
        <v>104</v>
      </c>
      <c r="B756" s="40" t="s">
        <v>27</v>
      </c>
      <c r="C756" s="57">
        <v>4</v>
      </c>
      <c r="D756" s="64">
        <v>2.5166114780000002</v>
      </c>
      <c r="E756">
        <f t="shared" si="22"/>
        <v>0.20135792079033082</v>
      </c>
      <c r="F756">
        <f t="shared" si="23"/>
        <v>4.5558086560364468E-2</v>
      </c>
    </row>
    <row r="757" spans="1:6">
      <c r="A757" s="57">
        <v>105</v>
      </c>
      <c r="B757" s="40" t="s">
        <v>27</v>
      </c>
      <c r="C757" s="57">
        <v>4</v>
      </c>
      <c r="D757" s="64">
        <v>3</v>
      </c>
      <c r="E757">
        <f t="shared" si="22"/>
        <v>0.20135792079033082</v>
      </c>
      <c r="F757">
        <f t="shared" si="23"/>
        <v>4.5558086560364468E-2</v>
      </c>
    </row>
    <row r="758" spans="1:6">
      <c r="A758" s="57">
        <v>106</v>
      </c>
      <c r="B758" s="40" t="s">
        <v>27</v>
      </c>
      <c r="C758" s="57">
        <v>0.7</v>
      </c>
      <c r="D758" s="64">
        <v>0.66666666669999997</v>
      </c>
      <c r="E758">
        <f t="shared" si="22"/>
        <v>8.3763921749666764E-2</v>
      </c>
      <c r="F758">
        <f t="shared" si="23"/>
        <v>7.9726651480637803E-3</v>
      </c>
    </row>
    <row r="759" spans="1:6">
      <c r="A759" s="57">
        <v>107</v>
      </c>
      <c r="B759" s="40" t="s">
        <v>27</v>
      </c>
      <c r="C759" s="57">
        <v>3.3</v>
      </c>
      <c r="D759" s="64">
        <v>0.89886378509999998</v>
      </c>
      <c r="E759">
        <f t="shared" si="22"/>
        <v>0.1826732810128579</v>
      </c>
      <c r="F759">
        <f t="shared" si="23"/>
        <v>3.7585421412300681E-2</v>
      </c>
    </row>
    <row r="760" spans="1:6">
      <c r="A760" s="57">
        <v>108</v>
      </c>
      <c r="B760" s="40" t="s">
        <v>27</v>
      </c>
      <c r="C760" s="40"/>
      <c r="D760" s="64"/>
      <c r="E760">
        <f t="shared" si="22"/>
        <v>0</v>
      </c>
      <c r="F760">
        <f t="shared" si="23"/>
        <v>0</v>
      </c>
    </row>
    <row r="761" spans="1:6">
      <c r="A761" s="57">
        <v>109</v>
      </c>
      <c r="B761" s="40" t="s">
        <v>27</v>
      </c>
      <c r="C761" s="40"/>
      <c r="D761" s="64"/>
      <c r="E761">
        <f t="shared" si="22"/>
        <v>0</v>
      </c>
      <c r="F761">
        <f t="shared" si="23"/>
        <v>0</v>
      </c>
    </row>
    <row r="762" spans="1:6">
      <c r="A762" s="57">
        <v>110</v>
      </c>
      <c r="B762" s="40" t="s">
        <v>27</v>
      </c>
      <c r="C762" s="40"/>
      <c r="D762" s="64"/>
      <c r="E762">
        <f t="shared" si="22"/>
        <v>0</v>
      </c>
      <c r="F762">
        <f t="shared" si="23"/>
        <v>0</v>
      </c>
    </row>
    <row r="763" spans="1:6">
      <c r="A763" s="57">
        <v>111</v>
      </c>
      <c r="B763" s="40" t="s">
        <v>27</v>
      </c>
      <c r="C763" s="57">
        <v>0.5</v>
      </c>
      <c r="D763" s="64">
        <v>0.4082482905</v>
      </c>
      <c r="E763">
        <f t="shared" si="22"/>
        <v>7.0769736662213617E-2</v>
      </c>
      <c r="F763">
        <f t="shared" si="23"/>
        <v>5.6947608200455585E-3</v>
      </c>
    </row>
    <row r="764" spans="1:6">
      <c r="A764" s="57">
        <v>112</v>
      </c>
      <c r="B764" s="40" t="s">
        <v>27</v>
      </c>
      <c r="C764" s="57">
        <v>0.3</v>
      </c>
      <c r="D764" s="64">
        <v>0.33333333329999998</v>
      </c>
      <c r="E764">
        <f t="shared" si="22"/>
        <v>5.4799678915819716E-2</v>
      </c>
      <c r="F764">
        <f t="shared" si="23"/>
        <v>3.4168564920273349E-3</v>
      </c>
    </row>
    <row r="765" spans="1:6">
      <c r="A765" s="57">
        <v>113</v>
      </c>
      <c r="B765" s="40" t="s">
        <v>27</v>
      </c>
      <c r="C765" s="57">
        <v>4</v>
      </c>
      <c r="D765" s="64"/>
      <c r="E765">
        <f t="shared" si="22"/>
        <v>0.20135792079033082</v>
      </c>
      <c r="F765">
        <f t="shared" si="23"/>
        <v>4.5558086560364468E-2</v>
      </c>
    </row>
    <row r="766" spans="1:6">
      <c r="A766" s="57">
        <v>114</v>
      </c>
      <c r="B766" s="40" t="s">
        <v>27</v>
      </c>
      <c r="C766" s="57">
        <v>27.8</v>
      </c>
      <c r="D766" s="64"/>
      <c r="E766">
        <f t="shared" si="22"/>
        <v>0.55536920651202326</v>
      </c>
      <c r="F766">
        <f t="shared" si="23"/>
        <v>0.31662870159453305</v>
      </c>
    </row>
    <row r="767" spans="1:6">
      <c r="A767" s="57">
        <v>115</v>
      </c>
      <c r="B767" s="40" t="s">
        <v>27</v>
      </c>
      <c r="C767" s="57">
        <v>2</v>
      </c>
      <c r="D767" s="64">
        <v>1.1547005379999999</v>
      </c>
      <c r="E767">
        <f t="shared" si="22"/>
        <v>0.14189705460416391</v>
      </c>
      <c r="F767">
        <f t="shared" si="23"/>
        <v>2.2779043280182234E-2</v>
      </c>
    </row>
    <row r="768" spans="1:6">
      <c r="A768" s="57">
        <v>116</v>
      </c>
      <c r="B768" s="40" t="s">
        <v>27</v>
      </c>
      <c r="C768" s="57">
        <v>4</v>
      </c>
      <c r="D768" s="64">
        <v>3.0550504630000002</v>
      </c>
      <c r="E768">
        <f t="shared" si="22"/>
        <v>0.20135792079033082</v>
      </c>
      <c r="F768">
        <f t="shared" si="23"/>
        <v>4.5558086560364468E-2</v>
      </c>
    </row>
    <row r="769" spans="1:6">
      <c r="A769" s="57">
        <v>117</v>
      </c>
      <c r="B769" s="40" t="s">
        <v>27</v>
      </c>
      <c r="C769" s="40"/>
      <c r="D769" s="64"/>
      <c r="E769">
        <f t="shared" si="22"/>
        <v>0</v>
      </c>
      <c r="F769">
        <f t="shared" si="23"/>
        <v>0</v>
      </c>
    </row>
    <row r="770" spans="1:6">
      <c r="A770" s="57">
        <v>118</v>
      </c>
      <c r="B770" s="40" t="s">
        <v>27</v>
      </c>
      <c r="C770" s="57">
        <v>3</v>
      </c>
      <c r="D770" s="64">
        <v>2.5166114780000002</v>
      </c>
      <c r="E770">
        <f t="shared" si="22"/>
        <v>0.17408301063648043</v>
      </c>
      <c r="F770">
        <f t="shared" si="23"/>
        <v>3.4168564920273349E-2</v>
      </c>
    </row>
    <row r="771" spans="1:6">
      <c r="A771" s="57">
        <v>119</v>
      </c>
      <c r="B771" s="40" t="s">
        <v>27</v>
      </c>
      <c r="C771" s="57">
        <v>6.3</v>
      </c>
      <c r="D771" s="64">
        <v>4.3716256830000004</v>
      </c>
      <c r="E771">
        <f t="shared" si="22"/>
        <v>0.25371113070835816</v>
      </c>
      <c r="F771">
        <f t="shared" si="23"/>
        <v>7.175398633257403E-2</v>
      </c>
    </row>
    <row r="772" spans="1:6">
      <c r="A772" s="57">
        <v>120</v>
      </c>
      <c r="B772" s="40" t="s">
        <v>27</v>
      </c>
      <c r="C772" s="57">
        <v>6</v>
      </c>
      <c r="D772" s="64">
        <v>2.0632662740000001</v>
      </c>
      <c r="E772">
        <f t="shared" si="22"/>
        <v>0.24746706317044773</v>
      </c>
      <c r="F772">
        <f t="shared" si="23"/>
        <v>6.8337129840546698E-2</v>
      </c>
    </row>
    <row r="773" spans="1:6">
      <c r="A773" s="57">
        <v>121</v>
      </c>
      <c r="B773" s="40" t="s">
        <v>27</v>
      </c>
      <c r="C773" s="57">
        <v>2.7</v>
      </c>
      <c r="D773" s="64">
        <v>2.1858128410000002</v>
      </c>
      <c r="E773">
        <f t="shared" si="22"/>
        <v>0.16506532381642569</v>
      </c>
      <c r="F773">
        <f t="shared" si="23"/>
        <v>3.0751708428246018E-2</v>
      </c>
    </row>
    <row r="774" spans="1:6">
      <c r="A774" s="57">
        <v>122</v>
      </c>
      <c r="B774" s="40" t="s">
        <v>27</v>
      </c>
      <c r="C774" s="57">
        <v>5.7</v>
      </c>
      <c r="D774" s="64">
        <v>2.881018766</v>
      </c>
      <c r="E774">
        <f t="shared" ref="E774:E837" si="24">ASIN(SQRT(C774/100))</f>
        <v>0.2410750520294094</v>
      </c>
      <c r="F774">
        <f t="shared" ref="F774:F837" si="25">(C774-$H$2)/($H$1-$H$2)</f>
        <v>6.4920273348519367E-2</v>
      </c>
    </row>
    <row r="775" spans="1:6">
      <c r="A775" s="57">
        <v>123</v>
      </c>
      <c r="B775" s="40" t="s">
        <v>27</v>
      </c>
      <c r="C775" s="57">
        <v>1.7</v>
      </c>
      <c r="D775" s="64"/>
      <c r="E775">
        <f t="shared" si="24"/>
        <v>0.13075632458015415</v>
      </c>
      <c r="F775">
        <f t="shared" si="25"/>
        <v>1.9362186788154899E-2</v>
      </c>
    </row>
    <row r="776" spans="1:6">
      <c r="A776" s="57">
        <v>124</v>
      </c>
      <c r="B776" s="40" t="s">
        <v>27</v>
      </c>
      <c r="C776" s="57">
        <v>1.9</v>
      </c>
      <c r="D776" s="64">
        <v>1.904761905</v>
      </c>
      <c r="E776">
        <f t="shared" si="24"/>
        <v>0.1382807571902635</v>
      </c>
      <c r="F776">
        <f t="shared" si="25"/>
        <v>2.164009111617312E-2</v>
      </c>
    </row>
    <row r="777" spans="1:6">
      <c r="A777" s="57">
        <v>125</v>
      </c>
      <c r="B777" s="40" t="s">
        <v>27</v>
      </c>
      <c r="C777" s="57">
        <v>1.8</v>
      </c>
      <c r="D777" s="64">
        <v>1.1649042759999999</v>
      </c>
      <c r="E777">
        <f t="shared" si="24"/>
        <v>0.13456986643727625</v>
      </c>
      <c r="F777">
        <f t="shared" si="25"/>
        <v>2.0501138952164009E-2</v>
      </c>
    </row>
    <row r="778" spans="1:6">
      <c r="A778" s="57">
        <v>126</v>
      </c>
      <c r="B778" s="40" t="s">
        <v>27</v>
      </c>
      <c r="C778" s="57">
        <v>9</v>
      </c>
      <c r="D778" s="64">
        <v>3.7859388969999999</v>
      </c>
      <c r="E778">
        <f t="shared" si="24"/>
        <v>0.30469265401539752</v>
      </c>
      <c r="F778">
        <f t="shared" si="25"/>
        <v>0.10250569476082005</v>
      </c>
    </row>
    <row r="779" spans="1:6">
      <c r="A779" s="57">
        <v>127</v>
      </c>
      <c r="B779" s="40" t="s">
        <v>27</v>
      </c>
      <c r="C779" s="57">
        <v>1.8</v>
      </c>
      <c r="D779" s="64">
        <v>0.60795930170000001</v>
      </c>
      <c r="E779">
        <f t="shared" si="24"/>
        <v>0.13456986643727625</v>
      </c>
      <c r="F779">
        <f t="shared" si="25"/>
        <v>2.0501138952164009E-2</v>
      </c>
    </row>
    <row r="780" spans="1:6">
      <c r="A780" s="57">
        <v>128</v>
      </c>
      <c r="B780" s="40" t="s">
        <v>27</v>
      </c>
      <c r="C780" s="57">
        <v>0</v>
      </c>
      <c r="D780" s="64"/>
      <c r="E780">
        <f t="shared" si="24"/>
        <v>0</v>
      </c>
      <c r="F780">
        <f t="shared" si="25"/>
        <v>0</v>
      </c>
    </row>
    <row r="781" spans="1:6">
      <c r="A781" s="57">
        <v>129</v>
      </c>
      <c r="B781" s="40" t="s">
        <v>27</v>
      </c>
      <c r="C781" s="57">
        <v>11.1</v>
      </c>
      <c r="D781" s="64"/>
      <c r="E781">
        <f t="shared" si="24"/>
        <v>0.33966009406830938</v>
      </c>
      <c r="F781">
        <f t="shared" si="25"/>
        <v>0.1264236902050114</v>
      </c>
    </row>
    <row r="782" spans="1:6">
      <c r="A782" s="57">
        <v>130</v>
      </c>
      <c r="B782" s="40" t="s">
        <v>27</v>
      </c>
      <c r="C782" s="57">
        <v>1.7</v>
      </c>
      <c r="D782" s="64">
        <v>0.88191710369999998</v>
      </c>
      <c r="E782">
        <f t="shared" si="24"/>
        <v>0.13075632458015415</v>
      </c>
      <c r="F782">
        <f t="shared" si="25"/>
        <v>1.9362186788154899E-2</v>
      </c>
    </row>
    <row r="783" spans="1:6">
      <c r="A783" s="57">
        <v>131</v>
      </c>
      <c r="B783" s="40" t="s">
        <v>27</v>
      </c>
      <c r="C783" s="57">
        <v>3.4</v>
      </c>
      <c r="D783" s="64"/>
      <c r="E783">
        <f t="shared" si="24"/>
        <v>0.18545208876013611</v>
      </c>
      <c r="F783">
        <f t="shared" si="25"/>
        <v>3.8724373576309798E-2</v>
      </c>
    </row>
    <row r="784" spans="1:6">
      <c r="A784" s="57">
        <v>132</v>
      </c>
      <c r="B784" s="40" t="s">
        <v>27</v>
      </c>
      <c r="C784" s="57">
        <v>3</v>
      </c>
      <c r="D784" s="64">
        <v>0.57735026919999999</v>
      </c>
      <c r="E784">
        <f t="shared" si="24"/>
        <v>0.17408301063648043</v>
      </c>
      <c r="F784">
        <f t="shared" si="25"/>
        <v>3.4168564920273349E-2</v>
      </c>
    </row>
    <row r="785" spans="1:6">
      <c r="A785" s="57">
        <v>133</v>
      </c>
      <c r="B785" s="40" t="s">
        <v>27</v>
      </c>
      <c r="C785" s="57">
        <v>3.1</v>
      </c>
      <c r="D785" s="64">
        <v>2.1606897890000001</v>
      </c>
      <c r="E785">
        <f t="shared" si="24"/>
        <v>0.17699078348623623</v>
      </c>
      <c r="F785">
        <f t="shared" si="25"/>
        <v>3.530751708428246E-2</v>
      </c>
    </row>
    <row r="786" spans="1:6">
      <c r="A786" s="57">
        <v>134</v>
      </c>
      <c r="B786" s="40" t="s">
        <v>27</v>
      </c>
      <c r="C786" s="57">
        <v>12</v>
      </c>
      <c r="D786" s="64">
        <v>2.3551584409999999</v>
      </c>
      <c r="E786">
        <f t="shared" si="24"/>
        <v>0.35374160588967152</v>
      </c>
      <c r="F786">
        <f t="shared" si="25"/>
        <v>0.1366742596810934</v>
      </c>
    </row>
    <row r="787" spans="1:6">
      <c r="A787" s="57">
        <v>135</v>
      </c>
      <c r="B787" s="40" t="s">
        <v>27</v>
      </c>
      <c r="C787" s="57">
        <v>9.3000000000000007</v>
      </c>
      <c r="D787" s="64">
        <v>1.2018504249999999</v>
      </c>
      <c r="E787">
        <f t="shared" si="24"/>
        <v>0.30989539260385907</v>
      </c>
      <c r="F787">
        <f t="shared" si="25"/>
        <v>0.10592255125284739</v>
      </c>
    </row>
    <row r="788" spans="1:6">
      <c r="A788" s="57">
        <v>136</v>
      </c>
      <c r="B788" s="40" t="s">
        <v>27</v>
      </c>
      <c r="C788" s="57">
        <v>2</v>
      </c>
      <c r="D788" s="64">
        <v>1.5275252319999999</v>
      </c>
      <c r="E788">
        <f t="shared" si="24"/>
        <v>0.14189705460416391</v>
      </c>
      <c r="F788">
        <f t="shared" si="25"/>
        <v>2.2779043280182234E-2</v>
      </c>
    </row>
    <row r="789" spans="1:6">
      <c r="A789" s="57">
        <v>137</v>
      </c>
      <c r="B789" s="40" t="s">
        <v>27</v>
      </c>
      <c r="C789" s="57">
        <v>1.5</v>
      </c>
      <c r="D789" s="64">
        <v>1.224744871</v>
      </c>
      <c r="E789">
        <f t="shared" si="24"/>
        <v>0.12278275875764601</v>
      </c>
      <c r="F789">
        <f t="shared" si="25"/>
        <v>1.7084282460136675E-2</v>
      </c>
    </row>
    <row r="790" spans="1:6">
      <c r="A790" s="57">
        <v>138</v>
      </c>
      <c r="B790" s="40" t="s">
        <v>27</v>
      </c>
      <c r="C790" s="57">
        <v>2</v>
      </c>
      <c r="D790" s="64"/>
      <c r="E790">
        <f t="shared" si="24"/>
        <v>0.14189705460416391</v>
      </c>
      <c r="F790">
        <f t="shared" si="25"/>
        <v>2.2779043280182234E-2</v>
      </c>
    </row>
    <row r="791" spans="1:6">
      <c r="A791" s="57">
        <v>139</v>
      </c>
      <c r="B791" s="40" t="s">
        <v>27</v>
      </c>
      <c r="C791" s="57">
        <v>20</v>
      </c>
      <c r="D791" s="64"/>
      <c r="E791">
        <f t="shared" si="24"/>
        <v>0.46364760900080609</v>
      </c>
      <c r="F791">
        <f t="shared" si="25"/>
        <v>0.22779043280182232</v>
      </c>
    </row>
    <row r="792" spans="1:6">
      <c r="A792" s="57">
        <v>140</v>
      </c>
      <c r="B792" s="40" t="s">
        <v>27</v>
      </c>
      <c r="C792" s="57">
        <v>36.5</v>
      </c>
      <c r="D792" s="64">
        <v>6.9402209380000004</v>
      </c>
      <c r="E792">
        <f t="shared" si="24"/>
        <v>0.64870164766371174</v>
      </c>
      <c r="F792">
        <f t="shared" si="25"/>
        <v>0.41571753986332577</v>
      </c>
    </row>
    <row r="793" spans="1:6">
      <c r="A793" s="57">
        <v>141</v>
      </c>
      <c r="B793" s="40" t="s">
        <v>27</v>
      </c>
      <c r="C793" s="57">
        <v>10</v>
      </c>
      <c r="D793" s="64">
        <v>5.7735026920000001</v>
      </c>
      <c r="E793">
        <f t="shared" si="24"/>
        <v>0.32175055439664224</v>
      </c>
      <c r="F793">
        <f t="shared" si="25"/>
        <v>0.11389521640091116</v>
      </c>
    </row>
    <row r="794" spans="1:6">
      <c r="A794" s="57">
        <v>142</v>
      </c>
      <c r="B794" s="40" t="s">
        <v>27</v>
      </c>
      <c r="C794" s="57">
        <v>1</v>
      </c>
      <c r="D794" s="64">
        <v>0.57735026919999999</v>
      </c>
      <c r="E794">
        <f t="shared" si="24"/>
        <v>0.1001674211615598</v>
      </c>
      <c r="F794">
        <f t="shared" si="25"/>
        <v>1.1389521640091117E-2</v>
      </c>
    </row>
    <row r="795" spans="1:6">
      <c r="A795" s="57">
        <v>143</v>
      </c>
      <c r="B795" s="40" t="s">
        <v>27</v>
      </c>
      <c r="C795" s="57">
        <v>14.1</v>
      </c>
      <c r="D795" s="64">
        <v>4.3666022680000003</v>
      </c>
      <c r="E795">
        <f t="shared" si="24"/>
        <v>0.38493583409084892</v>
      </c>
      <c r="F795">
        <f t="shared" si="25"/>
        <v>0.16059225512528474</v>
      </c>
    </row>
    <row r="796" spans="1:6">
      <c r="A796" s="57">
        <v>144</v>
      </c>
      <c r="B796" s="40" t="s">
        <v>27</v>
      </c>
      <c r="C796" s="57">
        <v>11.7</v>
      </c>
      <c r="D796" s="64">
        <v>6.9362173489999996</v>
      </c>
      <c r="E796">
        <f t="shared" si="24"/>
        <v>0.3491004195842809</v>
      </c>
      <c r="F796">
        <f t="shared" si="25"/>
        <v>0.13325740318906606</v>
      </c>
    </row>
    <row r="797" spans="1:6">
      <c r="A797" s="57">
        <v>145</v>
      </c>
      <c r="B797" s="40" t="s">
        <v>27</v>
      </c>
      <c r="C797" s="57">
        <v>3.7</v>
      </c>
      <c r="D797" s="64">
        <v>1.2018504249999999</v>
      </c>
      <c r="E797">
        <f t="shared" si="24"/>
        <v>0.19356021879313814</v>
      </c>
      <c r="F797">
        <f t="shared" si="25"/>
        <v>4.2141230068337136E-2</v>
      </c>
    </row>
    <row r="798" spans="1:6">
      <c r="A798" s="57">
        <v>146</v>
      </c>
      <c r="B798" s="40" t="s">
        <v>27</v>
      </c>
      <c r="C798" s="57">
        <v>0.5</v>
      </c>
      <c r="D798" s="64">
        <v>0.4082482905</v>
      </c>
      <c r="E798">
        <f t="shared" si="24"/>
        <v>7.0769736662213617E-2</v>
      </c>
      <c r="F798">
        <f t="shared" si="25"/>
        <v>5.6947608200455585E-3</v>
      </c>
    </row>
    <row r="799" spans="1:6">
      <c r="A799" s="57">
        <v>147</v>
      </c>
      <c r="B799" s="40" t="s">
        <v>27</v>
      </c>
      <c r="C799" s="57">
        <v>2</v>
      </c>
      <c r="D799" s="64">
        <v>0</v>
      </c>
      <c r="E799">
        <f t="shared" si="24"/>
        <v>0.14189705460416391</v>
      </c>
      <c r="F799">
        <f t="shared" si="25"/>
        <v>2.2779043280182234E-2</v>
      </c>
    </row>
    <row r="800" spans="1:6">
      <c r="A800" s="57">
        <v>148</v>
      </c>
      <c r="B800" s="40" t="s">
        <v>27</v>
      </c>
      <c r="C800" s="57">
        <v>14.1</v>
      </c>
      <c r="D800" s="64">
        <v>0.1166423687</v>
      </c>
      <c r="E800">
        <f t="shared" si="24"/>
        <v>0.38493583409084892</v>
      </c>
      <c r="F800">
        <f t="shared" si="25"/>
        <v>0.16059225512528474</v>
      </c>
    </row>
    <row r="801" spans="1:6">
      <c r="A801" s="57">
        <v>149</v>
      </c>
      <c r="B801" s="40" t="s">
        <v>27</v>
      </c>
      <c r="C801" s="57">
        <v>3.2</v>
      </c>
      <c r="D801" s="64">
        <v>1.92770573</v>
      </c>
      <c r="E801">
        <f t="shared" si="24"/>
        <v>0.17985349979247828</v>
      </c>
      <c r="F801">
        <f t="shared" si="25"/>
        <v>3.6446469248291577E-2</v>
      </c>
    </row>
    <row r="802" spans="1:6">
      <c r="A802" s="57">
        <v>150</v>
      </c>
      <c r="B802" s="40" t="s">
        <v>27</v>
      </c>
      <c r="C802" s="57">
        <v>10.1</v>
      </c>
      <c r="D802" s="64">
        <v>6.5714131289999997</v>
      </c>
      <c r="E802">
        <f t="shared" si="24"/>
        <v>0.32341353678546897</v>
      </c>
      <c r="F802">
        <f t="shared" si="25"/>
        <v>0.11503416856492027</v>
      </c>
    </row>
    <row r="803" spans="1:6">
      <c r="A803" s="57">
        <v>151</v>
      </c>
      <c r="B803" s="40" t="s">
        <v>27</v>
      </c>
      <c r="C803" s="57">
        <v>5.7</v>
      </c>
      <c r="D803" s="64">
        <v>2.4037008499999999</v>
      </c>
      <c r="E803">
        <f t="shared" si="24"/>
        <v>0.2410750520294094</v>
      </c>
      <c r="F803">
        <f t="shared" si="25"/>
        <v>6.4920273348519367E-2</v>
      </c>
    </row>
    <row r="804" spans="1:6">
      <c r="A804" s="57">
        <v>152</v>
      </c>
      <c r="B804" s="40" t="s">
        <v>27</v>
      </c>
      <c r="C804" s="57">
        <v>7.8</v>
      </c>
      <c r="D804" s="64">
        <v>2.4009042040000002</v>
      </c>
      <c r="E804">
        <f t="shared" si="24"/>
        <v>0.2830491909746638</v>
      </c>
      <c r="F804">
        <f t="shared" si="25"/>
        <v>8.8838268792710701E-2</v>
      </c>
    </row>
    <row r="805" spans="1:6">
      <c r="A805" s="57">
        <v>153</v>
      </c>
      <c r="B805" s="40" t="s">
        <v>27</v>
      </c>
      <c r="C805" s="40"/>
      <c r="D805" s="64"/>
      <c r="E805">
        <f t="shared" si="24"/>
        <v>0</v>
      </c>
      <c r="F805">
        <f t="shared" si="25"/>
        <v>0</v>
      </c>
    </row>
    <row r="806" spans="1:6">
      <c r="A806" s="57">
        <v>154</v>
      </c>
      <c r="B806" s="40" t="s">
        <v>27</v>
      </c>
      <c r="C806" s="57">
        <v>1.5</v>
      </c>
      <c r="D806" s="64">
        <v>1.224744871</v>
      </c>
      <c r="E806">
        <f t="shared" si="24"/>
        <v>0.12278275875764601</v>
      </c>
      <c r="F806">
        <f t="shared" si="25"/>
        <v>1.7084282460136675E-2</v>
      </c>
    </row>
    <row r="807" spans="1:6">
      <c r="A807" s="57">
        <v>155</v>
      </c>
      <c r="B807" s="40" t="s">
        <v>27</v>
      </c>
      <c r="C807" s="57">
        <v>8</v>
      </c>
      <c r="D807" s="64"/>
      <c r="E807">
        <f t="shared" si="24"/>
        <v>0.28675655221154839</v>
      </c>
      <c r="F807">
        <f t="shared" si="25"/>
        <v>9.1116173120728935E-2</v>
      </c>
    </row>
    <row r="808" spans="1:6">
      <c r="A808" s="57">
        <v>156</v>
      </c>
      <c r="B808" s="40" t="s">
        <v>27</v>
      </c>
      <c r="C808" s="40"/>
      <c r="D808" s="64"/>
      <c r="E808">
        <f t="shared" si="24"/>
        <v>0</v>
      </c>
      <c r="F808">
        <f t="shared" si="25"/>
        <v>0</v>
      </c>
    </row>
    <row r="809" spans="1:6">
      <c r="A809" s="57">
        <v>157</v>
      </c>
      <c r="B809" s="40" t="s">
        <v>27</v>
      </c>
      <c r="C809" s="57">
        <v>0.7</v>
      </c>
      <c r="D809" s="64">
        <v>0.66666666669999997</v>
      </c>
      <c r="E809">
        <f t="shared" si="24"/>
        <v>8.3763921749666764E-2</v>
      </c>
      <c r="F809">
        <f t="shared" si="25"/>
        <v>7.9726651480637803E-3</v>
      </c>
    </row>
    <row r="810" spans="1:6">
      <c r="A810" s="57">
        <v>158</v>
      </c>
      <c r="B810" s="40" t="s">
        <v>27</v>
      </c>
      <c r="C810" s="57">
        <v>3.3</v>
      </c>
      <c r="D810" s="64">
        <v>1.6666666670000001</v>
      </c>
      <c r="E810">
        <f t="shared" si="24"/>
        <v>0.1826732810128579</v>
      </c>
      <c r="F810">
        <f t="shared" si="25"/>
        <v>3.7585421412300681E-2</v>
      </c>
    </row>
    <row r="811" spans="1:6">
      <c r="A811" s="57">
        <v>159</v>
      </c>
      <c r="B811" s="40" t="s">
        <v>27</v>
      </c>
      <c r="C811" s="57">
        <v>1.2</v>
      </c>
      <c r="D811" s="64">
        <v>0.22222222220000001</v>
      </c>
      <c r="E811">
        <f t="shared" si="24"/>
        <v>0.10976479212496471</v>
      </c>
      <c r="F811">
        <f t="shared" si="25"/>
        <v>1.366742596810934E-2</v>
      </c>
    </row>
    <row r="812" spans="1:6">
      <c r="A812" s="57">
        <v>160</v>
      </c>
      <c r="B812" s="40" t="s">
        <v>27</v>
      </c>
      <c r="C812" s="57">
        <v>7.8</v>
      </c>
      <c r="D812" s="64">
        <v>4.6268411860000001</v>
      </c>
      <c r="E812">
        <f t="shared" si="24"/>
        <v>0.2830491909746638</v>
      </c>
      <c r="F812">
        <f t="shared" si="25"/>
        <v>8.8838268792710701E-2</v>
      </c>
    </row>
    <row r="813" spans="1:6">
      <c r="A813" s="57">
        <v>161</v>
      </c>
      <c r="B813" s="40" t="s">
        <v>27</v>
      </c>
      <c r="C813" s="57">
        <v>10.5</v>
      </c>
      <c r="D813" s="64">
        <v>10.46511628</v>
      </c>
      <c r="E813">
        <f t="shared" si="24"/>
        <v>0.32999366469374919</v>
      </c>
      <c r="F813">
        <f t="shared" si="25"/>
        <v>0.11958997722095673</v>
      </c>
    </row>
    <row r="814" spans="1:6">
      <c r="A814" s="57">
        <v>162</v>
      </c>
      <c r="B814" s="40" t="s">
        <v>27</v>
      </c>
      <c r="C814" s="57">
        <v>3.3</v>
      </c>
      <c r="D814" s="64">
        <v>2.7216552699999998</v>
      </c>
      <c r="E814">
        <f t="shared" si="24"/>
        <v>0.1826732810128579</v>
      </c>
      <c r="F814">
        <f t="shared" si="25"/>
        <v>3.7585421412300681E-2</v>
      </c>
    </row>
    <row r="815" spans="1:6">
      <c r="A815" s="57">
        <v>163</v>
      </c>
      <c r="B815" s="40" t="s">
        <v>27</v>
      </c>
      <c r="C815" s="57">
        <v>1.3</v>
      </c>
      <c r="D815" s="64">
        <v>0.88191710369999998</v>
      </c>
      <c r="E815">
        <f t="shared" si="24"/>
        <v>0.11426603697381206</v>
      </c>
      <c r="F815">
        <f t="shared" si="25"/>
        <v>1.4806378132118452E-2</v>
      </c>
    </row>
    <row r="816" spans="1:6">
      <c r="A816" s="57">
        <v>164</v>
      </c>
      <c r="B816" s="40" t="s">
        <v>27</v>
      </c>
      <c r="C816" s="40"/>
      <c r="D816" s="64"/>
      <c r="E816">
        <f t="shared" si="24"/>
        <v>0</v>
      </c>
      <c r="F816">
        <f t="shared" si="25"/>
        <v>0</v>
      </c>
    </row>
    <row r="817" spans="1:6">
      <c r="A817" s="57">
        <v>165</v>
      </c>
      <c r="B817" s="40" t="s">
        <v>27</v>
      </c>
      <c r="C817" s="57">
        <v>0.7</v>
      </c>
      <c r="D817" s="64">
        <v>0.66666666669999997</v>
      </c>
      <c r="E817">
        <f t="shared" si="24"/>
        <v>8.3763921749666764E-2</v>
      </c>
      <c r="F817">
        <f t="shared" si="25"/>
        <v>7.9726651480637803E-3</v>
      </c>
    </row>
    <row r="818" spans="1:6">
      <c r="A818" s="57">
        <v>166</v>
      </c>
      <c r="B818" s="40" t="s">
        <v>27</v>
      </c>
      <c r="C818" s="57">
        <v>0</v>
      </c>
      <c r="D818" s="64">
        <v>0</v>
      </c>
      <c r="E818">
        <f t="shared" si="24"/>
        <v>0</v>
      </c>
      <c r="F818">
        <f t="shared" si="25"/>
        <v>0</v>
      </c>
    </row>
    <row r="819" spans="1:6">
      <c r="A819" s="57">
        <v>167</v>
      </c>
      <c r="B819" s="40" t="s">
        <v>27</v>
      </c>
      <c r="C819" s="57">
        <v>0.8</v>
      </c>
      <c r="D819" s="64">
        <v>0.38188130790000002</v>
      </c>
      <c r="E819">
        <f t="shared" si="24"/>
        <v>8.9562407439444894E-2</v>
      </c>
      <c r="F819">
        <f t="shared" si="25"/>
        <v>9.1116173120728942E-3</v>
      </c>
    </row>
    <row r="820" spans="1:6">
      <c r="A820" s="57">
        <v>168</v>
      </c>
      <c r="B820" s="40" t="s">
        <v>27</v>
      </c>
      <c r="C820" s="57">
        <v>0</v>
      </c>
      <c r="D820" s="64">
        <v>0</v>
      </c>
      <c r="E820">
        <f t="shared" si="24"/>
        <v>0</v>
      </c>
      <c r="F820">
        <f t="shared" si="25"/>
        <v>0</v>
      </c>
    </row>
    <row r="821" spans="1:6">
      <c r="A821" s="57">
        <v>169</v>
      </c>
      <c r="B821" s="40" t="s">
        <v>27</v>
      </c>
      <c r="C821" s="57">
        <v>4</v>
      </c>
      <c r="D821" s="64">
        <v>1.5275252319999999</v>
      </c>
      <c r="E821">
        <f t="shared" si="24"/>
        <v>0.20135792079033082</v>
      </c>
      <c r="F821">
        <f t="shared" si="25"/>
        <v>4.5558086560364468E-2</v>
      </c>
    </row>
    <row r="822" spans="1:6">
      <c r="A822" s="57">
        <v>170</v>
      </c>
      <c r="B822" s="40" t="s">
        <v>27</v>
      </c>
      <c r="C822" s="57">
        <v>3.1</v>
      </c>
      <c r="D822" s="64">
        <v>1.438063702</v>
      </c>
      <c r="E822">
        <f t="shared" si="24"/>
        <v>0.17699078348623623</v>
      </c>
      <c r="F822">
        <f t="shared" si="25"/>
        <v>3.530751708428246E-2</v>
      </c>
    </row>
    <row r="823" spans="1:6">
      <c r="A823" s="57">
        <v>171</v>
      </c>
      <c r="B823" s="40" t="s">
        <v>27</v>
      </c>
      <c r="C823" s="57">
        <v>1</v>
      </c>
      <c r="D823" s="64"/>
      <c r="E823">
        <f t="shared" si="24"/>
        <v>0.1001674211615598</v>
      </c>
      <c r="F823">
        <f t="shared" si="25"/>
        <v>1.1389521640091117E-2</v>
      </c>
    </row>
    <row r="824" spans="1:6">
      <c r="A824" s="57">
        <v>172</v>
      </c>
      <c r="B824" s="40" t="s">
        <v>27</v>
      </c>
      <c r="C824" s="57">
        <v>7.7</v>
      </c>
      <c r="D824" s="64">
        <v>3.5276684149999999</v>
      </c>
      <c r="E824">
        <f t="shared" si="24"/>
        <v>0.28117920600990626</v>
      </c>
      <c r="F824">
        <f t="shared" si="25"/>
        <v>8.7699316628701604E-2</v>
      </c>
    </row>
    <row r="825" spans="1:6">
      <c r="A825" s="57">
        <v>173</v>
      </c>
      <c r="B825" s="40" t="s">
        <v>27</v>
      </c>
      <c r="C825" s="57">
        <v>13</v>
      </c>
      <c r="D825" s="64">
        <v>5</v>
      </c>
      <c r="E825">
        <f t="shared" si="24"/>
        <v>0.36886298422662445</v>
      </c>
      <c r="F825">
        <f t="shared" si="25"/>
        <v>0.14806378132118453</v>
      </c>
    </row>
    <row r="826" spans="1:6">
      <c r="A826" s="57">
        <v>174</v>
      </c>
      <c r="B826" s="40" t="s">
        <v>27</v>
      </c>
      <c r="C826" s="57">
        <v>1.8</v>
      </c>
      <c r="D826" s="64"/>
      <c r="E826">
        <f t="shared" si="24"/>
        <v>0.13456986643727625</v>
      </c>
      <c r="F826">
        <f t="shared" si="25"/>
        <v>2.0501138952164009E-2</v>
      </c>
    </row>
    <row r="827" spans="1:6">
      <c r="A827" s="57">
        <v>175</v>
      </c>
      <c r="B827" s="40" t="s">
        <v>27</v>
      </c>
      <c r="C827" s="57">
        <v>4.8</v>
      </c>
      <c r="D827" s="64">
        <v>4.2875069740000002</v>
      </c>
      <c r="E827">
        <f t="shared" si="24"/>
        <v>0.22088071207502938</v>
      </c>
      <c r="F827">
        <f t="shared" si="25"/>
        <v>5.4669703872437359E-2</v>
      </c>
    </row>
    <row r="828" spans="1:6">
      <c r="A828" s="57">
        <v>176</v>
      </c>
      <c r="B828" s="40" t="s">
        <v>27</v>
      </c>
      <c r="C828" s="57">
        <v>2</v>
      </c>
      <c r="D828" s="64">
        <v>0.57735026919999999</v>
      </c>
      <c r="E828">
        <f t="shared" si="24"/>
        <v>0.14189705460416391</v>
      </c>
      <c r="F828">
        <f t="shared" si="25"/>
        <v>2.2779043280182234E-2</v>
      </c>
    </row>
    <row r="829" spans="1:6">
      <c r="A829" s="57">
        <v>177</v>
      </c>
      <c r="B829" s="40" t="s">
        <v>27</v>
      </c>
      <c r="C829" s="57">
        <v>11.4</v>
      </c>
      <c r="D829" s="64"/>
      <c r="E829">
        <f t="shared" si="24"/>
        <v>0.34440731898073373</v>
      </c>
      <c r="F829">
        <f t="shared" si="25"/>
        <v>0.12984054669703873</v>
      </c>
    </row>
    <row r="830" spans="1:6">
      <c r="A830" s="57">
        <v>178</v>
      </c>
      <c r="B830" s="40" t="s">
        <v>27</v>
      </c>
      <c r="C830" s="57">
        <v>6.7</v>
      </c>
      <c r="D830" s="64">
        <v>4.4095855180000001</v>
      </c>
      <c r="E830">
        <f t="shared" si="24"/>
        <v>0.26182479046591445</v>
      </c>
      <c r="F830">
        <f t="shared" si="25"/>
        <v>7.6309794988610485E-2</v>
      </c>
    </row>
    <row r="831" spans="1:6">
      <c r="A831" s="57">
        <v>179</v>
      </c>
      <c r="B831" s="40" t="s">
        <v>27</v>
      </c>
      <c r="C831" s="57">
        <v>0</v>
      </c>
      <c r="D831" s="64">
        <v>0</v>
      </c>
      <c r="E831">
        <f t="shared" si="24"/>
        <v>0</v>
      </c>
      <c r="F831">
        <f t="shared" si="25"/>
        <v>0</v>
      </c>
    </row>
    <row r="832" spans="1:6">
      <c r="A832" s="57">
        <v>180</v>
      </c>
      <c r="B832" s="40" t="s">
        <v>27</v>
      </c>
      <c r="C832" s="57">
        <v>3.7</v>
      </c>
      <c r="D832" s="64">
        <v>3.6666666669999999</v>
      </c>
      <c r="E832">
        <f t="shared" si="24"/>
        <v>0.19356021879313814</v>
      </c>
      <c r="F832">
        <f t="shared" si="25"/>
        <v>4.2141230068337136E-2</v>
      </c>
    </row>
    <row r="833" spans="1:6">
      <c r="A833" s="57">
        <v>181</v>
      </c>
      <c r="B833" s="40" t="s">
        <v>27</v>
      </c>
      <c r="C833" s="57">
        <v>3.3</v>
      </c>
      <c r="D833" s="64">
        <v>2.02758751</v>
      </c>
      <c r="E833">
        <f t="shared" si="24"/>
        <v>0.1826732810128579</v>
      </c>
      <c r="F833">
        <f t="shared" si="25"/>
        <v>3.7585421412300681E-2</v>
      </c>
    </row>
    <row r="834" spans="1:6">
      <c r="A834" s="57">
        <v>182</v>
      </c>
      <c r="B834" s="40" t="s">
        <v>27</v>
      </c>
      <c r="C834" s="57">
        <v>3</v>
      </c>
      <c r="D834" s="64">
        <v>1</v>
      </c>
      <c r="E834">
        <f t="shared" si="24"/>
        <v>0.17408301063648043</v>
      </c>
      <c r="F834">
        <f t="shared" si="25"/>
        <v>3.4168564920273349E-2</v>
      </c>
    </row>
    <row r="835" spans="1:6">
      <c r="A835" s="57">
        <v>183</v>
      </c>
      <c r="B835" s="40" t="s">
        <v>27</v>
      </c>
      <c r="C835" s="40"/>
      <c r="D835" s="64"/>
      <c r="E835">
        <f t="shared" si="24"/>
        <v>0</v>
      </c>
      <c r="F835">
        <f t="shared" si="25"/>
        <v>0</v>
      </c>
    </row>
    <row r="836" spans="1:6">
      <c r="A836" s="57">
        <v>184</v>
      </c>
      <c r="B836" s="40" t="s">
        <v>27</v>
      </c>
      <c r="C836" s="57">
        <v>5.7</v>
      </c>
      <c r="D836" s="64">
        <v>2.02758751</v>
      </c>
      <c r="E836">
        <f t="shared" si="24"/>
        <v>0.2410750520294094</v>
      </c>
      <c r="F836">
        <f t="shared" si="25"/>
        <v>6.4920273348519367E-2</v>
      </c>
    </row>
    <row r="837" spans="1:6">
      <c r="A837" s="57">
        <v>185</v>
      </c>
      <c r="B837" s="40" t="s">
        <v>27</v>
      </c>
      <c r="C837" s="57">
        <v>0.7</v>
      </c>
      <c r="D837" s="64">
        <v>0.33333333329999998</v>
      </c>
      <c r="E837">
        <f t="shared" si="24"/>
        <v>8.3763921749666764E-2</v>
      </c>
      <c r="F837">
        <f t="shared" si="25"/>
        <v>7.9726651480637803E-3</v>
      </c>
    </row>
    <row r="838" spans="1:6">
      <c r="A838" s="57">
        <v>186</v>
      </c>
      <c r="B838" s="40" t="s">
        <v>27</v>
      </c>
      <c r="C838" s="57">
        <v>4</v>
      </c>
      <c r="D838" s="64">
        <v>1</v>
      </c>
      <c r="E838">
        <f t="shared" ref="E838:E901" si="26">ASIN(SQRT(C838/100))</f>
        <v>0.20135792079033082</v>
      </c>
      <c r="F838">
        <f t="shared" ref="F838:F901" si="27">(C838-$H$2)/($H$1-$H$2)</f>
        <v>4.5558086560364468E-2</v>
      </c>
    </row>
    <row r="839" spans="1:6">
      <c r="A839" s="57">
        <v>187</v>
      </c>
      <c r="B839" s="40" t="s">
        <v>27</v>
      </c>
      <c r="C839" s="40"/>
      <c r="D839" s="64"/>
      <c r="E839">
        <f t="shared" si="26"/>
        <v>0</v>
      </c>
      <c r="F839">
        <f t="shared" si="27"/>
        <v>0</v>
      </c>
    </row>
    <row r="840" spans="1:6">
      <c r="A840" s="57">
        <v>188</v>
      </c>
      <c r="B840" s="40" t="s">
        <v>27</v>
      </c>
      <c r="C840" s="57">
        <v>4.7</v>
      </c>
      <c r="D840" s="64">
        <v>2.398637656</v>
      </c>
      <c r="E840">
        <f t="shared" si="26"/>
        <v>0.21853001569930192</v>
      </c>
      <c r="F840">
        <f t="shared" si="27"/>
        <v>5.3530751708428248E-2</v>
      </c>
    </row>
    <row r="841" spans="1:6">
      <c r="A841" s="57">
        <v>189</v>
      </c>
      <c r="B841" s="40" t="s">
        <v>27</v>
      </c>
      <c r="C841" s="57">
        <v>3.4</v>
      </c>
      <c r="D841" s="64">
        <v>1.924599084</v>
      </c>
      <c r="E841">
        <f t="shared" si="26"/>
        <v>0.18545208876013611</v>
      </c>
      <c r="F841">
        <f t="shared" si="27"/>
        <v>3.8724373576309798E-2</v>
      </c>
    </row>
    <row r="842" spans="1:6">
      <c r="A842" s="57">
        <v>190</v>
      </c>
      <c r="B842" s="40" t="s">
        <v>27</v>
      </c>
      <c r="C842" s="40"/>
      <c r="D842" s="64"/>
      <c r="E842">
        <f t="shared" si="26"/>
        <v>0</v>
      </c>
      <c r="F842">
        <f t="shared" si="27"/>
        <v>0</v>
      </c>
    </row>
    <row r="843" spans="1:6">
      <c r="A843" s="57">
        <v>191</v>
      </c>
      <c r="B843" s="40" t="s">
        <v>27</v>
      </c>
      <c r="C843" s="57">
        <v>1</v>
      </c>
      <c r="D843" s="64">
        <v>0.57735026919999999</v>
      </c>
      <c r="E843">
        <f t="shared" si="26"/>
        <v>0.1001674211615598</v>
      </c>
      <c r="F843">
        <f t="shared" si="27"/>
        <v>1.1389521640091117E-2</v>
      </c>
    </row>
    <row r="844" spans="1:6">
      <c r="A844" s="57">
        <v>192</v>
      </c>
      <c r="B844" s="40" t="s">
        <v>27</v>
      </c>
      <c r="C844" s="57">
        <v>1.7</v>
      </c>
      <c r="D844" s="64">
        <v>1.6666666670000001</v>
      </c>
      <c r="E844">
        <f t="shared" si="26"/>
        <v>0.13075632458015415</v>
      </c>
      <c r="F844">
        <f t="shared" si="27"/>
        <v>1.9362186788154899E-2</v>
      </c>
    </row>
    <row r="845" spans="1:6">
      <c r="A845" s="57">
        <v>193</v>
      </c>
      <c r="B845" s="40" t="s">
        <v>27</v>
      </c>
      <c r="C845" s="57">
        <v>2</v>
      </c>
      <c r="D845" s="64">
        <v>1.5275252319999999</v>
      </c>
      <c r="E845">
        <f t="shared" si="26"/>
        <v>0.14189705460416391</v>
      </c>
      <c r="F845">
        <f t="shared" si="27"/>
        <v>2.2779043280182234E-2</v>
      </c>
    </row>
    <row r="846" spans="1:6">
      <c r="A846" s="57">
        <v>194</v>
      </c>
      <c r="B846" s="40" t="s">
        <v>27</v>
      </c>
      <c r="C846" s="57">
        <v>2</v>
      </c>
      <c r="D846" s="64">
        <v>1.9900497509999999</v>
      </c>
      <c r="E846">
        <f t="shared" si="26"/>
        <v>0.14189705460416391</v>
      </c>
      <c r="F846">
        <f t="shared" si="27"/>
        <v>2.2779043280182234E-2</v>
      </c>
    </row>
    <row r="847" spans="1:6">
      <c r="A847" s="57">
        <v>195</v>
      </c>
      <c r="B847" s="40" t="s">
        <v>27</v>
      </c>
      <c r="C847" s="57">
        <v>2.2999999999999998</v>
      </c>
      <c r="D847" s="64">
        <v>1.846092957</v>
      </c>
      <c r="E847">
        <f t="shared" si="26"/>
        <v>0.15224496336413901</v>
      </c>
      <c r="F847">
        <f t="shared" si="27"/>
        <v>2.6195899772209565E-2</v>
      </c>
    </row>
    <row r="848" spans="1:6">
      <c r="A848" s="57">
        <v>196</v>
      </c>
      <c r="B848" s="40" t="s">
        <v>27</v>
      </c>
      <c r="C848" s="57">
        <v>1.1000000000000001</v>
      </c>
      <c r="D848" s="64">
        <v>0.90721842330000002</v>
      </c>
      <c r="E848">
        <f t="shared" si="26"/>
        <v>0.10507412451222858</v>
      </c>
      <c r="F848">
        <f t="shared" si="27"/>
        <v>1.2528473804100229E-2</v>
      </c>
    </row>
    <row r="849" spans="1:6">
      <c r="A849" s="57">
        <v>197</v>
      </c>
      <c r="B849" s="40" t="s">
        <v>27</v>
      </c>
      <c r="C849" s="57">
        <v>0</v>
      </c>
      <c r="D849" s="64">
        <v>0</v>
      </c>
      <c r="E849">
        <f t="shared" si="26"/>
        <v>0</v>
      </c>
      <c r="F849">
        <f t="shared" si="27"/>
        <v>0</v>
      </c>
    </row>
    <row r="850" spans="1:6">
      <c r="A850" s="57">
        <v>198</v>
      </c>
      <c r="B850" s="40" t="s">
        <v>27</v>
      </c>
      <c r="C850" s="57">
        <v>3</v>
      </c>
      <c r="D850" s="64">
        <v>2.449489743</v>
      </c>
      <c r="E850">
        <f t="shared" si="26"/>
        <v>0.17408301063648043</v>
      </c>
      <c r="F850">
        <f t="shared" si="27"/>
        <v>3.4168564920273349E-2</v>
      </c>
    </row>
    <row r="851" spans="1:6">
      <c r="A851" s="57">
        <v>199</v>
      </c>
      <c r="B851" s="40" t="s">
        <v>27</v>
      </c>
      <c r="C851" s="57">
        <v>0.5</v>
      </c>
      <c r="D851" s="64">
        <v>0.4082482905</v>
      </c>
      <c r="E851">
        <f t="shared" si="26"/>
        <v>7.0769736662213617E-2</v>
      </c>
      <c r="F851">
        <f t="shared" si="27"/>
        <v>5.6947608200455585E-3</v>
      </c>
    </row>
    <row r="852" spans="1:6">
      <c r="A852" s="57">
        <v>200</v>
      </c>
      <c r="B852" s="40" t="s">
        <v>27</v>
      </c>
      <c r="C852" s="57">
        <v>0.3</v>
      </c>
      <c r="D852" s="64">
        <v>0.33333333329999998</v>
      </c>
      <c r="E852">
        <f t="shared" si="26"/>
        <v>5.4799678915819716E-2</v>
      </c>
      <c r="F852">
        <f t="shared" si="27"/>
        <v>3.4168564920273349E-3</v>
      </c>
    </row>
    <row r="853" spans="1:6">
      <c r="A853" s="57">
        <v>201</v>
      </c>
      <c r="B853" s="40" t="s">
        <v>27</v>
      </c>
      <c r="C853" s="57">
        <v>7.3</v>
      </c>
      <c r="D853" s="64">
        <v>0.33333333329999998</v>
      </c>
      <c r="E853">
        <f t="shared" si="26"/>
        <v>0.27358529893298189</v>
      </c>
      <c r="F853">
        <f t="shared" si="27"/>
        <v>8.3143507972665148E-2</v>
      </c>
    </row>
    <row r="854" spans="1:6">
      <c r="A854" s="57">
        <v>202</v>
      </c>
      <c r="B854" s="40" t="s">
        <v>27</v>
      </c>
      <c r="C854" s="57">
        <v>7.3</v>
      </c>
      <c r="D854" s="64">
        <v>2.1858128410000002</v>
      </c>
      <c r="E854">
        <f t="shared" si="26"/>
        <v>0.27358529893298189</v>
      </c>
      <c r="F854">
        <f t="shared" si="27"/>
        <v>8.3143507972665148E-2</v>
      </c>
    </row>
    <row r="855" spans="1:6">
      <c r="A855" s="57">
        <v>203</v>
      </c>
      <c r="B855" s="40" t="s">
        <v>27</v>
      </c>
      <c r="C855" s="57">
        <v>9.6999999999999993</v>
      </c>
      <c r="D855" s="64">
        <v>2.6034165589999998</v>
      </c>
      <c r="E855">
        <f t="shared" si="26"/>
        <v>0.31671668316461954</v>
      </c>
      <c r="F855">
        <f t="shared" si="27"/>
        <v>0.11047835990888383</v>
      </c>
    </row>
    <row r="856" spans="1:6">
      <c r="A856" s="57">
        <v>204</v>
      </c>
      <c r="B856" s="40" t="s">
        <v>27</v>
      </c>
      <c r="C856" s="57">
        <v>15.3</v>
      </c>
      <c r="D856" s="64">
        <v>2.905932629</v>
      </c>
      <c r="E856">
        <f t="shared" si="26"/>
        <v>0.40188314728984104</v>
      </c>
      <c r="F856">
        <f t="shared" si="27"/>
        <v>0.1742596810933941</v>
      </c>
    </row>
    <row r="857" spans="1:6">
      <c r="A857" s="57">
        <v>205</v>
      </c>
      <c r="B857" s="40" t="s">
        <v>27</v>
      </c>
      <c r="C857" s="57">
        <v>15.3</v>
      </c>
      <c r="D857" s="64">
        <v>2.905932629</v>
      </c>
      <c r="E857">
        <f t="shared" si="26"/>
        <v>0.40188314728984104</v>
      </c>
      <c r="F857">
        <f t="shared" si="27"/>
        <v>0.1742596810933941</v>
      </c>
    </row>
    <row r="858" spans="1:6">
      <c r="A858" s="57">
        <v>206</v>
      </c>
      <c r="B858" s="40" t="s">
        <v>27</v>
      </c>
      <c r="C858" s="57">
        <v>12.6</v>
      </c>
      <c r="D858" s="64">
        <v>5.3186763969999999</v>
      </c>
      <c r="E858">
        <f t="shared" si="26"/>
        <v>0.36287640117662096</v>
      </c>
      <c r="F858">
        <f t="shared" si="27"/>
        <v>0.14350797266514806</v>
      </c>
    </row>
    <row r="859" spans="1:6">
      <c r="A859" s="57">
        <v>207</v>
      </c>
      <c r="B859" s="40" t="s">
        <v>27</v>
      </c>
      <c r="C859" s="57">
        <v>6.5</v>
      </c>
      <c r="D859" s="64">
        <v>1.8697494729999999</v>
      </c>
      <c r="E859">
        <f t="shared" si="26"/>
        <v>0.25779700312304527</v>
      </c>
      <c r="F859">
        <f t="shared" si="27"/>
        <v>7.4031890660592264E-2</v>
      </c>
    </row>
    <row r="860" spans="1:6">
      <c r="A860" s="57">
        <v>208</v>
      </c>
      <c r="B860" s="40" t="s">
        <v>27</v>
      </c>
      <c r="C860" s="57">
        <v>8.6999999999999993</v>
      </c>
      <c r="D860" s="64">
        <v>0.88191710369999998</v>
      </c>
      <c r="E860">
        <f t="shared" si="26"/>
        <v>0.29941116936954432</v>
      </c>
      <c r="F860">
        <f t="shared" si="27"/>
        <v>9.9088838268792709E-2</v>
      </c>
    </row>
    <row r="861" spans="1:6">
      <c r="A861" s="57">
        <v>209</v>
      </c>
      <c r="B861" s="40" t="s">
        <v>27</v>
      </c>
      <c r="C861" s="57">
        <v>5</v>
      </c>
      <c r="D861" s="64">
        <v>1</v>
      </c>
      <c r="E861">
        <f t="shared" si="26"/>
        <v>0.22551340589813121</v>
      </c>
      <c r="F861">
        <f t="shared" si="27"/>
        <v>5.6947608200455579E-2</v>
      </c>
    </row>
    <row r="862" spans="1:6">
      <c r="A862" s="57">
        <v>210</v>
      </c>
      <c r="B862" s="40" t="s">
        <v>27</v>
      </c>
      <c r="C862" s="57">
        <v>10</v>
      </c>
      <c r="D862" s="64">
        <v>1.1547005379999999</v>
      </c>
      <c r="E862">
        <f t="shared" si="26"/>
        <v>0.32175055439664224</v>
      </c>
      <c r="F862">
        <f t="shared" si="27"/>
        <v>0.11389521640091116</v>
      </c>
    </row>
    <row r="863" spans="1:6">
      <c r="A863" s="57">
        <v>211</v>
      </c>
      <c r="B863" s="40" t="s">
        <v>27</v>
      </c>
      <c r="C863" s="57">
        <v>9.3000000000000007</v>
      </c>
      <c r="D863" s="64">
        <v>2.9627314720000002</v>
      </c>
      <c r="E863">
        <f t="shared" si="26"/>
        <v>0.30989539260385907</v>
      </c>
      <c r="F863">
        <f t="shared" si="27"/>
        <v>0.10592255125284739</v>
      </c>
    </row>
    <row r="864" spans="1:6">
      <c r="A864" s="57">
        <v>212</v>
      </c>
      <c r="B864" s="40" t="s">
        <v>27</v>
      </c>
      <c r="C864" s="57">
        <v>7</v>
      </c>
      <c r="D864" s="64">
        <v>2.6457513110000002</v>
      </c>
      <c r="E864">
        <f t="shared" si="26"/>
        <v>0.26776332715719392</v>
      </c>
      <c r="F864">
        <f t="shared" si="27"/>
        <v>7.9726651480637817E-2</v>
      </c>
    </row>
    <row r="865" spans="1:6">
      <c r="A865" s="57">
        <v>213</v>
      </c>
      <c r="B865" s="40" t="s">
        <v>27</v>
      </c>
      <c r="C865" s="57">
        <v>9</v>
      </c>
      <c r="D865" s="64">
        <v>1.1547005379999999</v>
      </c>
      <c r="E865">
        <f t="shared" si="26"/>
        <v>0.30469265401539752</v>
      </c>
      <c r="F865">
        <f t="shared" si="27"/>
        <v>0.10250569476082005</v>
      </c>
    </row>
    <row r="866" spans="1:6">
      <c r="A866" s="57">
        <v>214</v>
      </c>
      <c r="B866" s="40" t="s">
        <v>27</v>
      </c>
      <c r="C866" s="57">
        <v>2.2999999999999998</v>
      </c>
      <c r="D866" s="64">
        <v>1.4529663150000001</v>
      </c>
      <c r="E866">
        <f t="shared" si="26"/>
        <v>0.15224496336413901</v>
      </c>
      <c r="F866">
        <f t="shared" si="27"/>
        <v>2.6195899772209565E-2</v>
      </c>
    </row>
    <row r="867" spans="1:6">
      <c r="A867" s="57">
        <v>215</v>
      </c>
      <c r="B867" s="40" t="s">
        <v>27</v>
      </c>
      <c r="C867" s="57">
        <v>10.3</v>
      </c>
      <c r="D867" s="64">
        <v>2.8480012480000001</v>
      </c>
      <c r="E867">
        <f t="shared" si="26"/>
        <v>0.32671773913777369</v>
      </c>
      <c r="F867">
        <f t="shared" si="27"/>
        <v>0.1173120728929385</v>
      </c>
    </row>
    <row r="868" spans="1:6">
      <c r="A868" s="57">
        <v>216</v>
      </c>
      <c r="B868" s="40" t="s">
        <v>27</v>
      </c>
      <c r="C868" s="57">
        <v>17.899999999999999</v>
      </c>
      <c r="D868" s="64">
        <v>8.0304745549999996</v>
      </c>
      <c r="E868">
        <f t="shared" si="26"/>
        <v>0.43684616724098035</v>
      </c>
      <c r="F868">
        <f t="shared" si="27"/>
        <v>0.20387243735763097</v>
      </c>
    </row>
    <row r="869" spans="1:6">
      <c r="A869" s="57">
        <v>217</v>
      </c>
      <c r="B869" s="40" t="s">
        <v>27</v>
      </c>
      <c r="C869" s="57">
        <v>5.3</v>
      </c>
      <c r="D869" s="64">
        <v>0.88191710369999998</v>
      </c>
      <c r="E869">
        <f t="shared" si="26"/>
        <v>0.23230096326947627</v>
      </c>
      <c r="F869">
        <f t="shared" si="27"/>
        <v>6.0364464692482918E-2</v>
      </c>
    </row>
    <row r="870" spans="1:6">
      <c r="A870" s="57">
        <v>218</v>
      </c>
      <c r="B870" s="40" t="s">
        <v>27</v>
      </c>
      <c r="C870" s="57">
        <v>12</v>
      </c>
      <c r="D870" s="64">
        <v>4.7258156260000002</v>
      </c>
      <c r="E870">
        <f t="shared" si="26"/>
        <v>0.35374160588967152</v>
      </c>
      <c r="F870">
        <f t="shared" si="27"/>
        <v>0.1366742596810934</v>
      </c>
    </row>
    <row r="871" spans="1:6">
      <c r="A871" s="57">
        <v>219</v>
      </c>
      <c r="B871" s="40" t="s">
        <v>27</v>
      </c>
      <c r="C871" s="57">
        <v>6.7</v>
      </c>
      <c r="D871" s="64">
        <v>3.3333333330000001</v>
      </c>
      <c r="E871">
        <f t="shared" si="26"/>
        <v>0.26182479046591445</v>
      </c>
      <c r="F871">
        <f t="shared" si="27"/>
        <v>7.6309794988610485E-2</v>
      </c>
    </row>
    <row r="872" spans="1:6">
      <c r="A872" s="57">
        <v>220</v>
      </c>
      <c r="B872" s="40" t="s">
        <v>27</v>
      </c>
      <c r="C872" s="57">
        <v>4</v>
      </c>
      <c r="D872" s="64">
        <v>2.0816659990000002</v>
      </c>
      <c r="E872">
        <f t="shared" si="26"/>
        <v>0.20135792079033082</v>
      </c>
      <c r="F872">
        <f t="shared" si="27"/>
        <v>4.5558086560364468E-2</v>
      </c>
    </row>
    <row r="873" spans="1:6">
      <c r="A873" s="57">
        <v>221</v>
      </c>
      <c r="B873" s="40" t="s">
        <v>27</v>
      </c>
      <c r="C873" s="57">
        <v>6.7</v>
      </c>
      <c r="D873" s="64">
        <v>0.66666666669999997</v>
      </c>
      <c r="E873">
        <f t="shared" si="26"/>
        <v>0.26182479046591445</v>
      </c>
      <c r="F873">
        <f t="shared" si="27"/>
        <v>7.6309794988610485E-2</v>
      </c>
    </row>
    <row r="874" spans="1:6">
      <c r="A874" s="57">
        <v>222</v>
      </c>
      <c r="B874" s="40" t="s">
        <v>27</v>
      </c>
      <c r="C874" s="57">
        <v>40</v>
      </c>
      <c r="D874" s="64">
        <v>8.1649658089999999</v>
      </c>
      <c r="E874">
        <f t="shared" si="26"/>
        <v>0.68471920300228295</v>
      </c>
      <c r="F874">
        <f t="shared" si="27"/>
        <v>0.45558086560364464</v>
      </c>
    </row>
    <row r="875" spans="1:6">
      <c r="A875" s="57">
        <v>223</v>
      </c>
      <c r="B875" s="40" t="s">
        <v>27</v>
      </c>
      <c r="C875" s="57">
        <v>11.9</v>
      </c>
      <c r="D875" s="64">
        <v>9.1967656739999999</v>
      </c>
      <c r="E875">
        <f t="shared" si="26"/>
        <v>0.35220018140423509</v>
      </c>
      <c r="F875">
        <f t="shared" si="27"/>
        <v>0.13553530751708429</v>
      </c>
    </row>
    <row r="876" spans="1:6">
      <c r="A876" s="57">
        <v>224</v>
      </c>
      <c r="B876" s="40" t="s">
        <v>27</v>
      </c>
      <c r="C876" s="57">
        <v>5.3</v>
      </c>
      <c r="D876" s="64">
        <v>1.4529663150000001</v>
      </c>
      <c r="E876">
        <f t="shared" si="26"/>
        <v>0.23230096326947627</v>
      </c>
      <c r="F876">
        <f t="shared" si="27"/>
        <v>6.0364464692482918E-2</v>
      </c>
    </row>
    <row r="877" spans="1:6">
      <c r="A877" s="57">
        <v>225</v>
      </c>
      <c r="B877" s="40" t="s">
        <v>27</v>
      </c>
      <c r="C877" s="57">
        <v>5</v>
      </c>
      <c r="D877" s="64">
        <v>4.082482905</v>
      </c>
      <c r="E877">
        <f t="shared" si="26"/>
        <v>0.22551340589813121</v>
      </c>
      <c r="F877">
        <f t="shared" si="27"/>
        <v>5.6947608200455579E-2</v>
      </c>
    </row>
    <row r="878" spans="1:6">
      <c r="A878" s="57">
        <v>226</v>
      </c>
      <c r="B878" s="40" t="s">
        <v>27</v>
      </c>
      <c r="C878" s="58"/>
      <c r="D878" s="64"/>
      <c r="E878">
        <f t="shared" si="26"/>
        <v>0</v>
      </c>
      <c r="F878">
        <f t="shared" si="27"/>
        <v>0</v>
      </c>
    </row>
    <row r="879" spans="1:6">
      <c r="A879" s="57">
        <v>227</v>
      </c>
      <c r="B879" s="40" t="s">
        <v>27</v>
      </c>
      <c r="C879" s="57">
        <v>2</v>
      </c>
      <c r="D879" s="64">
        <v>0.81649658089999999</v>
      </c>
      <c r="E879">
        <f t="shared" si="26"/>
        <v>0.14189705460416391</v>
      </c>
      <c r="F879">
        <f t="shared" si="27"/>
        <v>2.2779043280182234E-2</v>
      </c>
    </row>
    <row r="880" spans="1:6">
      <c r="A880" s="57">
        <v>228</v>
      </c>
      <c r="B880" s="40" t="s">
        <v>27</v>
      </c>
      <c r="C880" s="57">
        <v>5</v>
      </c>
      <c r="D880" s="64">
        <v>0.57735026919999999</v>
      </c>
      <c r="E880">
        <f t="shared" si="26"/>
        <v>0.22551340589813121</v>
      </c>
      <c r="F880">
        <f t="shared" si="27"/>
        <v>5.6947608200455579E-2</v>
      </c>
    </row>
    <row r="881" spans="1:6">
      <c r="A881" s="57">
        <v>229</v>
      </c>
      <c r="B881" s="40" t="s">
        <v>27</v>
      </c>
      <c r="C881" s="57">
        <v>5</v>
      </c>
      <c r="D881" s="64">
        <v>3.265986324</v>
      </c>
      <c r="E881">
        <f t="shared" si="26"/>
        <v>0.22551340589813121</v>
      </c>
      <c r="F881">
        <f t="shared" si="27"/>
        <v>5.6947608200455579E-2</v>
      </c>
    </row>
    <row r="882" spans="1:6">
      <c r="A882" s="57">
        <v>230</v>
      </c>
      <c r="B882" s="40" t="s">
        <v>27</v>
      </c>
      <c r="C882" s="57">
        <v>5</v>
      </c>
      <c r="D882" s="64">
        <v>0</v>
      </c>
      <c r="E882">
        <f t="shared" si="26"/>
        <v>0.22551340589813121</v>
      </c>
      <c r="F882">
        <f t="shared" si="27"/>
        <v>5.6947608200455579E-2</v>
      </c>
    </row>
    <row r="883" spans="1:6">
      <c r="A883" s="57">
        <v>231</v>
      </c>
      <c r="B883" s="40" t="s">
        <v>27</v>
      </c>
      <c r="C883" s="57">
        <v>10</v>
      </c>
      <c r="D883" s="64">
        <v>8.5184951739999999</v>
      </c>
      <c r="E883">
        <f t="shared" si="26"/>
        <v>0.32175055439664224</v>
      </c>
      <c r="F883">
        <f t="shared" si="27"/>
        <v>0.11389521640091116</v>
      </c>
    </row>
    <row r="884" spans="1:6">
      <c r="A884" s="57">
        <v>232</v>
      </c>
      <c r="B884" s="40" t="s">
        <v>27</v>
      </c>
      <c r="C884" s="57">
        <v>6.5</v>
      </c>
      <c r="D884" s="64">
        <v>3.329164059</v>
      </c>
      <c r="E884">
        <f t="shared" si="26"/>
        <v>0.25779700312304527</v>
      </c>
      <c r="F884">
        <f t="shared" si="27"/>
        <v>7.4031890660592264E-2</v>
      </c>
    </row>
    <row r="885" spans="1:6">
      <c r="A885" s="57">
        <v>233</v>
      </c>
      <c r="B885" s="40" t="s">
        <v>27</v>
      </c>
      <c r="C885" s="57">
        <v>8</v>
      </c>
      <c r="D885" s="64">
        <v>3</v>
      </c>
      <c r="E885">
        <f t="shared" si="26"/>
        <v>0.28675655221154839</v>
      </c>
      <c r="F885">
        <f t="shared" si="27"/>
        <v>9.1116173120728935E-2</v>
      </c>
    </row>
    <row r="886" spans="1:6">
      <c r="A886" s="57">
        <v>234</v>
      </c>
      <c r="B886" s="40" t="s">
        <v>27</v>
      </c>
      <c r="C886" s="57">
        <v>5.5</v>
      </c>
      <c r="D886" s="64">
        <v>0.89742132569999999</v>
      </c>
      <c r="E886">
        <f t="shared" si="26"/>
        <v>0.23672557863603311</v>
      </c>
      <c r="F886">
        <f t="shared" si="27"/>
        <v>6.2642369020501146E-2</v>
      </c>
    </row>
    <row r="887" spans="1:6">
      <c r="A887" s="57">
        <v>235</v>
      </c>
      <c r="B887" s="40" t="s">
        <v>27</v>
      </c>
      <c r="C887" s="57">
        <v>2.8</v>
      </c>
      <c r="D887" s="64">
        <v>0.74839207839999999</v>
      </c>
      <c r="E887">
        <f t="shared" si="26"/>
        <v>0.1681228942962163</v>
      </c>
      <c r="F887">
        <f t="shared" si="27"/>
        <v>3.1890660592255121E-2</v>
      </c>
    </row>
    <row r="888" spans="1:6">
      <c r="A888" s="57">
        <v>236</v>
      </c>
      <c r="B888" s="40" t="s">
        <v>27</v>
      </c>
      <c r="C888" s="57">
        <v>0</v>
      </c>
      <c r="D888" s="64">
        <v>0</v>
      </c>
      <c r="E888">
        <f t="shared" si="26"/>
        <v>0</v>
      </c>
      <c r="F888">
        <f t="shared" si="27"/>
        <v>0</v>
      </c>
    </row>
    <row r="889" spans="1:6">
      <c r="A889" s="57">
        <v>237</v>
      </c>
      <c r="B889" s="40" t="s">
        <v>27</v>
      </c>
      <c r="C889" s="57">
        <v>5.0999999999999996</v>
      </c>
      <c r="D889" s="64">
        <v>0.96682426200000005</v>
      </c>
      <c r="E889">
        <f t="shared" si="26"/>
        <v>0.22779680580500467</v>
      </c>
      <c r="F889">
        <f t="shared" si="27"/>
        <v>5.808656036446469E-2</v>
      </c>
    </row>
    <row r="890" spans="1:6">
      <c r="A890" s="57">
        <v>238</v>
      </c>
      <c r="B890" s="40" t="s">
        <v>27</v>
      </c>
      <c r="C890" s="57">
        <v>9.3000000000000007</v>
      </c>
      <c r="D890" s="64">
        <v>5.3333333329999997</v>
      </c>
      <c r="E890">
        <f t="shared" si="26"/>
        <v>0.30989539260385907</v>
      </c>
      <c r="F890">
        <f t="shared" si="27"/>
        <v>0.10592255125284739</v>
      </c>
    </row>
    <row r="891" spans="1:6">
      <c r="A891" s="57">
        <v>239</v>
      </c>
      <c r="B891" s="40" t="s">
        <v>27</v>
      </c>
      <c r="C891" s="57">
        <v>12.3</v>
      </c>
      <c r="D891" s="64">
        <v>1.4529663150000001</v>
      </c>
      <c r="E891">
        <f t="shared" si="26"/>
        <v>0.35833295067479098</v>
      </c>
      <c r="F891">
        <f t="shared" si="27"/>
        <v>0.14009111617312073</v>
      </c>
    </row>
    <row r="892" spans="1:6">
      <c r="A892" s="57">
        <v>240</v>
      </c>
      <c r="B892" s="40" t="s">
        <v>27</v>
      </c>
      <c r="C892" s="57">
        <v>7</v>
      </c>
      <c r="D892" s="64"/>
      <c r="E892">
        <f t="shared" si="26"/>
        <v>0.26776332715719392</v>
      </c>
      <c r="F892">
        <f t="shared" si="27"/>
        <v>7.9726651480637817E-2</v>
      </c>
    </row>
    <row r="893" spans="1:6">
      <c r="A893" s="57">
        <v>241</v>
      </c>
      <c r="B893" s="40" t="s">
        <v>27</v>
      </c>
      <c r="C893" s="57">
        <v>4.3</v>
      </c>
      <c r="D893" s="64">
        <v>1.3333333329999999</v>
      </c>
      <c r="E893">
        <f t="shared" si="26"/>
        <v>0.20888003969143579</v>
      </c>
      <c r="F893">
        <f t="shared" si="27"/>
        <v>4.8974943052391799E-2</v>
      </c>
    </row>
    <row r="894" spans="1:6">
      <c r="A894" s="57">
        <v>242</v>
      </c>
      <c r="B894" s="40" t="s">
        <v>27</v>
      </c>
      <c r="C894" s="58"/>
      <c r="D894" s="64"/>
      <c r="E894">
        <f t="shared" si="26"/>
        <v>0</v>
      </c>
      <c r="F894">
        <f t="shared" si="27"/>
        <v>0</v>
      </c>
    </row>
    <row r="895" spans="1:6">
      <c r="A895" s="57">
        <v>243</v>
      </c>
      <c r="B895" s="40" t="s">
        <v>27</v>
      </c>
      <c r="C895" s="58"/>
      <c r="D895" s="64"/>
      <c r="E895">
        <f t="shared" si="26"/>
        <v>0</v>
      </c>
      <c r="F895">
        <f t="shared" si="27"/>
        <v>0</v>
      </c>
    </row>
    <row r="896" spans="1:6">
      <c r="A896" s="57">
        <v>244</v>
      </c>
      <c r="B896" s="40" t="s">
        <v>27</v>
      </c>
      <c r="C896" s="58"/>
      <c r="D896" s="64"/>
      <c r="E896">
        <f t="shared" si="26"/>
        <v>0</v>
      </c>
      <c r="F896">
        <f t="shared" si="27"/>
        <v>0</v>
      </c>
    </row>
    <row r="897" spans="1:6">
      <c r="A897" s="57">
        <v>245</v>
      </c>
      <c r="B897" s="40" t="s">
        <v>27</v>
      </c>
      <c r="C897" s="58"/>
      <c r="D897" s="64"/>
      <c r="E897">
        <f t="shared" si="26"/>
        <v>0</v>
      </c>
      <c r="F897">
        <f t="shared" si="27"/>
        <v>0</v>
      </c>
    </row>
    <row r="898" spans="1:6">
      <c r="A898" s="57">
        <v>246</v>
      </c>
      <c r="B898" s="40" t="s">
        <v>27</v>
      </c>
      <c r="C898" s="58"/>
      <c r="D898" s="64"/>
      <c r="E898">
        <f t="shared" si="26"/>
        <v>0</v>
      </c>
      <c r="F898">
        <f t="shared" si="27"/>
        <v>0</v>
      </c>
    </row>
    <row r="899" spans="1:6">
      <c r="A899" s="57">
        <v>247</v>
      </c>
      <c r="B899" s="40" t="s">
        <v>27</v>
      </c>
      <c r="C899" s="57">
        <v>4</v>
      </c>
      <c r="D899" s="64"/>
      <c r="E899">
        <f t="shared" si="26"/>
        <v>0.20135792079033082</v>
      </c>
      <c r="F899">
        <f t="shared" si="27"/>
        <v>4.5558086560364468E-2</v>
      </c>
    </row>
    <row r="900" spans="1:6">
      <c r="A900" s="57">
        <v>248</v>
      </c>
      <c r="B900" s="40" t="s">
        <v>27</v>
      </c>
      <c r="C900" s="58"/>
      <c r="D900" s="64"/>
      <c r="E900">
        <f t="shared" si="26"/>
        <v>0</v>
      </c>
      <c r="F900">
        <f t="shared" si="27"/>
        <v>0</v>
      </c>
    </row>
    <row r="901" spans="1:6">
      <c r="A901" s="57">
        <v>249</v>
      </c>
      <c r="B901" s="40" t="s">
        <v>27</v>
      </c>
      <c r="C901" s="58"/>
      <c r="D901" s="64"/>
      <c r="E901">
        <f t="shared" si="26"/>
        <v>0</v>
      </c>
      <c r="F901">
        <f t="shared" si="27"/>
        <v>0</v>
      </c>
    </row>
    <row r="902" spans="1:6">
      <c r="A902" s="57">
        <v>250</v>
      </c>
      <c r="B902" s="40" t="s">
        <v>27</v>
      </c>
      <c r="C902" s="58"/>
      <c r="D902" s="64"/>
      <c r="E902">
        <f t="shared" ref="E902:E965" si="28">ASIN(SQRT(C902/100))</f>
        <v>0</v>
      </c>
      <c r="F902">
        <f t="shared" ref="F902:F965" si="29">(C902-$H$2)/($H$1-$H$2)</f>
        <v>0</v>
      </c>
    </row>
    <row r="903" spans="1:6">
      <c r="A903" s="57">
        <v>251</v>
      </c>
      <c r="B903" s="40" t="s">
        <v>27</v>
      </c>
      <c r="C903" s="57">
        <v>5</v>
      </c>
      <c r="D903" s="64">
        <v>0.81649658089999999</v>
      </c>
      <c r="E903">
        <f t="shared" si="28"/>
        <v>0.22551340589813121</v>
      </c>
      <c r="F903">
        <f t="shared" si="29"/>
        <v>5.6947608200455579E-2</v>
      </c>
    </row>
    <row r="904" spans="1:6">
      <c r="A904" s="57">
        <v>252</v>
      </c>
      <c r="B904" s="40" t="s">
        <v>27</v>
      </c>
      <c r="C904" s="58"/>
      <c r="D904" s="64"/>
      <c r="E904">
        <f t="shared" si="28"/>
        <v>0</v>
      </c>
      <c r="F904">
        <f t="shared" si="29"/>
        <v>0</v>
      </c>
    </row>
    <row r="905" spans="1:6">
      <c r="A905" s="57">
        <v>253</v>
      </c>
      <c r="B905" s="40" t="s">
        <v>27</v>
      </c>
      <c r="C905" s="58"/>
      <c r="D905" s="64"/>
      <c r="E905">
        <f t="shared" si="28"/>
        <v>0</v>
      </c>
      <c r="F905">
        <f t="shared" si="29"/>
        <v>0</v>
      </c>
    </row>
    <row r="906" spans="1:6">
      <c r="A906" s="57">
        <v>254</v>
      </c>
      <c r="B906" s="40" t="s">
        <v>27</v>
      </c>
      <c r="C906" s="58"/>
      <c r="D906" s="64"/>
      <c r="E906">
        <f t="shared" si="28"/>
        <v>0</v>
      </c>
      <c r="F906">
        <f t="shared" si="29"/>
        <v>0</v>
      </c>
    </row>
    <row r="907" spans="1:6">
      <c r="A907" s="57">
        <v>255</v>
      </c>
      <c r="B907" s="40" t="s">
        <v>27</v>
      </c>
      <c r="C907" s="57">
        <v>5.3</v>
      </c>
      <c r="D907" s="64">
        <v>2.02758751</v>
      </c>
      <c r="E907">
        <f t="shared" si="28"/>
        <v>0.23230096326947627</v>
      </c>
      <c r="F907">
        <f t="shared" si="29"/>
        <v>6.0364464692482918E-2</v>
      </c>
    </row>
    <row r="908" spans="1:6">
      <c r="A908" s="57">
        <v>256</v>
      </c>
      <c r="B908" s="40" t="s">
        <v>27</v>
      </c>
      <c r="C908" s="58"/>
      <c r="D908" s="64"/>
      <c r="E908">
        <f t="shared" si="28"/>
        <v>0</v>
      </c>
      <c r="F908">
        <f t="shared" si="29"/>
        <v>0</v>
      </c>
    </row>
    <row r="909" spans="1:6">
      <c r="A909" s="57">
        <v>257</v>
      </c>
      <c r="B909" s="40" t="s">
        <v>27</v>
      </c>
      <c r="C909" s="57">
        <v>16.399999999999999</v>
      </c>
      <c r="D909" s="64">
        <v>5.248906592</v>
      </c>
      <c r="E909">
        <f t="shared" si="28"/>
        <v>0.41694507301313932</v>
      </c>
      <c r="F909">
        <f t="shared" si="29"/>
        <v>0.18678815489749429</v>
      </c>
    </row>
    <row r="910" spans="1:6">
      <c r="A910" s="57">
        <v>258</v>
      </c>
      <c r="B910" s="40" t="s">
        <v>27</v>
      </c>
      <c r="C910" s="58"/>
      <c r="D910" s="64"/>
      <c r="E910">
        <f t="shared" si="28"/>
        <v>0</v>
      </c>
      <c r="F910">
        <f t="shared" si="29"/>
        <v>0</v>
      </c>
    </row>
    <row r="911" spans="1:6">
      <c r="A911" s="57">
        <v>259</v>
      </c>
      <c r="B911" s="40" t="s">
        <v>27</v>
      </c>
      <c r="C911" s="57">
        <v>5.7</v>
      </c>
      <c r="D911" s="64">
        <v>0.88191710369999998</v>
      </c>
      <c r="E911">
        <f t="shared" si="28"/>
        <v>0.2410750520294094</v>
      </c>
      <c r="F911">
        <f t="shared" si="29"/>
        <v>6.4920273348519367E-2</v>
      </c>
    </row>
    <row r="912" spans="1:6">
      <c r="A912" s="57">
        <v>260</v>
      </c>
      <c r="B912" s="40" t="s">
        <v>27</v>
      </c>
      <c r="C912" s="57">
        <v>6</v>
      </c>
      <c r="D912" s="64">
        <v>1.1547005379999999</v>
      </c>
      <c r="E912">
        <f t="shared" si="28"/>
        <v>0.24746706317044773</v>
      </c>
      <c r="F912">
        <f t="shared" si="29"/>
        <v>6.8337129840546698E-2</v>
      </c>
    </row>
    <row r="913" spans="1:6">
      <c r="A913" s="57">
        <v>261</v>
      </c>
      <c r="B913" s="40" t="s">
        <v>27</v>
      </c>
      <c r="C913" s="57">
        <v>5.3</v>
      </c>
      <c r="D913" s="64">
        <v>1.3333333329999999</v>
      </c>
      <c r="E913">
        <f t="shared" si="28"/>
        <v>0.23230096326947627</v>
      </c>
      <c r="F913">
        <f t="shared" si="29"/>
        <v>6.0364464692482918E-2</v>
      </c>
    </row>
    <row r="914" spans="1:6">
      <c r="A914" s="57">
        <v>262</v>
      </c>
      <c r="B914" s="40" t="s">
        <v>27</v>
      </c>
      <c r="C914" s="57">
        <v>5</v>
      </c>
      <c r="D914" s="64">
        <v>2.449489743</v>
      </c>
      <c r="E914">
        <f t="shared" si="28"/>
        <v>0.22551340589813121</v>
      </c>
      <c r="F914">
        <f t="shared" si="29"/>
        <v>5.6947608200455579E-2</v>
      </c>
    </row>
    <row r="915" spans="1:6">
      <c r="A915" s="57">
        <v>263</v>
      </c>
      <c r="B915" s="40" t="s">
        <v>27</v>
      </c>
      <c r="C915" s="58"/>
      <c r="D915" s="64"/>
      <c r="E915">
        <f t="shared" si="28"/>
        <v>0</v>
      </c>
      <c r="F915">
        <f t="shared" si="29"/>
        <v>0</v>
      </c>
    </row>
    <row r="916" spans="1:6">
      <c r="A916" s="57">
        <v>264</v>
      </c>
      <c r="B916" s="40" t="s">
        <v>27</v>
      </c>
      <c r="C916" s="57">
        <v>12.3</v>
      </c>
      <c r="D916" s="64">
        <v>4.6308146629999998</v>
      </c>
      <c r="E916">
        <f t="shared" si="28"/>
        <v>0.35833295067479098</v>
      </c>
      <c r="F916">
        <f t="shared" si="29"/>
        <v>0.14009111617312073</v>
      </c>
    </row>
    <row r="917" spans="1:6">
      <c r="A917" s="57">
        <v>265</v>
      </c>
      <c r="B917" s="40" t="s">
        <v>27</v>
      </c>
      <c r="C917" s="58"/>
      <c r="D917" s="64"/>
      <c r="E917">
        <f t="shared" si="28"/>
        <v>0</v>
      </c>
      <c r="F917">
        <f t="shared" si="29"/>
        <v>0</v>
      </c>
    </row>
    <row r="918" spans="1:6">
      <c r="A918" s="57">
        <v>266</v>
      </c>
      <c r="B918" s="40" t="s">
        <v>27</v>
      </c>
      <c r="C918" s="58"/>
      <c r="D918" s="64"/>
      <c r="E918">
        <f t="shared" si="28"/>
        <v>0</v>
      </c>
      <c r="F918">
        <f t="shared" si="29"/>
        <v>0</v>
      </c>
    </row>
    <row r="919" spans="1:6">
      <c r="A919" s="57">
        <v>267</v>
      </c>
      <c r="B919" s="40" t="s">
        <v>27</v>
      </c>
      <c r="C919" s="57">
        <v>3</v>
      </c>
      <c r="D919" s="64"/>
      <c r="E919">
        <f t="shared" si="28"/>
        <v>0.17408301063648043</v>
      </c>
      <c r="F919">
        <f t="shared" si="29"/>
        <v>3.4168564920273349E-2</v>
      </c>
    </row>
    <row r="920" spans="1:6">
      <c r="A920" s="57">
        <v>268</v>
      </c>
      <c r="B920" s="40" t="s">
        <v>27</v>
      </c>
      <c r="C920" s="58"/>
      <c r="D920" s="64"/>
      <c r="E920">
        <f t="shared" si="28"/>
        <v>0</v>
      </c>
      <c r="F920">
        <f t="shared" si="29"/>
        <v>0</v>
      </c>
    </row>
    <row r="921" spans="1:6">
      <c r="A921" s="57">
        <v>269</v>
      </c>
      <c r="B921" s="40" t="s">
        <v>27</v>
      </c>
      <c r="C921" s="58"/>
      <c r="D921" s="64"/>
      <c r="E921">
        <f t="shared" si="28"/>
        <v>0</v>
      </c>
      <c r="F921">
        <f t="shared" si="29"/>
        <v>0</v>
      </c>
    </row>
    <row r="922" spans="1:6">
      <c r="A922" s="57">
        <v>270</v>
      </c>
      <c r="B922" s="40" t="s">
        <v>27</v>
      </c>
      <c r="C922" s="57">
        <v>7.2</v>
      </c>
      <c r="D922" s="64">
        <v>1.9141377129999999</v>
      </c>
      <c r="E922">
        <f t="shared" si="28"/>
        <v>0.27165712367757405</v>
      </c>
      <c r="F922">
        <f t="shared" si="29"/>
        <v>8.2004555808656038E-2</v>
      </c>
    </row>
    <row r="923" spans="1:6">
      <c r="A923" s="57">
        <v>271</v>
      </c>
      <c r="B923" s="40" t="s">
        <v>27</v>
      </c>
      <c r="C923" s="58"/>
      <c r="D923" s="64"/>
      <c r="E923">
        <f t="shared" si="28"/>
        <v>0</v>
      </c>
      <c r="F923">
        <f t="shared" si="29"/>
        <v>0</v>
      </c>
    </row>
    <row r="924" spans="1:6">
      <c r="A924" s="57">
        <v>272</v>
      </c>
      <c r="B924" s="40" t="s">
        <v>27</v>
      </c>
      <c r="C924" s="57">
        <v>4.4000000000000004</v>
      </c>
      <c r="D924" s="64"/>
      <c r="E924">
        <f t="shared" si="28"/>
        <v>0.21133130240215231</v>
      </c>
      <c r="F924">
        <f t="shared" si="29"/>
        <v>5.0113895216400917E-2</v>
      </c>
    </row>
    <row r="925" spans="1:6">
      <c r="A925" s="57">
        <v>273</v>
      </c>
      <c r="B925" s="40" t="s">
        <v>27</v>
      </c>
      <c r="C925" s="57">
        <v>22.5</v>
      </c>
      <c r="D925" s="64">
        <v>11.02270384</v>
      </c>
      <c r="E925">
        <f t="shared" si="28"/>
        <v>0.4942160444630766</v>
      </c>
      <c r="F925">
        <f t="shared" si="29"/>
        <v>0.25626423690205014</v>
      </c>
    </row>
    <row r="926" spans="1:6">
      <c r="A926" s="57">
        <v>274</v>
      </c>
      <c r="B926" s="40" t="s">
        <v>27</v>
      </c>
      <c r="C926" s="57">
        <v>2</v>
      </c>
      <c r="D926" s="64">
        <v>1</v>
      </c>
      <c r="E926">
        <f t="shared" si="28"/>
        <v>0.14189705460416391</v>
      </c>
      <c r="F926">
        <f t="shared" si="29"/>
        <v>2.2779043280182234E-2</v>
      </c>
    </row>
    <row r="927" spans="1:6">
      <c r="A927" s="57">
        <v>275</v>
      </c>
      <c r="B927" s="40" t="s">
        <v>27</v>
      </c>
      <c r="C927" s="57">
        <v>2.6</v>
      </c>
      <c r="D927" s="64">
        <v>1.448276793</v>
      </c>
      <c r="E927">
        <f t="shared" si="28"/>
        <v>0.16195218790248178</v>
      </c>
      <c r="F927">
        <f t="shared" si="29"/>
        <v>2.9612756264236904E-2</v>
      </c>
    </row>
    <row r="928" spans="1:6">
      <c r="A928" s="57">
        <v>276</v>
      </c>
      <c r="B928" s="40" t="s">
        <v>27</v>
      </c>
      <c r="C928" s="58"/>
      <c r="D928" s="64"/>
      <c r="E928">
        <f t="shared" si="28"/>
        <v>0</v>
      </c>
      <c r="F928">
        <f t="shared" si="29"/>
        <v>0</v>
      </c>
    </row>
    <row r="929" spans="1:6">
      <c r="A929" s="57">
        <v>277</v>
      </c>
      <c r="B929" s="40" t="s">
        <v>27</v>
      </c>
      <c r="C929" s="58"/>
      <c r="D929" s="64"/>
      <c r="E929">
        <f t="shared" si="28"/>
        <v>0</v>
      </c>
      <c r="F929">
        <f t="shared" si="29"/>
        <v>0</v>
      </c>
    </row>
    <row r="930" spans="1:6">
      <c r="A930" s="57">
        <v>278</v>
      </c>
      <c r="B930" s="40" t="s">
        <v>27</v>
      </c>
      <c r="C930" s="57">
        <v>5</v>
      </c>
      <c r="D930" s="64">
        <v>2.4154690520000002</v>
      </c>
      <c r="E930">
        <f t="shared" si="28"/>
        <v>0.22551340589813121</v>
      </c>
      <c r="F930">
        <f t="shared" si="29"/>
        <v>5.6947608200455579E-2</v>
      </c>
    </row>
    <row r="931" spans="1:6">
      <c r="A931" s="57">
        <v>279</v>
      </c>
      <c r="B931" s="40" t="s">
        <v>27</v>
      </c>
      <c r="C931" s="57">
        <v>0</v>
      </c>
      <c r="D931" s="64">
        <v>0</v>
      </c>
      <c r="E931">
        <f t="shared" si="28"/>
        <v>0</v>
      </c>
      <c r="F931">
        <f t="shared" si="29"/>
        <v>0</v>
      </c>
    </row>
    <row r="932" spans="1:6">
      <c r="A932" s="57">
        <v>280</v>
      </c>
      <c r="B932" s="40" t="s">
        <v>27</v>
      </c>
      <c r="C932" s="57">
        <v>3.7</v>
      </c>
      <c r="D932" s="64">
        <v>1.3333333329999999</v>
      </c>
      <c r="E932">
        <f t="shared" si="28"/>
        <v>0.19356021879313814</v>
      </c>
      <c r="F932">
        <f t="shared" si="29"/>
        <v>4.2141230068337136E-2</v>
      </c>
    </row>
    <row r="933" spans="1:6">
      <c r="A933" s="57">
        <v>281</v>
      </c>
      <c r="B933" s="40" t="s">
        <v>27</v>
      </c>
      <c r="C933" s="57">
        <v>14.3</v>
      </c>
      <c r="D933" s="64">
        <v>2.4037008499999999</v>
      </c>
      <c r="E933">
        <f t="shared" si="28"/>
        <v>0.3878007682979237</v>
      </c>
      <c r="F933">
        <f t="shared" si="29"/>
        <v>0.16287015945330297</v>
      </c>
    </row>
    <row r="934" spans="1:6">
      <c r="A934" s="57">
        <v>282</v>
      </c>
      <c r="B934" s="40" t="s">
        <v>27</v>
      </c>
      <c r="C934" s="58"/>
      <c r="D934" s="64"/>
      <c r="E934">
        <f t="shared" si="28"/>
        <v>0</v>
      </c>
      <c r="F934">
        <f t="shared" si="29"/>
        <v>0</v>
      </c>
    </row>
    <row r="935" spans="1:6">
      <c r="A935" s="57">
        <v>283</v>
      </c>
      <c r="B935" s="40" t="s">
        <v>27</v>
      </c>
      <c r="C935" s="57">
        <v>10</v>
      </c>
      <c r="D935" s="64">
        <v>0</v>
      </c>
      <c r="E935">
        <f t="shared" si="28"/>
        <v>0.32175055439664224</v>
      </c>
      <c r="F935">
        <f t="shared" si="29"/>
        <v>0.11389521640091116</v>
      </c>
    </row>
    <row r="936" spans="1:6">
      <c r="A936" s="57">
        <v>284</v>
      </c>
      <c r="B936" s="40" t="s">
        <v>27</v>
      </c>
      <c r="C936" s="57">
        <v>8.5</v>
      </c>
      <c r="D936" s="64">
        <v>1.224744871</v>
      </c>
      <c r="E936">
        <f t="shared" si="28"/>
        <v>0.29584432121327198</v>
      </c>
      <c r="F936">
        <f t="shared" si="29"/>
        <v>9.6810933940774488E-2</v>
      </c>
    </row>
    <row r="937" spans="1:6">
      <c r="A937" s="57">
        <v>285</v>
      </c>
      <c r="B937" s="40" t="s">
        <v>27</v>
      </c>
      <c r="C937" s="57">
        <v>9.3000000000000007</v>
      </c>
      <c r="D937" s="64">
        <v>5.3333333329999997</v>
      </c>
      <c r="E937">
        <f t="shared" si="28"/>
        <v>0.30989539260385907</v>
      </c>
      <c r="F937">
        <f t="shared" si="29"/>
        <v>0.10592255125284739</v>
      </c>
    </row>
    <row r="938" spans="1:6">
      <c r="A938" s="57">
        <v>286</v>
      </c>
      <c r="B938" s="40" t="s">
        <v>27</v>
      </c>
      <c r="C938" s="57">
        <v>11.3</v>
      </c>
      <c r="D938" s="64">
        <v>4.3716256830000004</v>
      </c>
      <c r="E938">
        <f t="shared" si="28"/>
        <v>0.34283103782197882</v>
      </c>
      <c r="F938">
        <f t="shared" si="29"/>
        <v>0.12870159453302962</v>
      </c>
    </row>
    <row r="939" spans="1:6">
      <c r="A939" s="57">
        <v>287</v>
      </c>
      <c r="B939" s="40" t="s">
        <v>27</v>
      </c>
      <c r="C939" s="57">
        <v>5</v>
      </c>
      <c r="D939" s="64">
        <v>3.0550504630000002</v>
      </c>
      <c r="E939">
        <f t="shared" si="28"/>
        <v>0.22551340589813121</v>
      </c>
      <c r="F939">
        <f t="shared" si="29"/>
        <v>5.6947608200455579E-2</v>
      </c>
    </row>
    <row r="940" spans="1:6">
      <c r="A940" s="57">
        <v>288</v>
      </c>
      <c r="B940" s="40" t="s">
        <v>27</v>
      </c>
      <c r="C940" s="57">
        <v>6</v>
      </c>
      <c r="D940" s="64">
        <v>1.5275252319999999</v>
      </c>
      <c r="E940">
        <f t="shared" si="28"/>
        <v>0.24746706317044773</v>
      </c>
      <c r="F940">
        <f t="shared" si="29"/>
        <v>6.8337129840546698E-2</v>
      </c>
    </row>
    <row r="941" spans="1:6">
      <c r="A941" s="57">
        <v>289</v>
      </c>
      <c r="B941" s="40" t="s">
        <v>27</v>
      </c>
      <c r="C941" s="57">
        <v>6</v>
      </c>
      <c r="D941" s="64">
        <v>1.1547005379999999</v>
      </c>
      <c r="E941">
        <f t="shared" si="28"/>
        <v>0.24746706317044773</v>
      </c>
      <c r="F941">
        <f t="shared" si="29"/>
        <v>6.8337129840546698E-2</v>
      </c>
    </row>
    <row r="942" spans="1:6">
      <c r="A942" s="57">
        <v>290</v>
      </c>
      <c r="B942" s="40" t="s">
        <v>27</v>
      </c>
      <c r="C942" s="57">
        <v>5.3</v>
      </c>
      <c r="D942" s="64">
        <v>1.3333333329999999</v>
      </c>
      <c r="E942">
        <f t="shared" si="28"/>
        <v>0.23230096326947627</v>
      </c>
      <c r="F942">
        <f t="shared" si="29"/>
        <v>6.0364464692482918E-2</v>
      </c>
    </row>
    <row r="943" spans="1:6">
      <c r="A943" s="57">
        <v>291</v>
      </c>
      <c r="B943" s="40" t="s">
        <v>27</v>
      </c>
      <c r="C943" s="57">
        <v>7</v>
      </c>
      <c r="D943" s="64">
        <v>3.2145502540000002</v>
      </c>
      <c r="E943">
        <f t="shared" si="28"/>
        <v>0.26776332715719392</v>
      </c>
      <c r="F943">
        <f t="shared" si="29"/>
        <v>7.9726651480637817E-2</v>
      </c>
    </row>
    <row r="944" spans="1:6">
      <c r="A944" s="57">
        <v>292</v>
      </c>
      <c r="B944" s="40" t="s">
        <v>27</v>
      </c>
      <c r="C944" s="57">
        <v>2.7</v>
      </c>
      <c r="D944" s="64">
        <v>0.33333333329999998</v>
      </c>
      <c r="E944">
        <f t="shared" si="28"/>
        <v>0.16506532381642569</v>
      </c>
      <c r="F944">
        <f t="shared" si="29"/>
        <v>3.0751708428246018E-2</v>
      </c>
    </row>
    <row r="945" spans="1:6">
      <c r="A945" s="57">
        <v>293</v>
      </c>
      <c r="B945" s="40" t="s">
        <v>27</v>
      </c>
      <c r="C945" s="57">
        <v>2.5</v>
      </c>
      <c r="D945" s="64">
        <v>1.224744871</v>
      </c>
      <c r="E945">
        <f t="shared" si="28"/>
        <v>0.15878021464576067</v>
      </c>
      <c r="F945">
        <f t="shared" si="29"/>
        <v>2.847380410022779E-2</v>
      </c>
    </row>
    <row r="946" spans="1:6">
      <c r="A946" s="57">
        <v>294</v>
      </c>
      <c r="B946" s="40" t="s">
        <v>27</v>
      </c>
      <c r="C946" s="57">
        <v>1</v>
      </c>
      <c r="D946" s="64"/>
      <c r="E946">
        <f t="shared" si="28"/>
        <v>0.1001674211615598</v>
      </c>
      <c r="F946">
        <f t="shared" si="29"/>
        <v>1.1389521640091117E-2</v>
      </c>
    </row>
    <row r="947" spans="1:6">
      <c r="A947" s="57">
        <v>295</v>
      </c>
      <c r="B947" s="40" t="s">
        <v>27</v>
      </c>
      <c r="C947" s="57">
        <v>9</v>
      </c>
      <c r="D947" s="64">
        <v>2.6457513110000002</v>
      </c>
      <c r="E947">
        <f t="shared" si="28"/>
        <v>0.30469265401539752</v>
      </c>
      <c r="F947">
        <f t="shared" si="29"/>
        <v>0.10250569476082005</v>
      </c>
    </row>
    <row r="948" spans="1:6">
      <c r="A948" s="57">
        <v>296</v>
      </c>
      <c r="B948" s="40" t="s">
        <v>27</v>
      </c>
      <c r="C948" s="57">
        <v>6.7</v>
      </c>
      <c r="D948" s="64">
        <v>2.905932629</v>
      </c>
      <c r="E948">
        <f t="shared" si="28"/>
        <v>0.26182479046591445</v>
      </c>
      <c r="F948">
        <f t="shared" si="29"/>
        <v>7.6309794988610485E-2</v>
      </c>
    </row>
    <row r="949" spans="1:6">
      <c r="A949" s="57">
        <v>297</v>
      </c>
      <c r="B949" s="40" t="s">
        <v>27</v>
      </c>
      <c r="C949" s="57">
        <v>4.7</v>
      </c>
      <c r="D949" s="64">
        <v>1.7638342069999999</v>
      </c>
      <c r="E949">
        <f t="shared" si="28"/>
        <v>0.21853001569930192</v>
      </c>
      <c r="F949">
        <f t="shared" si="29"/>
        <v>5.3530751708428248E-2</v>
      </c>
    </row>
    <row r="950" spans="1:6">
      <c r="A950" s="57">
        <v>298</v>
      </c>
      <c r="B950" s="40" t="s">
        <v>27</v>
      </c>
      <c r="C950" s="57">
        <v>3</v>
      </c>
      <c r="D950" s="64">
        <v>0.57735026919999999</v>
      </c>
      <c r="E950">
        <f t="shared" si="28"/>
        <v>0.17408301063648043</v>
      </c>
      <c r="F950">
        <f t="shared" si="29"/>
        <v>3.4168564920273349E-2</v>
      </c>
    </row>
    <row r="951" spans="1:6">
      <c r="A951" s="57">
        <v>299</v>
      </c>
      <c r="B951" s="40" t="s">
        <v>27</v>
      </c>
      <c r="C951" s="57">
        <v>4.3</v>
      </c>
      <c r="D951" s="64">
        <v>0.66666666669999997</v>
      </c>
      <c r="E951">
        <f t="shared" si="28"/>
        <v>0.20888003969143579</v>
      </c>
      <c r="F951">
        <f t="shared" si="29"/>
        <v>4.8974943052391799E-2</v>
      </c>
    </row>
    <row r="952" spans="1:6">
      <c r="A952" s="57">
        <v>300</v>
      </c>
      <c r="B952" s="40" t="s">
        <v>27</v>
      </c>
      <c r="C952" s="57">
        <v>5.3</v>
      </c>
      <c r="D952" s="64">
        <v>0.66666666669999997</v>
      </c>
      <c r="E952">
        <f t="shared" si="28"/>
        <v>0.23230096326947627</v>
      </c>
      <c r="F952">
        <f t="shared" si="29"/>
        <v>6.0364464692482918E-2</v>
      </c>
    </row>
    <row r="953" spans="1:6">
      <c r="A953" s="57">
        <v>301</v>
      </c>
      <c r="B953" s="40" t="s">
        <v>27</v>
      </c>
      <c r="C953" s="57">
        <v>8.5</v>
      </c>
      <c r="D953" s="64">
        <v>2.041241452</v>
      </c>
      <c r="E953">
        <f t="shared" si="28"/>
        <v>0.29584432121327198</v>
      </c>
      <c r="F953">
        <f t="shared" si="29"/>
        <v>9.6810933940774488E-2</v>
      </c>
    </row>
    <row r="954" spans="1:6">
      <c r="A954" s="57">
        <v>302</v>
      </c>
      <c r="B954" s="40" t="s">
        <v>27</v>
      </c>
      <c r="C954" s="57">
        <v>3.5</v>
      </c>
      <c r="D954" s="64">
        <v>2.041241452</v>
      </c>
      <c r="E954">
        <f t="shared" si="28"/>
        <v>0.18819174115886411</v>
      </c>
      <c r="F954">
        <f t="shared" si="29"/>
        <v>3.9863325740318908E-2</v>
      </c>
    </row>
    <row r="955" spans="1:6">
      <c r="A955" s="57">
        <v>303</v>
      </c>
      <c r="B955" s="40" t="s">
        <v>27</v>
      </c>
      <c r="C955" s="57">
        <v>6</v>
      </c>
      <c r="D955" s="64"/>
      <c r="E955">
        <f t="shared" si="28"/>
        <v>0.24746706317044773</v>
      </c>
      <c r="F955">
        <f t="shared" si="29"/>
        <v>6.8337129840546698E-2</v>
      </c>
    </row>
    <row r="956" spans="1:6">
      <c r="A956" s="57">
        <v>304</v>
      </c>
      <c r="B956" s="40" t="s">
        <v>27</v>
      </c>
      <c r="C956" s="58"/>
      <c r="D956" s="64"/>
      <c r="E956">
        <f t="shared" si="28"/>
        <v>0</v>
      </c>
      <c r="F956">
        <f t="shared" si="29"/>
        <v>0</v>
      </c>
    </row>
    <row r="957" spans="1:6">
      <c r="A957" s="57">
        <v>305</v>
      </c>
      <c r="B957" s="40" t="s">
        <v>27</v>
      </c>
      <c r="C957" s="58"/>
      <c r="D957" s="64"/>
      <c r="E957">
        <f t="shared" si="28"/>
        <v>0</v>
      </c>
      <c r="F957">
        <f t="shared" si="29"/>
        <v>0</v>
      </c>
    </row>
    <row r="958" spans="1:6">
      <c r="A958" s="57">
        <v>306</v>
      </c>
      <c r="B958" s="40" t="s">
        <v>27</v>
      </c>
      <c r="C958" s="58"/>
      <c r="D958" s="64"/>
      <c r="E958">
        <f t="shared" si="28"/>
        <v>0</v>
      </c>
      <c r="F958">
        <f t="shared" si="29"/>
        <v>0</v>
      </c>
    </row>
    <row r="959" spans="1:6">
      <c r="A959" s="57">
        <v>307</v>
      </c>
      <c r="B959" s="40" t="s">
        <v>27</v>
      </c>
      <c r="C959" s="58"/>
      <c r="D959" s="64"/>
      <c r="E959">
        <f t="shared" si="28"/>
        <v>0</v>
      </c>
      <c r="F959">
        <f t="shared" si="29"/>
        <v>0</v>
      </c>
    </row>
    <row r="960" spans="1:6">
      <c r="A960" s="57">
        <v>308</v>
      </c>
      <c r="B960" s="40" t="s">
        <v>27</v>
      </c>
      <c r="C960" s="58"/>
      <c r="D960" s="64"/>
      <c r="E960">
        <f t="shared" si="28"/>
        <v>0</v>
      </c>
      <c r="F960">
        <f t="shared" si="29"/>
        <v>0</v>
      </c>
    </row>
    <row r="961" spans="1:6">
      <c r="A961" s="57">
        <v>309</v>
      </c>
      <c r="B961" s="40" t="s">
        <v>27</v>
      </c>
      <c r="C961" s="58"/>
      <c r="D961" s="64"/>
      <c r="E961">
        <f t="shared" si="28"/>
        <v>0</v>
      </c>
      <c r="F961">
        <f t="shared" si="29"/>
        <v>0</v>
      </c>
    </row>
    <row r="962" spans="1:6">
      <c r="A962" s="57">
        <v>310</v>
      </c>
      <c r="B962" s="40" t="s">
        <v>27</v>
      </c>
      <c r="C962" s="58"/>
      <c r="D962" s="64"/>
      <c r="E962">
        <f t="shared" si="28"/>
        <v>0</v>
      </c>
      <c r="F962">
        <f t="shared" si="29"/>
        <v>0</v>
      </c>
    </row>
    <row r="963" spans="1:6">
      <c r="A963" s="57">
        <v>311</v>
      </c>
      <c r="B963" s="40" t="s">
        <v>27</v>
      </c>
      <c r="C963" s="58"/>
      <c r="D963" s="64"/>
      <c r="E963">
        <f t="shared" si="28"/>
        <v>0</v>
      </c>
      <c r="F963">
        <f t="shared" si="29"/>
        <v>0</v>
      </c>
    </row>
    <row r="964" spans="1:6">
      <c r="A964" s="57">
        <v>312</v>
      </c>
      <c r="B964" s="40" t="s">
        <v>27</v>
      </c>
      <c r="C964" s="57">
        <v>1.4</v>
      </c>
      <c r="D964" s="64">
        <v>1.134023029</v>
      </c>
      <c r="E964">
        <f t="shared" si="28"/>
        <v>0.11859943334659401</v>
      </c>
      <c r="F964">
        <f t="shared" si="29"/>
        <v>1.5945330296127561E-2</v>
      </c>
    </row>
    <row r="965" spans="1:6">
      <c r="A965" s="57">
        <v>313</v>
      </c>
      <c r="B965" s="40" t="s">
        <v>27</v>
      </c>
      <c r="C965" s="58"/>
      <c r="D965" s="64"/>
      <c r="E965">
        <f t="shared" si="28"/>
        <v>0</v>
      </c>
      <c r="F965">
        <f t="shared" si="29"/>
        <v>0</v>
      </c>
    </row>
    <row r="966" spans="1:6">
      <c r="A966" s="57">
        <v>314</v>
      </c>
      <c r="B966" s="40" t="s">
        <v>27</v>
      </c>
      <c r="C966" s="58"/>
      <c r="D966" s="64"/>
      <c r="E966">
        <f t="shared" ref="E966:E1029" si="30">ASIN(SQRT(C966/100))</f>
        <v>0</v>
      </c>
      <c r="F966">
        <f t="shared" ref="F966:F1029" si="31">(C966-$H$2)/($H$1-$H$2)</f>
        <v>0</v>
      </c>
    </row>
    <row r="967" spans="1:6">
      <c r="A967" s="57">
        <v>315</v>
      </c>
      <c r="B967" s="40" t="s">
        <v>27</v>
      </c>
      <c r="C967" s="57">
        <v>7</v>
      </c>
      <c r="D967" s="64">
        <v>2.6457513110000002</v>
      </c>
      <c r="E967">
        <f t="shared" si="30"/>
        <v>0.26776332715719392</v>
      </c>
      <c r="F967">
        <f t="shared" si="31"/>
        <v>7.9726651480637817E-2</v>
      </c>
    </row>
    <row r="968" spans="1:6">
      <c r="A968" s="57">
        <v>316</v>
      </c>
      <c r="B968" s="40" t="s">
        <v>27</v>
      </c>
      <c r="C968" s="58"/>
      <c r="D968" s="64"/>
      <c r="E968">
        <f t="shared" si="30"/>
        <v>0</v>
      </c>
      <c r="F968">
        <f t="shared" si="31"/>
        <v>0</v>
      </c>
    </row>
    <row r="969" spans="1:6">
      <c r="A969" s="57">
        <v>317</v>
      </c>
      <c r="B969" s="40" t="s">
        <v>27</v>
      </c>
      <c r="C969" s="58"/>
      <c r="D969" s="64"/>
      <c r="E969">
        <f t="shared" si="30"/>
        <v>0</v>
      </c>
      <c r="F969">
        <f t="shared" si="31"/>
        <v>0</v>
      </c>
    </row>
    <row r="970" spans="1:6">
      <c r="A970" s="57">
        <v>318</v>
      </c>
      <c r="B970" s="40" t="s">
        <v>27</v>
      </c>
      <c r="C970" s="58"/>
      <c r="D970" s="64"/>
      <c r="E970">
        <f t="shared" si="30"/>
        <v>0</v>
      </c>
      <c r="F970">
        <f t="shared" si="31"/>
        <v>0</v>
      </c>
    </row>
    <row r="971" spans="1:6">
      <c r="A971" s="57">
        <v>319</v>
      </c>
      <c r="B971" s="40" t="s">
        <v>27</v>
      </c>
      <c r="C971" s="57">
        <v>3</v>
      </c>
      <c r="D971" s="64">
        <v>1.5275252319999999</v>
      </c>
      <c r="E971">
        <f t="shared" si="30"/>
        <v>0.17408301063648043</v>
      </c>
      <c r="F971">
        <f t="shared" si="31"/>
        <v>3.4168564920273349E-2</v>
      </c>
    </row>
    <row r="972" spans="1:6">
      <c r="A972" s="57">
        <v>320</v>
      </c>
      <c r="B972" s="40" t="s">
        <v>27</v>
      </c>
      <c r="C972" s="58"/>
      <c r="D972" s="64"/>
      <c r="E972">
        <f t="shared" si="30"/>
        <v>0</v>
      </c>
      <c r="F972">
        <f t="shared" si="31"/>
        <v>0</v>
      </c>
    </row>
    <row r="973" spans="1:6">
      <c r="A973" s="57">
        <v>321</v>
      </c>
      <c r="B973" s="40" t="s">
        <v>27</v>
      </c>
      <c r="C973" s="57">
        <v>12.9</v>
      </c>
      <c r="D973" s="64">
        <v>4.4357340949999999</v>
      </c>
      <c r="E973">
        <f t="shared" si="30"/>
        <v>0.36737378953547578</v>
      </c>
      <c r="F973">
        <f t="shared" si="31"/>
        <v>0.14692482915717542</v>
      </c>
    </row>
    <row r="974" spans="1:6">
      <c r="A974" s="57">
        <v>322</v>
      </c>
      <c r="B974" s="40" t="s">
        <v>27</v>
      </c>
      <c r="C974" s="57">
        <v>6.7</v>
      </c>
      <c r="D974" s="64">
        <v>2.3333333330000001</v>
      </c>
      <c r="E974">
        <f t="shared" si="30"/>
        <v>0.26182479046591445</v>
      </c>
      <c r="F974">
        <f t="shared" si="31"/>
        <v>7.6309794988610485E-2</v>
      </c>
    </row>
    <row r="975" spans="1:6">
      <c r="A975" s="57">
        <v>323</v>
      </c>
      <c r="B975" s="40" t="s">
        <v>27</v>
      </c>
      <c r="C975" s="57">
        <v>9</v>
      </c>
      <c r="D975" s="64"/>
      <c r="E975">
        <f t="shared" si="30"/>
        <v>0.30469265401539752</v>
      </c>
      <c r="F975">
        <f t="shared" si="31"/>
        <v>0.10250569476082005</v>
      </c>
    </row>
    <row r="976" spans="1:6">
      <c r="A976" s="57">
        <v>324</v>
      </c>
      <c r="B976" s="40" t="s">
        <v>27</v>
      </c>
      <c r="C976" s="57">
        <v>8</v>
      </c>
      <c r="D976" s="64">
        <v>0</v>
      </c>
      <c r="E976">
        <f t="shared" si="30"/>
        <v>0.28675655221154839</v>
      </c>
      <c r="F976">
        <f t="shared" si="31"/>
        <v>9.1116173120728935E-2</v>
      </c>
    </row>
    <row r="977" spans="1:6">
      <c r="A977" s="57">
        <v>1</v>
      </c>
      <c r="B977" s="40" t="s">
        <v>25</v>
      </c>
      <c r="C977" s="57">
        <v>14</v>
      </c>
      <c r="D977" s="64">
        <v>4.1633319990000004</v>
      </c>
      <c r="E977">
        <f t="shared" si="30"/>
        <v>0.38349700393093333</v>
      </c>
      <c r="F977">
        <f t="shared" si="31"/>
        <v>0.15945330296127563</v>
      </c>
    </row>
    <row r="978" spans="1:6">
      <c r="A978" s="57">
        <v>2</v>
      </c>
      <c r="B978" s="40" t="s">
        <v>25</v>
      </c>
      <c r="C978" s="57">
        <v>5</v>
      </c>
      <c r="D978" s="64">
        <v>1.1547005379999999</v>
      </c>
      <c r="E978">
        <f t="shared" si="30"/>
        <v>0.22551340589813121</v>
      </c>
      <c r="F978">
        <f t="shared" si="31"/>
        <v>5.6947608200455579E-2</v>
      </c>
    </row>
    <row r="979" spans="1:6">
      <c r="A979" s="57">
        <v>3</v>
      </c>
      <c r="B979" s="40" t="s">
        <v>25</v>
      </c>
      <c r="C979" s="57">
        <v>4</v>
      </c>
      <c r="D979" s="64">
        <v>0.57735026919999999</v>
      </c>
      <c r="E979">
        <f t="shared" si="30"/>
        <v>0.20135792079033082</v>
      </c>
      <c r="F979">
        <f t="shared" si="31"/>
        <v>4.5558086560364468E-2</v>
      </c>
    </row>
    <row r="980" spans="1:6">
      <c r="A980" s="57">
        <v>4</v>
      </c>
      <c r="B980" s="40" t="s">
        <v>25</v>
      </c>
      <c r="C980" s="57">
        <v>8.3000000000000007</v>
      </c>
      <c r="D980" s="64">
        <v>2.7284509240000001</v>
      </c>
      <c r="E980">
        <f t="shared" si="30"/>
        <v>0.29223919969118484</v>
      </c>
      <c r="F980">
        <f t="shared" si="31"/>
        <v>9.4533029612756281E-2</v>
      </c>
    </row>
    <row r="981" spans="1:6">
      <c r="A981" s="57">
        <v>5</v>
      </c>
      <c r="B981" s="40" t="s">
        <v>25</v>
      </c>
      <c r="C981" s="57">
        <v>8</v>
      </c>
      <c r="D981" s="64">
        <v>1.5275252319999999</v>
      </c>
      <c r="E981">
        <f t="shared" si="30"/>
        <v>0.28675655221154839</v>
      </c>
      <c r="F981">
        <f t="shared" si="31"/>
        <v>9.1116173120728935E-2</v>
      </c>
    </row>
    <row r="982" spans="1:6">
      <c r="A982" s="57">
        <v>6</v>
      </c>
      <c r="B982" s="40" t="s">
        <v>25</v>
      </c>
      <c r="C982" s="57">
        <v>9.3000000000000007</v>
      </c>
      <c r="D982" s="64">
        <v>1.4529663150000001</v>
      </c>
      <c r="E982">
        <f t="shared" si="30"/>
        <v>0.30989539260385907</v>
      </c>
      <c r="F982">
        <f t="shared" si="31"/>
        <v>0.10592255125284739</v>
      </c>
    </row>
    <row r="983" spans="1:6">
      <c r="A983" s="57">
        <v>7</v>
      </c>
      <c r="B983" s="40" t="s">
        <v>25</v>
      </c>
      <c r="C983" s="57">
        <v>8</v>
      </c>
      <c r="D983" s="64">
        <v>4.1633319990000004</v>
      </c>
      <c r="E983">
        <f t="shared" si="30"/>
        <v>0.28675655221154839</v>
      </c>
      <c r="F983">
        <f t="shared" si="31"/>
        <v>9.1116173120728935E-2</v>
      </c>
    </row>
    <row r="984" spans="1:6">
      <c r="A984" s="57">
        <v>8</v>
      </c>
      <c r="B984" s="40" t="s">
        <v>25</v>
      </c>
      <c r="C984" s="57">
        <v>42</v>
      </c>
      <c r="D984" s="64">
        <v>14</v>
      </c>
      <c r="E984">
        <f t="shared" si="30"/>
        <v>0.7050528369214929</v>
      </c>
      <c r="F984">
        <f t="shared" si="31"/>
        <v>0.4783599088838269</v>
      </c>
    </row>
    <row r="985" spans="1:6">
      <c r="A985" s="57">
        <v>9</v>
      </c>
      <c r="B985" s="40" t="s">
        <v>25</v>
      </c>
      <c r="C985" s="57">
        <v>9.6999999999999993</v>
      </c>
      <c r="D985" s="64">
        <v>5.5477723259999996</v>
      </c>
      <c r="E985">
        <f t="shared" si="30"/>
        <v>0.31671668316461954</v>
      </c>
      <c r="F985">
        <f t="shared" si="31"/>
        <v>0.11047835990888383</v>
      </c>
    </row>
    <row r="986" spans="1:6">
      <c r="A986" s="57">
        <v>10</v>
      </c>
      <c r="B986" s="40" t="s">
        <v>25</v>
      </c>
      <c r="C986" s="57">
        <v>10</v>
      </c>
      <c r="D986" s="64">
        <v>5.5677643630000002</v>
      </c>
      <c r="E986">
        <f t="shared" si="30"/>
        <v>0.32175055439664224</v>
      </c>
      <c r="F986">
        <f t="shared" si="31"/>
        <v>0.11389521640091116</v>
      </c>
    </row>
    <row r="987" spans="1:6">
      <c r="A987" s="57">
        <v>11</v>
      </c>
      <c r="B987" s="40" t="s">
        <v>25</v>
      </c>
      <c r="C987" s="57">
        <v>5.0999999999999996</v>
      </c>
      <c r="D987" s="64">
        <v>1.6683119449999999</v>
      </c>
      <c r="E987">
        <f t="shared" si="30"/>
        <v>0.22779680580500467</v>
      </c>
      <c r="F987">
        <f t="shared" si="31"/>
        <v>5.808656036446469E-2</v>
      </c>
    </row>
    <row r="988" spans="1:6">
      <c r="A988" s="57">
        <v>12</v>
      </c>
      <c r="B988" s="40" t="s">
        <v>25</v>
      </c>
      <c r="C988" s="57">
        <v>16.5</v>
      </c>
      <c r="D988" s="64">
        <v>4.4907311950000004</v>
      </c>
      <c r="E988">
        <f t="shared" si="30"/>
        <v>0.41829376967076881</v>
      </c>
      <c r="F988">
        <f t="shared" si="31"/>
        <v>0.18792710706150342</v>
      </c>
    </row>
    <row r="989" spans="1:6">
      <c r="A989" s="57">
        <v>13</v>
      </c>
      <c r="B989" s="40" t="s">
        <v>25</v>
      </c>
      <c r="C989" s="57">
        <v>10.3</v>
      </c>
      <c r="D989" s="64">
        <v>6.0092521259999998</v>
      </c>
      <c r="E989">
        <f t="shared" si="30"/>
        <v>0.32671773913777369</v>
      </c>
      <c r="F989">
        <f t="shared" si="31"/>
        <v>0.1173120728929385</v>
      </c>
    </row>
    <row r="990" spans="1:6">
      <c r="A990" s="57">
        <v>14</v>
      </c>
      <c r="B990" s="40" t="s">
        <v>25</v>
      </c>
      <c r="C990" s="57">
        <v>10.7</v>
      </c>
      <c r="D990" s="64">
        <v>3.1797973380000002</v>
      </c>
      <c r="E990">
        <f t="shared" si="30"/>
        <v>0.33324216435373122</v>
      </c>
      <c r="F990">
        <f t="shared" si="31"/>
        <v>0.12186788154897493</v>
      </c>
    </row>
    <row r="991" spans="1:6">
      <c r="A991" s="57">
        <v>15</v>
      </c>
      <c r="B991" s="40" t="s">
        <v>25</v>
      </c>
      <c r="C991" s="57">
        <v>18.3</v>
      </c>
      <c r="D991" s="64">
        <v>1.6666666670000001</v>
      </c>
      <c r="E991">
        <f t="shared" si="30"/>
        <v>0.44204079860084361</v>
      </c>
      <c r="F991">
        <f t="shared" si="31"/>
        <v>0.20842824601366744</v>
      </c>
    </row>
    <row r="992" spans="1:6">
      <c r="A992" s="57">
        <v>16</v>
      </c>
      <c r="B992" s="40" t="s">
        <v>25</v>
      </c>
      <c r="C992" s="57">
        <v>8.6999999999999993</v>
      </c>
      <c r="D992" s="64">
        <v>0.33333333329999998</v>
      </c>
      <c r="E992">
        <f t="shared" si="30"/>
        <v>0.29941116936954432</v>
      </c>
      <c r="F992">
        <f t="shared" si="31"/>
        <v>9.9088838268792709E-2</v>
      </c>
    </row>
    <row r="993" spans="1:6">
      <c r="A993" s="57">
        <v>17</v>
      </c>
      <c r="B993" s="40" t="s">
        <v>25</v>
      </c>
      <c r="C993" s="57">
        <v>10.3</v>
      </c>
      <c r="D993" s="64">
        <v>0.33333333329999998</v>
      </c>
      <c r="E993">
        <f t="shared" si="30"/>
        <v>0.32671773913777369</v>
      </c>
      <c r="F993">
        <f t="shared" si="31"/>
        <v>0.1173120728929385</v>
      </c>
    </row>
    <row r="994" spans="1:6">
      <c r="A994" s="57">
        <v>18</v>
      </c>
      <c r="B994" s="40" t="s">
        <v>25</v>
      </c>
      <c r="C994" s="57">
        <v>17</v>
      </c>
      <c r="D994" s="64">
        <v>6.0277137730000003</v>
      </c>
      <c r="E994">
        <f t="shared" si="30"/>
        <v>0.4249887829624035</v>
      </c>
      <c r="F994">
        <f t="shared" si="31"/>
        <v>0.19362186788154898</v>
      </c>
    </row>
    <row r="995" spans="1:6">
      <c r="A995" s="57">
        <v>19</v>
      </c>
      <c r="B995" s="40" t="s">
        <v>25</v>
      </c>
      <c r="C995" s="57">
        <v>6</v>
      </c>
      <c r="D995" s="64">
        <v>0.57735026919999999</v>
      </c>
      <c r="E995">
        <f t="shared" si="30"/>
        <v>0.24746706317044773</v>
      </c>
      <c r="F995">
        <f t="shared" si="31"/>
        <v>6.8337129840546698E-2</v>
      </c>
    </row>
    <row r="996" spans="1:6">
      <c r="A996" s="57">
        <v>20</v>
      </c>
      <c r="B996" s="40" t="s">
        <v>25</v>
      </c>
      <c r="C996" s="57">
        <v>20.7</v>
      </c>
      <c r="D996" s="64">
        <v>2.6034165589999998</v>
      </c>
      <c r="E996">
        <f t="shared" si="30"/>
        <v>0.47234136246738045</v>
      </c>
      <c r="F996">
        <f t="shared" si="31"/>
        <v>0.23576309794988609</v>
      </c>
    </row>
    <row r="997" spans="1:6">
      <c r="A997" s="57">
        <v>21</v>
      </c>
      <c r="B997" s="40" t="s">
        <v>25</v>
      </c>
      <c r="C997" s="40"/>
      <c r="D997" s="64"/>
      <c r="E997">
        <f t="shared" si="30"/>
        <v>0</v>
      </c>
      <c r="F997">
        <f t="shared" si="31"/>
        <v>0</v>
      </c>
    </row>
    <row r="998" spans="1:6">
      <c r="A998" s="57">
        <v>22</v>
      </c>
      <c r="B998" s="40" t="s">
        <v>25</v>
      </c>
      <c r="C998" s="57">
        <v>28</v>
      </c>
      <c r="D998" s="64"/>
      <c r="E998">
        <f t="shared" si="30"/>
        <v>0.55759882669953675</v>
      </c>
      <c r="F998">
        <f t="shared" si="31"/>
        <v>0.31890660592255127</v>
      </c>
    </row>
    <row r="999" spans="1:6">
      <c r="A999" s="57">
        <v>23</v>
      </c>
      <c r="B999" s="40" t="s">
        <v>25</v>
      </c>
      <c r="C999" s="57">
        <v>11.9</v>
      </c>
      <c r="D999" s="64"/>
      <c r="E999">
        <f t="shared" si="30"/>
        <v>0.35220018140423509</v>
      </c>
      <c r="F999">
        <f t="shared" si="31"/>
        <v>0.13553530751708429</v>
      </c>
    </row>
    <row r="1000" spans="1:6">
      <c r="A1000" s="57">
        <v>24</v>
      </c>
      <c r="B1000" s="40" t="s">
        <v>25</v>
      </c>
      <c r="C1000" s="57">
        <v>25</v>
      </c>
      <c r="D1000" s="64">
        <v>9.0184995059999995</v>
      </c>
      <c r="E1000">
        <f t="shared" si="30"/>
        <v>0.52359877559829893</v>
      </c>
      <c r="F1000">
        <f t="shared" si="31"/>
        <v>0.2847380410022779</v>
      </c>
    </row>
    <row r="1001" spans="1:6">
      <c r="A1001" s="57">
        <v>25</v>
      </c>
      <c r="B1001" s="40" t="s">
        <v>25</v>
      </c>
      <c r="C1001" s="57">
        <v>9.1</v>
      </c>
      <c r="D1001" s="64"/>
      <c r="E1001">
        <f t="shared" si="30"/>
        <v>0.3064354474956868</v>
      </c>
      <c r="F1001">
        <f t="shared" si="31"/>
        <v>0.10364464692482915</v>
      </c>
    </row>
    <row r="1002" spans="1:6">
      <c r="A1002" s="57">
        <v>26</v>
      </c>
      <c r="B1002" s="40" t="s">
        <v>25</v>
      </c>
      <c r="C1002" s="57">
        <v>40</v>
      </c>
      <c r="D1002" s="64">
        <v>20.816659990000002</v>
      </c>
      <c r="E1002">
        <f t="shared" si="30"/>
        <v>0.68471920300228295</v>
      </c>
      <c r="F1002">
        <f t="shared" si="31"/>
        <v>0.45558086560364464</v>
      </c>
    </row>
    <row r="1003" spans="1:6">
      <c r="A1003" s="57">
        <v>27</v>
      </c>
      <c r="B1003" s="40" t="s">
        <v>25</v>
      </c>
      <c r="C1003" s="57">
        <v>24.3</v>
      </c>
      <c r="D1003" s="64">
        <v>1.4529663150000001</v>
      </c>
      <c r="E1003">
        <f t="shared" si="30"/>
        <v>0.51547743576280114</v>
      </c>
      <c r="F1003">
        <f t="shared" si="31"/>
        <v>0.27676537585421412</v>
      </c>
    </row>
    <row r="1004" spans="1:6">
      <c r="A1004" s="57">
        <v>28</v>
      </c>
      <c r="B1004" s="40" t="s">
        <v>25</v>
      </c>
      <c r="C1004" s="57">
        <v>7.7</v>
      </c>
      <c r="D1004" s="64">
        <v>3.2829526009999999</v>
      </c>
      <c r="E1004">
        <f t="shared" si="30"/>
        <v>0.28117920600990626</v>
      </c>
      <c r="F1004">
        <f t="shared" si="31"/>
        <v>8.7699316628701604E-2</v>
      </c>
    </row>
    <row r="1005" spans="1:6">
      <c r="A1005" s="57">
        <v>29</v>
      </c>
      <c r="B1005" s="40" t="s">
        <v>25</v>
      </c>
      <c r="C1005" s="57">
        <v>16.7</v>
      </c>
      <c r="D1005" s="64">
        <v>2.6034165589999998</v>
      </c>
      <c r="E1005">
        <f t="shared" si="30"/>
        <v>0.4209813701965136</v>
      </c>
      <c r="F1005">
        <f t="shared" si="31"/>
        <v>0.19020501138952164</v>
      </c>
    </row>
    <row r="1006" spans="1:6">
      <c r="A1006" s="57">
        <v>30</v>
      </c>
      <c r="B1006" s="40" t="s">
        <v>25</v>
      </c>
      <c r="C1006" s="57">
        <v>14.7</v>
      </c>
      <c r="D1006" s="64">
        <v>4.9777281740000001</v>
      </c>
      <c r="E1006">
        <f t="shared" si="30"/>
        <v>0.39348108297396117</v>
      </c>
      <c r="F1006">
        <f t="shared" si="31"/>
        <v>0.16742596810933941</v>
      </c>
    </row>
    <row r="1007" spans="1:6">
      <c r="A1007" s="57">
        <v>31</v>
      </c>
      <c r="B1007" s="40" t="s">
        <v>25</v>
      </c>
      <c r="C1007" s="57">
        <v>10.5</v>
      </c>
      <c r="D1007" s="64">
        <v>1.224744871</v>
      </c>
      <c r="E1007">
        <f t="shared" si="30"/>
        <v>0.32999366469374919</v>
      </c>
      <c r="F1007">
        <f t="shared" si="31"/>
        <v>0.11958997722095673</v>
      </c>
    </row>
    <row r="1008" spans="1:6">
      <c r="A1008" s="57">
        <v>32</v>
      </c>
      <c r="B1008" s="40" t="s">
        <v>25</v>
      </c>
      <c r="C1008" s="57">
        <v>20.7</v>
      </c>
      <c r="D1008" s="64">
        <v>3.4801021699999999</v>
      </c>
      <c r="E1008">
        <f t="shared" si="30"/>
        <v>0.47234136246738045</v>
      </c>
      <c r="F1008">
        <f t="shared" si="31"/>
        <v>0.23576309794988609</v>
      </c>
    </row>
    <row r="1009" spans="1:6">
      <c r="A1009" s="57">
        <v>33</v>
      </c>
      <c r="B1009" s="40" t="s">
        <v>25</v>
      </c>
      <c r="C1009" s="57">
        <v>50</v>
      </c>
      <c r="D1009" s="64"/>
      <c r="E1009">
        <f t="shared" si="30"/>
        <v>0.78539816339744839</v>
      </c>
      <c r="F1009">
        <f t="shared" si="31"/>
        <v>0.56947608200455579</v>
      </c>
    </row>
    <row r="1010" spans="1:6">
      <c r="A1010" s="57">
        <v>34</v>
      </c>
      <c r="B1010" s="40" t="s">
        <v>25</v>
      </c>
      <c r="C1010" s="57">
        <v>11.3</v>
      </c>
      <c r="D1010" s="64">
        <v>0.66666666669999997</v>
      </c>
      <c r="E1010">
        <f t="shared" si="30"/>
        <v>0.34283103782197882</v>
      </c>
      <c r="F1010">
        <f t="shared" si="31"/>
        <v>0.12870159453302962</v>
      </c>
    </row>
    <row r="1011" spans="1:6">
      <c r="A1011" s="57">
        <v>35</v>
      </c>
      <c r="B1011" s="40" t="s">
        <v>25</v>
      </c>
      <c r="C1011" s="57">
        <v>14.5</v>
      </c>
      <c r="D1011" s="64">
        <v>6.9402209380000004</v>
      </c>
      <c r="E1011">
        <f t="shared" si="30"/>
        <v>0.39064905872436229</v>
      </c>
      <c r="F1011">
        <f t="shared" si="31"/>
        <v>0.16514806378132119</v>
      </c>
    </row>
    <row r="1012" spans="1:6">
      <c r="A1012" s="57">
        <v>36</v>
      </c>
      <c r="B1012" s="40" t="s">
        <v>25</v>
      </c>
      <c r="C1012" s="57">
        <v>4.5</v>
      </c>
      <c r="D1012" s="64">
        <v>2.857738033</v>
      </c>
      <c r="E1012">
        <f t="shared" si="30"/>
        <v>0.2137561324724348</v>
      </c>
      <c r="F1012">
        <f t="shared" si="31"/>
        <v>5.1252847380410027E-2</v>
      </c>
    </row>
    <row r="1013" spans="1:6">
      <c r="A1013" s="57">
        <v>37</v>
      </c>
      <c r="B1013" s="40" t="s">
        <v>25</v>
      </c>
      <c r="C1013" s="57">
        <v>2.7</v>
      </c>
      <c r="D1013" s="64">
        <v>1.3333333329999999</v>
      </c>
      <c r="E1013">
        <f t="shared" si="30"/>
        <v>0.16506532381642569</v>
      </c>
      <c r="F1013">
        <f t="shared" si="31"/>
        <v>3.0751708428246018E-2</v>
      </c>
    </row>
    <row r="1014" spans="1:6">
      <c r="A1014" s="57">
        <v>38</v>
      </c>
      <c r="B1014" s="40" t="s">
        <v>25</v>
      </c>
      <c r="C1014" s="57">
        <v>4</v>
      </c>
      <c r="D1014" s="64">
        <v>2.6457513110000002</v>
      </c>
      <c r="E1014">
        <f t="shared" si="30"/>
        <v>0.20135792079033082</v>
      </c>
      <c r="F1014">
        <f t="shared" si="31"/>
        <v>4.5558086560364468E-2</v>
      </c>
    </row>
    <row r="1015" spans="1:6">
      <c r="A1015" s="57">
        <v>39</v>
      </c>
      <c r="B1015" s="40" t="s">
        <v>25</v>
      </c>
      <c r="C1015" s="57">
        <v>3</v>
      </c>
      <c r="D1015" s="64">
        <v>1</v>
      </c>
      <c r="E1015">
        <f t="shared" si="30"/>
        <v>0.17408301063648043</v>
      </c>
      <c r="F1015">
        <f t="shared" si="31"/>
        <v>3.4168564920273349E-2</v>
      </c>
    </row>
    <row r="1016" spans="1:6">
      <c r="A1016" s="57">
        <v>40</v>
      </c>
      <c r="B1016" s="40" t="s">
        <v>25</v>
      </c>
      <c r="C1016" s="40"/>
      <c r="D1016" s="64"/>
      <c r="E1016">
        <f t="shared" si="30"/>
        <v>0</v>
      </c>
      <c r="F1016">
        <f t="shared" si="31"/>
        <v>0</v>
      </c>
    </row>
    <row r="1017" spans="1:6">
      <c r="A1017" s="57">
        <v>41</v>
      </c>
      <c r="B1017" s="40" t="s">
        <v>25</v>
      </c>
      <c r="C1017" s="57">
        <v>66.7</v>
      </c>
      <c r="D1017" s="64"/>
      <c r="E1017">
        <f t="shared" si="30"/>
        <v>0.95567021574980793</v>
      </c>
      <c r="F1017">
        <f t="shared" si="31"/>
        <v>0.75968109339407752</v>
      </c>
    </row>
    <row r="1018" spans="1:6">
      <c r="A1018" s="57">
        <v>42</v>
      </c>
      <c r="B1018" s="40" t="s">
        <v>25</v>
      </c>
      <c r="C1018" s="57">
        <v>16.3</v>
      </c>
      <c r="D1018" s="64">
        <v>7.8810602779999996</v>
      </c>
      <c r="E1018">
        <f t="shared" si="30"/>
        <v>0.41559306702815108</v>
      </c>
      <c r="F1018">
        <f t="shared" si="31"/>
        <v>0.1856492027334852</v>
      </c>
    </row>
    <row r="1019" spans="1:6">
      <c r="A1019" s="57">
        <v>43</v>
      </c>
      <c r="B1019" s="40" t="s">
        <v>25</v>
      </c>
      <c r="C1019" s="57">
        <v>39.299999999999997</v>
      </c>
      <c r="D1019" s="64">
        <v>2.8480012480000001</v>
      </c>
      <c r="E1019">
        <f t="shared" si="30"/>
        <v>0.67756416384952467</v>
      </c>
      <c r="F1019">
        <f t="shared" si="31"/>
        <v>0.44760820045558086</v>
      </c>
    </row>
    <row r="1020" spans="1:6">
      <c r="A1020" s="57">
        <v>44</v>
      </c>
      <c r="B1020" s="40" t="s">
        <v>25</v>
      </c>
      <c r="C1020" s="57">
        <v>24.3</v>
      </c>
      <c r="D1020" s="64">
        <v>12.91424709</v>
      </c>
      <c r="E1020">
        <f t="shared" si="30"/>
        <v>0.51547743576280114</v>
      </c>
      <c r="F1020">
        <f t="shared" si="31"/>
        <v>0.27676537585421412</v>
      </c>
    </row>
    <row r="1021" spans="1:6">
      <c r="A1021" s="57">
        <v>45</v>
      </c>
      <c r="B1021" s="40" t="s">
        <v>25</v>
      </c>
      <c r="C1021" s="57">
        <v>14</v>
      </c>
      <c r="D1021" s="64">
        <v>5.5075705470000003</v>
      </c>
      <c r="E1021">
        <f t="shared" si="30"/>
        <v>0.38349700393093333</v>
      </c>
      <c r="F1021">
        <f t="shared" si="31"/>
        <v>0.15945330296127563</v>
      </c>
    </row>
    <row r="1022" spans="1:6">
      <c r="A1022" s="57">
        <v>46</v>
      </c>
      <c r="B1022" s="40" t="s">
        <v>25</v>
      </c>
      <c r="C1022" s="57">
        <v>5</v>
      </c>
      <c r="D1022" s="64">
        <v>2.5166114780000002</v>
      </c>
      <c r="E1022">
        <f t="shared" si="30"/>
        <v>0.22551340589813121</v>
      </c>
      <c r="F1022">
        <f t="shared" si="31"/>
        <v>5.6947608200455579E-2</v>
      </c>
    </row>
    <row r="1023" spans="1:6">
      <c r="A1023" s="57">
        <v>47</v>
      </c>
      <c r="B1023" s="40" t="s">
        <v>25</v>
      </c>
      <c r="C1023" s="57">
        <v>19</v>
      </c>
      <c r="D1023" s="64">
        <v>3.7859388969999999</v>
      </c>
      <c r="E1023">
        <f t="shared" si="30"/>
        <v>0.45102681179626242</v>
      </c>
      <c r="F1023">
        <f t="shared" si="31"/>
        <v>0.21640091116173121</v>
      </c>
    </row>
    <row r="1024" spans="1:6">
      <c r="A1024" s="57">
        <v>48</v>
      </c>
      <c r="B1024" s="40" t="s">
        <v>25</v>
      </c>
      <c r="C1024" s="57">
        <v>19.3</v>
      </c>
      <c r="D1024" s="64">
        <v>2.8480012480000001</v>
      </c>
      <c r="E1024">
        <f t="shared" si="30"/>
        <v>0.4548389606431445</v>
      </c>
      <c r="F1024">
        <f t="shared" si="31"/>
        <v>0.21981776765375854</v>
      </c>
    </row>
    <row r="1025" spans="1:6">
      <c r="A1025" s="57">
        <v>49</v>
      </c>
      <c r="B1025" s="40" t="s">
        <v>25</v>
      </c>
      <c r="C1025" s="57">
        <v>10.5</v>
      </c>
      <c r="D1025" s="64">
        <v>1.7812850140000001</v>
      </c>
      <c r="E1025">
        <f t="shared" si="30"/>
        <v>0.32999366469374919</v>
      </c>
      <c r="F1025">
        <f t="shared" si="31"/>
        <v>0.11958997722095673</v>
      </c>
    </row>
    <row r="1026" spans="1:6">
      <c r="A1026" s="57">
        <v>50</v>
      </c>
      <c r="B1026" s="40" t="s">
        <v>25</v>
      </c>
      <c r="C1026" s="57">
        <v>16</v>
      </c>
      <c r="D1026" s="64">
        <v>6.658328118</v>
      </c>
      <c r="E1026">
        <f t="shared" si="30"/>
        <v>0.41151684606748801</v>
      </c>
      <c r="F1026">
        <f t="shared" si="31"/>
        <v>0.18223234624145787</v>
      </c>
    </row>
    <row r="1027" spans="1:6">
      <c r="A1027" s="57">
        <v>51</v>
      </c>
      <c r="B1027" s="40" t="s">
        <v>25</v>
      </c>
      <c r="C1027" s="57">
        <v>13</v>
      </c>
      <c r="D1027" s="64">
        <v>2.6457513110000002</v>
      </c>
      <c r="E1027">
        <f t="shared" si="30"/>
        <v>0.36886298422662445</v>
      </c>
      <c r="F1027">
        <f t="shared" si="31"/>
        <v>0.14806378132118453</v>
      </c>
    </row>
    <row r="1028" spans="1:6">
      <c r="A1028" s="57">
        <v>52</v>
      </c>
      <c r="B1028" s="40" t="s">
        <v>25</v>
      </c>
      <c r="C1028" s="57">
        <v>1.7</v>
      </c>
      <c r="D1028" s="64">
        <v>0.88191710369999998</v>
      </c>
      <c r="E1028">
        <f t="shared" si="30"/>
        <v>0.13075632458015415</v>
      </c>
      <c r="F1028">
        <f t="shared" si="31"/>
        <v>1.9362186788154899E-2</v>
      </c>
    </row>
    <row r="1029" spans="1:6">
      <c r="A1029" s="57">
        <v>53</v>
      </c>
      <c r="B1029" s="40" t="s">
        <v>25</v>
      </c>
      <c r="C1029" s="57">
        <v>10.7</v>
      </c>
      <c r="D1029" s="64">
        <v>6.1587698160000004</v>
      </c>
      <c r="E1029">
        <f t="shared" si="30"/>
        <v>0.33324216435373122</v>
      </c>
      <c r="F1029">
        <f t="shared" si="31"/>
        <v>0.12186788154897493</v>
      </c>
    </row>
    <row r="1030" spans="1:6">
      <c r="A1030" s="57">
        <v>54</v>
      </c>
      <c r="B1030" s="40" t="s">
        <v>25</v>
      </c>
      <c r="C1030" s="57">
        <v>6.2</v>
      </c>
      <c r="D1030" s="64">
        <v>0.42713194799999998</v>
      </c>
      <c r="E1030">
        <f t="shared" ref="E1030:E1093" si="32">ASIN(SQRT(C1030/100))</f>
        <v>0.25164552372619503</v>
      </c>
      <c r="F1030">
        <f t="shared" ref="F1030:F1093" si="33">(C1030-$H$2)/($H$1-$H$2)</f>
        <v>7.0615034168564919E-2</v>
      </c>
    </row>
    <row r="1031" spans="1:6">
      <c r="A1031" s="57">
        <v>55</v>
      </c>
      <c r="B1031" s="40" t="s">
        <v>25</v>
      </c>
      <c r="C1031" s="57">
        <v>12</v>
      </c>
      <c r="D1031" s="64">
        <v>5.2915026220000003</v>
      </c>
      <c r="E1031">
        <f t="shared" si="32"/>
        <v>0.35374160588967152</v>
      </c>
      <c r="F1031">
        <f t="shared" si="33"/>
        <v>0.1366742596810934</v>
      </c>
    </row>
    <row r="1032" spans="1:6">
      <c r="A1032" s="57">
        <v>56</v>
      </c>
      <c r="B1032" s="40" t="s">
        <v>25</v>
      </c>
      <c r="C1032" s="57">
        <v>13.3</v>
      </c>
      <c r="D1032" s="64">
        <v>10.86789359</v>
      </c>
      <c r="E1032">
        <f t="shared" si="32"/>
        <v>0.37330162485513574</v>
      </c>
      <c r="F1032">
        <f t="shared" si="33"/>
        <v>0.15148063781321186</v>
      </c>
    </row>
    <row r="1033" spans="1:6">
      <c r="A1033" s="57">
        <v>57</v>
      </c>
      <c r="B1033" s="40" t="s">
        <v>25</v>
      </c>
      <c r="C1033" s="57">
        <v>34</v>
      </c>
      <c r="D1033" s="64">
        <v>10.614455550000001</v>
      </c>
      <c r="E1033">
        <f t="shared" si="32"/>
        <v>0.62253341975013332</v>
      </c>
      <c r="F1033">
        <f t="shared" si="33"/>
        <v>0.38724373576309795</v>
      </c>
    </row>
    <row r="1034" spans="1:6">
      <c r="A1034" s="57">
        <v>58</v>
      </c>
      <c r="B1034" s="40" t="s">
        <v>25</v>
      </c>
      <c r="C1034" s="57">
        <v>12.3</v>
      </c>
      <c r="D1034" s="64">
        <v>1.4529663150000001</v>
      </c>
      <c r="E1034">
        <f t="shared" si="32"/>
        <v>0.35833295067479098</v>
      </c>
      <c r="F1034">
        <f t="shared" si="33"/>
        <v>0.14009111617312073</v>
      </c>
    </row>
    <row r="1035" spans="1:6">
      <c r="A1035" s="57">
        <v>59</v>
      </c>
      <c r="B1035" s="40" t="s">
        <v>25</v>
      </c>
      <c r="C1035" s="57">
        <v>18.5</v>
      </c>
      <c r="D1035" s="64">
        <v>4.4907311950000004</v>
      </c>
      <c r="E1035">
        <f t="shared" si="32"/>
        <v>0.44462155761588984</v>
      </c>
      <c r="F1035">
        <f t="shared" si="33"/>
        <v>0.21070615034168566</v>
      </c>
    </row>
    <row r="1036" spans="1:6">
      <c r="A1036" s="57">
        <v>60</v>
      </c>
      <c r="B1036" s="40" t="s">
        <v>25</v>
      </c>
      <c r="C1036" s="57">
        <v>18</v>
      </c>
      <c r="D1036" s="64">
        <v>7.2341781379999999</v>
      </c>
      <c r="E1036">
        <f t="shared" si="32"/>
        <v>0.43814903058417032</v>
      </c>
      <c r="F1036">
        <f t="shared" si="33"/>
        <v>0.20501138952164011</v>
      </c>
    </row>
    <row r="1037" spans="1:6">
      <c r="A1037" s="57">
        <v>61</v>
      </c>
      <c r="B1037" s="40" t="s">
        <v>25</v>
      </c>
      <c r="C1037" s="57">
        <v>20.7</v>
      </c>
      <c r="D1037" s="64">
        <v>2.3333333330000001</v>
      </c>
      <c r="E1037">
        <f t="shared" si="32"/>
        <v>0.47234136246738045</v>
      </c>
      <c r="F1037">
        <f t="shared" si="33"/>
        <v>0.23576309794988609</v>
      </c>
    </row>
    <row r="1038" spans="1:6">
      <c r="A1038" s="57">
        <v>62</v>
      </c>
      <c r="B1038" s="40" t="s">
        <v>25</v>
      </c>
      <c r="C1038" s="57">
        <v>10</v>
      </c>
      <c r="D1038" s="64">
        <v>4.3588989439999999</v>
      </c>
      <c r="E1038">
        <f t="shared" si="32"/>
        <v>0.32175055439664224</v>
      </c>
      <c r="F1038">
        <f t="shared" si="33"/>
        <v>0.11389521640091116</v>
      </c>
    </row>
    <row r="1039" spans="1:6">
      <c r="A1039" s="57">
        <v>63</v>
      </c>
      <c r="B1039" s="40" t="s">
        <v>25</v>
      </c>
      <c r="C1039" s="57">
        <v>15.3</v>
      </c>
      <c r="D1039" s="64">
        <v>1.4529663150000001</v>
      </c>
      <c r="E1039">
        <f t="shared" si="32"/>
        <v>0.40188314728984104</v>
      </c>
      <c r="F1039">
        <f t="shared" si="33"/>
        <v>0.1742596810933941</v>
      </c>
    </row>
    <row r="1040" spans="1:6">
      <c r="A1040" s="57">
        <v>64</v>
      </c>
      <c r="B1040" s="40" t="s">
        <v>25</v>
      </c>
      <c r="C1040" s="57">
        <v>15</v>
      </c>
      <c r="D1040" s="64">
        <v>2.449489743</v>
      </c>
      <c r="E1040">
        <f t="shared" si="32"/>
        <v>0.3976994150920718</v>
      </c>
      <c r="F1040">
        <f t="shared" si="33"/>
        <v>0.17084282460136674</v>
      </c>
    </row>
    <row r="1041" spans="1:6">
      <c r="A1041" s="57">
        <v>65</v>
      </c>
      <c r="B1041" s="40" t="s">
        <v>25</v>
      </c>
      <c r="C1041" s="57">
        <v>21</v>
      </c>
      <c r="D1041" s="64">
        <v>4.898979486</v>
      </c>
      <c r="E1041">
        <f t="shared" si="32"/>
        <v>0.47603381806132278</v>
      </c>
      <c r="F1041">
        <f t="shared" si="33"/>
        <v>0.23917995444191345</v>
      </c>
    </row>
    <row r="1042" spans="1:6">
      <c r="A1042" s="57">
        <v>66</v>
      </c>
      <c r="B1042" s="40" t="s">
        <v>25</v>
      </c>
      <c r="C1042" s="57">
        <v>34.6</v>
      </c>
      <c r="D1042" s="64">
        <v>6.7142834499999999</v>
      </c>
      <c r="E1042">
        <f t="shared" si="32"/>
        <v>0.62885310355188107</v>
      </c>
      <c r="F1042">
        <f t="shared" si="33"/>
        <v>0.39407744874715267</v>
      </c>
    </row>
    <row r="1043" spans="1:6">
      <c r="A1043" s="57">
        <v>67</v>
      </c>
      <c r="B1043" s="40" t="s">
        <v>25</v>
      </c>
      <c r="C1043" s="57">
        <v>34.299999999999997</v>
      </c>
      <c r="D1043" s="64">
        <v>10.52510227</v>
      </c>
      <c r="E1043">
        <f t="shared" si="32"/>
        <v>0.6256965638885954</v>
      </c>
      <c r="F1043">
        <f t="shared" si="33"/>
        <v>0.39066059225512528</v>
      </c>
    </row>
    <row r="1044" spans="1:6">
      <c r="A1044" s="57">
        <v>68</v>
      </c>
      <c r="B1044" s="40" t="s">
        <v>25</v>
      </c>
      <c r="C1044" s="57">
        <v>18</v>
      </c>
      <c r="D1044" s="64">
        <v>6.5319726469999999</v>
      </c>
      <c r="E1044">
        <f t="shared" si="32"/>
        <v>0.43814903058417032</v>
      </c>
      <c r="F1044">
        <f t="shared" si="33"/>
        <v>0.20501138952164011</v>
      </c>
    </row>
    <row r="1045" spans="1:6">
      <c r="A1045" s="57">
        <v>69</v>
      </c>
      <c r="B1045" s="40" t="s">
        <v>25</v>
      </c>
      <c r="C1045" s="57">
        <v>10.3</v>
      </c>
      <c r="D1045" s="64">
        <v>4.4095855180000001</v>
      </c>
      <c r="E1045">
        <f t="shared" si="32"/>
        <v>0.32671773913777369</v>
      </c>
      <c r="F1045">
        <f t="shared" si="33"/>
        <v>0.1173120728929385</v>
      </c>
    </row>
    <row r="1046" spans="1:6">
      <c r="A1046" s="57">
        <v>70</v>
      </c>
      <c r="B1046" s="40" t="s">
        <v>25</v>
      </c>
      <c r="C1046" s="57">
        <v>13.7</v>
      </c>
      <c r="D1046" s="64">
        <v>2.1858128410000002</v>
      </c>
      <c r="E1046">
        <f t="shared" si="32"/>
        <v>0.37915445639215822</v>
      </c>
      <c r="F1046">
        <f t="shared" si="33"/>
        <v>0.1560364464692483</v>
      </c>
    </row>
    <row r="1047" spans="1:6">
      <c r="A1047" s="57">
        <v>71</v>
      </c>
      <c r="B1047" s="40" t="s">
        <v>25</v>
      </c>
      <c r="C1047" s="57">
        <v>50.4</v>
      </c>
      <c r="D1047" s="64">
        <v>9.4913866089999992</v>
      </c>
      <c r="E1047">
        <f t="shared" si="32"/>
        <v>0.78939820606534383</v>
      </c>
      <c r="F1047">
        <f t="shared" si="33"/>
        <v>0.57403189066059224</v>
      </c>
    </row>
    <row r="1048" spans="1:6">
      <c r="A1048" s="57">
        <v>72</v>
      </c>
      <c r="B1048" s="40" t="s">
        <v>25</v>
      </c>
      <c r="C1048" s="57">
        <v>13.2</v>
      </c>
      <c r="D1048" s="64">
        <v>1.6929894130000001</v>
      </c>
      <c r="E1048">
        <f t="shared" si="32"/>
        <v>0.37182684215045708</v>
      </c>
      <c r="F1048">
        <f t="shared" si="33"/>
        <v>0.15034168564920272</v>
      </c>
    </row>
    <row r="1049" spans="1:6">
      <c r="A1049" s="57">
        <v>73</v>
      </c>
      <c r="B1049" s="40" t="s">
        <v>25</v>
      </c>
      <c r="C1049" s="57">
        <v>15.7</v>
      </c>
      <c r="D1049" s="64">
        <v>2.3333333330000001</v>
      </c>
      <c r="E1049">
        <f t="shared" si="32"/>
        <v>0.40740956909998027</v>
      </c>
      <c r="F1049">
        <f t="shared" si="33"/>
        <v>0.17881548974943051</v>
      </c>
    </row>
    <row r="1050" spans="1:6">
      <c r="A1050" s="57">
        <v>74</v>
      </c>
      <c r="B1050" s="40" t="s">
        <v>25</v>
      </c>
      <c r="C1050" s="57">
        <v>16.3</v>
      </c>
      <c r="D1050" s="64">
        <v>1.6666666670000001</v>
      </c>
      <c r="E1050">
        <f t="shared" si="32"/>
        <v>0.41559306702815108</v>
      </c>
      <c r="F1050">
        <f t="shared" si="33"/>
        <v>0.1856492027334852</v>
      </c>
    </row>
    <row r="1051" spans="1:6">
      <c r="A1051" s="57">
        <v>75</v>
      </c>
      <c r="B1051" s="40" t="s">
        <v>25</v>
      </c>
      <c r="C1051" s="57">
        <v>20.100000000000001</v>
      </c>
      <c r="D1051" s="64">
        <v>3.9289789759999998</v>
      </c>
      <c r="E1051">
        <f t="shared" si="32"/>
        <v>0.46489644061454977</v>
      </c>
      <c r="F1051">
        <f t="shared" si="33"/>
        <v>0.22892938496583146</v>
      </c>
    </row>
    <row r="1052" spans="1:6">
      <c r="A1052" s="57">
        <v>76</v>
      </c>
      <c r="B1052" s="40" t="s">
        <v>25</v>
      </c>
      <c r="C1052" s="57">
        <v>13</v>
      </c>
      <c r="D1052" s="64">
        <v>1.5275252319999999</v>
      </c>
      <c r="E1052">
        <f t="shared" si="32"/>
        <v>0.36886298422662445</v>
      </c>
      <c r="F1052">
        <f t="shared" si="33"/>
        <v>0.14806378132118453</v>
      </c>
    </row>
    <row r="1053" spans="1:6">
      <c r="A1053" s="57">
        <v>77</v>
      </c>
      <c r="B1053" s="40" t="s">
        <v>25</v>
      </c>
      <c r="C1053" s="57">
        <v>15</v>
      </c>
      <c r="D1053" s="64">
        <v>4.082482905</v>
      </c>
      <c r="E1053">
        <f t="shared" si="32"/>
        <v>0.3976994150920718</v>
      </c>
      <c r="F1053">
        <f t="shared" si="33"/>
        <v>0.17084282460136674</v>
      </c>
    </row>
    <row r="1054" spans="1:6">
      <c r="A1054" s="57">
        <v>78</v>
      </c>
      <c r="B1054" s="40" t="s">
        <v>25</v>
      </c>
      <c r="C1054" s="57">
        <v>12.3</v>
      </c>
      <c r="D1054" s="64">
        <v>3.7564758899999999</v>
      </c>
      <c r="E1054">
        <f t="shared" si="32"/>
        <v>0.35833295067479098</v>
      </c>
      <c r="F1054">
        <f t="shared" si="33"/>
        <v>0.14009111617312073</v>
      </c>
    </row>
    <row r="1055" spans="1:6">
      <c r="A1055" s="57">
        <v>79</v>
      </c>
      <c r="B1055" s="40" t="s">
        <v>25</v>
      </c>
      <c r="C1055" s="57">
        <v>4.3</v>
      </c>
      <c r="D1055" s="64">
        <v>2.02758751</v>
      </c>
      <c r="E1055">
        <f t="shared" si="32"/>
        <v>0.20888003969143579</v>
      </c>
      <c r="F1055">
        <f t="shared" si="33"/>
        <v>4.8974943052391799E-2</v>
      </c>
    </row>
    <row r="1056" spans="1:6">
      <c r="A1056" s="57">
        <v>80</v>
      </c>
      <c r="B1056" s="40" t="s">
        <v>25</v>
      </c>
      <c r="C1056" s="57">
        <v>14.3</v>
      </c>
      <c r="D1056" s="64">
        <v>4.3333333329999997</v>
      </c>
      <c r="E1056">
        <f t="shared" si="32"/>
        <v>0.3878007682979237</v>
      </c>
      <c r="F1056">
        <f t="shared" si="33"/>
        <v>0.16287015945330297</v>
      </c>
    </row>
    <row r="1057" spans="1:6">
      <c r="A1057" s="57">
        <v>81</v>
      </c>
      <c r="B1057" s="40" t="s">
        <v>25</v>
      </c>
      <c r="C1057" s="57">
        <v>9.5</v>
      </c>
      <c r="D1057" s="64">
        <v>7.7567175190000004</v>
      </c>
      <c r="E1057">
        <f t="shared" si="32"/>
        <v>0.31332210582037034</v>
      </c>
      <c r="F1057">
        <f t="shared" si="33"/>
        <v>0.10820045558086561</v>
      </c>
    </row>
    <row r="1058" spans="1:6">
      <c r="A1058" s="57">
        <v>82</v>
      </c>
      <c r="B1058" s="40" t="s">
        <v>25</v>
      </c>
      <c r="C1058" s="57">
        <v>9</v>
      </c>
      <c r="D1058" s="64">
        <v>5.196152423</v>
      </c>
      <c r="E1058">
        <f t="shared" si="32"/>
        <v>0.30469265401539752</v>
      </c>
      <c r="F1058">
        <f t="shared" si="33"/>
        <v>0.10250569476082005</v>
      </c>
    </row>
    <row r="1059" spans="1:6">
      <c r="A1059" s="57">
        <v>83</v>
      </c>
      <c r="B1059" s="40" t="s">
        <v>25</v>
      </c>
      <c r="C1059" s="57">
        <v>7.7</v>
      </c>
      <c r="D1059" s="64">
        <v>1.6666666670000001</v>
      </c>
      <c r="E1059">
        <f t="shared" si="32"/>
        <v>0.28117920600990626</v>
      </c>
      <c r="F1059">
        <f t="shared" si="33"/>
        <v>8.7699316628701604E-2</v>
      </c>
    </row>
    <row r="1060" spans="1:6">
      <c r="A1060" s="57">
        <v>84</v>
      </c>
      <c r="B1060" s="40" t="s">
        <v>25</v>
      </c>
      <c r="C1060" s="57">
        <v>14.3</v>
      </c>
      <c r="D1060" s="64">
        <v>0.66666666669999997</v>
      </c>
      <c r="E1060">
        <f t="shared" si="32"/>
        <v>0.3878007682979237</v>
      </c>
      <c r="F1060">
        <f t="shared" si="33"/>
        <v>0.16287015945330297</v>
      </c>
    </row>
    <row r="1061" spans="1:6">
      <c r="A1061" s="57">
        <v>85</v>
      </c>
      <c r="B1061" s="40" t="s">
        <v>25</v>
      </c>
      <c r="C1061" s="57">
        <v>4.3</v>
      </c>
      <c r="D1061" s="64">
        <v>2.1858128410000002</v>
      </c>
      <c r="E1061">
        <f t="shared" si="32"/>
        <v>0.20888003969143579</v>
      </c>
      <c r="F1061">
        <f t="shared" si="33"/>
        <v>4.8974943052391799E-2</v>
      </c>
    </row>
    <row r="1062" spans="1:6">
      <c r="A1062" s="57">
        <v>86</v>
      </c>
      <c r="B1062" s="40" t="s">
        <v>25</v>
      </c>
      <c r="C1062" s="57">
        <v>22</v>
      </c>
      <c r="D1062" s="64">
        <v>4.5825756950000001</v>
      </c>
      <c r="E1062">
        <f t="shared" si="32"/>
        <v>0.48820526339691722</v>
      </c>
      <c r="F1062">
        <f t="shared" si="33"/>
        <v>0.25056947608200458</v>
      </c>
    </row>
    <row r="1063" spans="1:6">
      <c r="A1063" s="57">
        <v>87</v>
      </c>
      <c r="B1063" s="40" t="s">
        <v>25</v>
      </c>
      <c r="C1063" s="57">
        <v>14.7</v>
      </c>
      <c r="D1063" s="64">
        <v>0.88191710369999998</v>
      </c>
      <c r="E1063">
        <f t="shared" si="32"/>
        <v>0.39348108297396117</v>
      </c>
      <c r="F1063">
        <f t="shared" si="33"/>
        <v>0.16742596810933941</v>
      </c>
    </row>
    <row r="1064" spans="1:6">
      <c r="A1064" s="57">
        <v>88</v>
      </c>
      <c r="B1064" s="40" t="s">
        <v>25</v>
      </c>
      <c r="C1064" s="57">
        <v>12</v>
      </c>
      <c r="D1064" s="64">
        <v>1.5275252319999999</v>
      </c>
      <c r="E1064">
        <f t="shared" si="32"/>
        <v>0.35374160588967152</v>
      </c>
      <c r="F1064">
        <f t="shared" si="33"/>
        <v>0.1366742596810934</v>
      </c>
    </row>
    <row r="1065" spans="1:6">
      <c r="A1065" s="57">
        <v>89</v>
      </c>
      <c r="B1065" s="40" t="s">
        <v>25</v>
      </c>
      <c r="C1065" s="57">
        <v>4.3</v>
      </c>
      <c r="D1065" s="64">
        <v>2.1858128410000002</v>
      </c>
      <c r="E1065">
        <f t="shared" si="32"/>
        <v>0.20888003969143579</v>
      </c>
      <c r="F1065">
        <f t="shared" si="33"/>
        <v>4.8974943052391799E-2</v>
      </c>
    </row>
    <row r="1066" spans="1:6">
      <c r="A1066" s="57">
        <v>90</v>
      </c>
      <c r="B1066" s="40" t="s">
        <v>25</v>
      </c>
      <c r="C1066" s="57">
        <v>8</v>
      </c>
      <c r="D1066" s="64">
        <v>7.5055534990000004</v>
      </c>
      <c r="E1066">
        <f t="shared" si="32"/>
        <v>0.28675655221154839</v>
      </c>
      <c r="F1066">
        <f t="shared" si="33"/>
        <v>9.1116173120728935E-2</v>
      </c>
    </row>
    <row r="1067" spans="1:6">
      <c r="A1067" s="57">
        <v>91</v>
      </c>
      <c r="B1067" s="40" t="s">
        <v>25</v>
      </c>
      <c r="C1067" s="40"/>
      <c r="D1067" s="64"/>
      <c r="E1067">
        <f t="shared" si="32"/>
        <v>0</v>
      </c>
      <c r="F1067">
        <f t="shared" si="33"/>
        <v>0</v>
      </c>
    </row>
    <row r="1068" spans="1:6">
      <c r="A1068" s="57">
        <v>92</v>
      </c>
      <c r="B1068" s="40" t="s">
        <v>25</v>
      </c>
      <c r="C1068" s="57">
        <v>8.3000000000000007</v>
      </c>
      <c r="D1068" s="64">
        <v>2.41091269</v>
      </c>
      <c r="E1068">
        <f t="shared" si="32"/>
        <v>0.29223919969118484</v>
      </c>
      <c r="F1068">
        <f t="shared" si="33"/>
        <v>9.4533029612756281E-2</v>
      </c>
    </row>
    <row r="1069" spans="1:6">
      <c r="A1069" s="57">
        <v>93</v>
      </c>
      <c r="B1069" s="40" t="s">
        <v>25</v>
      </c>
      <c r="C1069" s="57">
        <v>0</v>
      </c>
      <c r="D1069" s="64">
        <v>0</v>
      </c>
      <c r="E1069">
        <f t="shared" si="32"/>
        <v>0</v>
      </c>
      <c r="F1069">
        <f t="shared" si="33"/>
        <v>0</v>
      </c>
    </row>
    <row r="1070" spans="1:6">
      <c r="A1070" s="57">
        <v>94</v>
      </c>
      <c r="B1070" s="40" t="s">
        <v>25</v>
      </c>
      <c r="C1070" s="57">
        <v>66.7</v>
      </c>
      <c r="D1070" s="64"/>
      <c r="E1070">
        <f t="shared" si="32"/>
        <v>0.95567021574980793</v>
      </c>
      <c r="F1070">
        <f t="shared" si="33"/>
        <v>0.75968109339407752</v>
      </c>
    </row>
    <row r="1071" spans="1:6">
      <c r="A1071" s="57">
        <v>95</v>
      </c>
      <c r="B1071" s="40" t="s">
        <v>25</v>
      </c>
      <c r="C1071" s="57">
        <v>3</v>
      </c>
      <c r="D1071" s="64">
        <v>2.449489743</v>
      </c>
      <c r="E1071">
        <f t="shared" si="32"/>
        <v>0.17408301063648043</v>
      </c>
      <c r="F1071">
        <f t="shared" si="33"/>
        <v>3.4168564920273349E-2</v>
      </c>
    </row>
    <row r="1072" spans="1:6">
      <c r="A1072" s="57">
        <v>96</v>
      </c>
      <c r="B1072" s="40" t="s">
        <v>25</v>
      </c>
      <c r="C1072" s="57">
        <v>0</v>
      </c>
      <c r="D1072" s="64"/>
      <c r="E1072">
        <f t="shared" si="32"/>
        <v>0</v>
      </c>
      <c r="F1072">
        <f t="shared" si="33"/>
        <v>0</v>
      </c>
    </row>
    <row r="1073" spans="1:6">
      <c r="A1073" s="57">
        <v>97</v>
      </c>
      <c r="B1073" s="40" t="s">
        <v>25</v>
      </c>
      <c r="C1073" s="57">
        <v>0</v>
      </c>
      <c r="D1073" s="64">
        <v>0</v>
      </c>
      <c r="E1073">
        <f t="shared" si="32"/>
        <v>0</v>
      </c>
      <c r="F1073">
        <f t="shared" si="33"/>
        <v>0</v>
      </c>
    </row>
    <row r="1074" spans="1:6">
      <c r="A1074" s="57">
        <v>98</v>
      </c>
      <c r="B1074" s="40" t="s">
        <v>25</v>
      </c>
      <c r="C1074" s="57">
        <v>0</v>
      </c>
      <c r="D1074" s="64">
        <v>0</v>
      </c>
      <c r="E1074">
        <f t="shared" si="32"/>
        <v>0</v>
      </c>
      <c r="F1074">
        <f t="shared" si="33"/>
        <v>0</v>
      </c>
    </row>
    <row r="1075" spans="1:6">
      <c r="A1075" s="57">
        <v>99</v>
      </c>
      <c r="B1075" s="40" t="s">
        <v>25</v>
      </c>
      <c r="C1075" s="57">
        <v>0</v>
      </c>
      <c r="D1075" s="64">
        <v>0</v>
      </c>
      <c r="E1075">
        <f t="shared" si="32"/>
        <v>0</v>
      </c>
      <c r="F1075">
        <f t="shared" si="33"/>
        <v>0</v>
      </c>
    </row>
    <row r="1076" spans="1:6">
      <c r="A1076" s="57">
        <v>100</v>
      </c>
      <c r="B1076" s="40" t="s">
        <v>25</v>
      </c>
      <c r="C1076" s="57">
        <v>23</v>
      </c>
      <c r="D1076" s="64">
        <v>11.35781669</v>
      </c>
      <c r="E1076">
        <f t="shared" si="32"/>
        <v>0.50017960869748734</v>
      </c>
      <c r="F1076">
        <f t="shared" si="33"/>
        <v>0.26195899772209569</v>
      </c>
    </row>
    <row r="1077" spans="1:6">
      <c r="A1077" s="57">
        <v>101</v>
      </c>
      <c r="B1077" s="40" t="s">
        <v>25</v>
      </c>
      <c r="C1077" s="40"/>
      <c r="D1077" s="64"/>
      <c r="E1077">
        <f t="shared" si="32"/>
        <v>0</v>
      </c>
      <c r="F1077">
        <f t="shared" si="33"/>
        <v>0</v>
      </c>
    </row>
    <row r="1078" spans="1:6">
      <c r="A1078" s="57">
        <v>102</v>
      </c>
      <c r="B1078" s="40" t="s">
        <v>25</v>
      </c>
      <c r="C1078" s="40"/>
      <c r="D1078" s="64"/>
      <c r="E1078">
        <f t="shared" si="32"/>
        <v>0</v>
      </c>
      <c r="F1078">
        <f t="shared" si="33"/>
        <v>0</v>
      </c>
    </row>
    <row r="1079" spans="1:6">
      <c r="A1079" s="57">
        <v>103</v>
      </c>
      <c r="B1079" s="40" t="s">
        <v>25</v>
      </c>
      <c r="C1079" s="40"/>
      <c r="D1079" s="64"/>
      <c r="E1079">
        <f t="shared" si="32"/>
        <v>0</v>
      </c>
      <c r="F1079">
        <f t="shared" si="33"/>
        <v>0</v>
      </c>
    </row>
    <row r="1080" spans="1:6">
      <c r="A1080" s="57">
        <v>104</v>
      </c>
      <c r="B1080" s="40" t="s">
        <v>25</v>
      </c>
      <c r="C1080" s="57">
        <v>8.3000000000000007</v>
      </c>
      <c r="D1080" s="64">
        <v>1.3333333329999999</v>
      </c>
      <c r="E1080">
        <f t="shared" si="32"/>
        <v>0.29223919969118484</v>
      </c>
      <c r="F1080">
        <f t="shared" si="33"/>
        <v>9.4533029612756281E-2</v>
      </c>
    </row>
    <row r="1081" spans="1:6">
      <c r="A1081" s="57">
        <v>105</v>
      </c>
      <c r="B1081" s="40" t="s">
        <v>25</v>
      </c>
      <c r="C1081" s="57">
        <v>9.5</v>
      </c>
      <c r="D1081" s="64">
        <v>1.224744871</v>
      </c>
      <c r="E1081">
        <f t="shared" si="32"/>
        <v>0.31332210582037034</v>
      </c>
      <c r="F1081">
        <f t="shared" si="33"/>
        <v>0.10820045558086561</v>
      </c>
    </row>
    <row r="1082" spans="1:6">
      <c r="A1082" s="57">
        <v>106</v>
      </c>
      <c r="B1082" s="40" t="s">
        <v>25</v>
      </c>
      <c r="C1082" s="57">
        <v>9</v>
      </c>
      <c r="D1082" s="64">
        <v>2.5166114780000002</v>
      </c>
      <c r="E1082">
        <f t="shared" si="32"/>
        <v>0.30469265401539752</v>
      </c>
      <c r="F1082">
        <f t="shared" si="33"/>
        <v>0.10250569476082005</v>
      </c>
    </row>
    <row r="1083" spans="1:6">
      <c r="A1083" s="57">
        <v>107</v>
      </c>
      <c r="B1083" s="40" t="s">
        <v>25</v>
      </c>
      <c r="C1083" s="57">
        <v>16.3</v>
      </c>
      <c r="D1083" s="64">
        <v>3.3333333330000001</v>
      </c>
      <c r="E1083">
        <f t="shared" si="32"/>
        <v>0.41559306702815108</v>
      </c>
      <c r="F1083">
        <f t="shared" si="33"/>
        <v>0.1856492027334852</v>
      </c>
    </row>
    <row r="1084" spans="1:6">
      <c r="A1084" s="57">
        <v>108</v>
      </c>
      <c r="B1084" s="40" t="s">
        <v>25</v>
      </c>
      <c r="C1084" s="40"/>
      <c r="D1084" s="64"/>
      <c r="E1084">
        <f t="shared" si="32"/>
        <v>0</v>
      </c>
      <c r="F1084">
        <f t="shared" si="33"/>
        <v>0</v>
      </c>
    </row>
    <row r="1085" spans="1:6">
      <c r="A1085" s="57">
        <v>109</v>
      </c>
      <c r="B1085" s="40" t="s">
        <v>25</v>
      </c>
      <c r="C1085" s="57">
        <v>0</v>
      </c>
      <c r="D1085" s="64"/>
      <c r="E1085">
        <f t="shared" si="32"/>
        <v>0</v>
      </c>
      <c r="F1085">
        <f t="shared" si="33"/>
        <v>0</v>
      </c>
    </row>
    <row r="1086" spans="1:6">
      <c r="A1086" s="57">
        <v>110</v>
      </c>
      <c r="B1086" s="40" t="s">
        <v>25</v>
      </c>
      <c r="C1086" s="40"/>
      <c r="D1086" s="64"/>
      <c r="E1086">
        <f t="shared" si="32"/>
        <v>0</v>
      </c>
      <c r="F1086">
        <f t="shared" si="33"/>
        <v>0</v>
      </c>
    </row>
    <row r="1087" spans="1:6">
      <c r="A1087" s="57">
        <v>111</v>
      </c>
      <c r="B1087" s="40" t="s">
        <v>25</v>
      </c>
      <c r="C1087" s="57">
        <v>9.6999999999999993</v>
      </c>
      <c r="D1087" s="64">
        <v>0.88191710369999998</v>
      </c>
      <c r="E1087">
        <f t="shared" si="32"/>
        <v>0.31671668316461954</v>
      </c>
      <c r="F1087">
        <f t="shared" si="33"/>
        <v>0.11047835990888383</v>
      </c>
    </row>
    <row r="1088" spans="1:6">
      <c r="A1088" s="57">
        <v>112</v>
      </c>
      <c r="B1088" s="40" t="s">
        <v>25</v>
      </c>
      <c r="C1088" s="57">
        <v>7.1</v>
      </c>
      <c r="D1088" s="64">
        <v>5.6276406919999999</v>
      </c>
      <c r="E1088">
        <f t="shared" si="32"/>
        <v>0.26971655702673375</v>
      </c>
      <c r="F1088">
        <f t="shared" si="33"/>
        <v>8.0865603644646927E-2</v>
      </c>
    </row>
    <row r="1089" spans="1:6">
      <c r="A1089" s="57">
        <v>113</v>
      </c>
      <c r="B1089" s="40" t="s">
        <v>25</v>
      </c>
      <c r="C1089" s="57">
        <v>0</v>
      </c>
      <c r="D1089" s="64">
        <v>0</v>
      </c>
      <c r="E1089">
        <f t="shared" si="32"/>
        <v>0</v>
      </c>
      <c r="F1089">
        <f t="shared" si="33"/>
        <v>0</v>
      </c>
    </row>
    <row r="1090" spans="1:6">
      <c r="A1090" s="57">
        <v>114</v>
      </c>
      <c r="B1090" s="40" t="s">
        <v>25</v>
      </c>
      <c r="C1090" s="57">
        <v>12.8</v>
      </c>
      <c r="D1090" s="64">
        <v>1.826373931</v>
      </c>
      <c r="E1090">
        <f t="shared" si="32"/>
        <v>0.36587966945081696</v>
      </c>
      <c r="F1090">
        <f t="shared" si="33"/>
        <v>0.14578587699316631</v>
      </c>
    </row>
    <row r="1091" spans="1:6">
      <c r="A1091" s="57">
        <v>115</v>
      </c>
      <c r="B1091" s="40" t="s">
        <v>25</v>
      </c>
      <c r="C1091" s="57">
        <v>11.3</v>
      </c>
      <c r="D1091" s="64">
        <v>2.4037008499999999</v>
      </c>
      <c r="E1091">
        <f t="shared" si="32"/>
        <v>0.34283103782197882</v>
      </c>
      <c r="F1091">
        <f t="shared" si="33"/>
        <v>0.12870159453302962</v>
      </c>
    </row>
    <row r="1092" spans="1:6">
      <c r="A1092" s="57">
        <v>116</v>
      </c>
      <c r="B1092" s="40" t="s">
        <v>25</v>
      </c>
      <c r="C1092" s="57">
        <v>7.7</v>
      </c>
      <c r="D1092" s="64">
        <v>2.02758751</v>
      </c>
      <c r="E1092">
        <f t="shared" si="32"/>
        <v>0.28117920600990626</v>
      </c>
      <c r="F1092">
        <f t="shared" si="33"/>
        <v>8.7699316628701604E-2</v>
      </c>
    </row>
    <row r="1093" spans="1:6">
      <c r="A1093" s="57">
        <v>117</v>
      </c>
      <c r="B1093" s="40" t="s">
        <v>25</v>
      </c>
      <c r="C1093" s="40"/>
      <c r="D1093" s="64"/>
      <c r="E1093">
        <f t="shared" si="32"/>
        <v>0</v>
      </c>
      <c r="F1093">
        <f t="shared" si="33"/>
        <v>0</v>
      </c>
    </row>
    <row r="1094" spans="1:6">
      <c r="A1094" s="57">
        <v>118</v>
      </c>
      <c r="B1094" s="40" t="s">
        <v>25</v>
      </c>
      <c r="C1094" s="57">
        <v>8.1999999999999993</v>
      </c>
      <c r="D1094" s="64">
        <v>2.917572421</v>
      </c>
      <c r="E1094">
        <f t="shared" ref="E1094:E1157" si="34">ASIN(SQRT(C1094/100))</f>
        <v>0.29042183584467585</v>
      </c>
      <c r="F1094">
        <f t="shared" ref="F1094:F1157" si="35">(C1094-$H$2)/($H$1-$H$2)</f>
        <v>9.3394077448747143E-2</v>
      </c>
    </row>
    <row r="1095" spans="1:6">
      <c r="A1095" s="57">
        <v>119</v>
      </c>
      <c r="B1095" s="40" t="s">
        <v>25</v>
      </c>
      <c r="C1095" s="57">
        <v>19</v>
      </c>
      <c r="D1095" s="64">
        <v>2.6457513110000002</v>
      </c>
      <c r="E1095">
        <f t="shared" si="34"/>
        <v>0.45102681179626242</v>
      </c>
      <c r="F1095">
        <f t="shared" si="35"/>
        <v>0.21640091116173121</v>
      </c>
    </row>
    <row r="1096" spans="1:6">
      <c r="A1096" s="57">
        <v>120</v>
      </c>
      <c r="B1096" s="40" t="s">
        <v>25</v>
      </c>
      <c r="C1096" s="57">
        <v>16</v>
      </c>
      <c r="D1096" s="64">
        <v>5.6862407030000002</v>
      </c>
      <c r="E1096">
        <f t="shared" si="34"/>
        <v>0.41151684606748801</v>
      </c>
      <c r="F1096">
        <f t="shared" si="35"/>
        <v>0.18223234624145787</v>
      </c>
    </row>
    <row r="1097" spans="1:6">
      <c r="A1097" s="57">
        <v>121</v>
      </c>
      <c r="B1097" s="40" t="s">
        <v>25</v>
      </c>
      <c r="C1097" s="57">
        <v>11.3</v>
      </c>
      <c r="D1097" s="64">
        <v>2.7284509240000001</v>
      </c>
      <c r="E1097">
        <f t="shared" si="34"/>
        <v>0.34283103782197882</v>
      </c>
      <c r="F1097">
        <f t="shared" si="35"/>
        <v>0.12870159453302962</v>
      </c>
    </row>
    <row r="1098" spans="1:6">
      <c r="A1098" s="57">
        <v>122</v>
      </c>
      <c r="B1098" s="40" t="s">
        <v>25</v>
      </c>
      <c r="C1098" s="57">
        <v>3</v>
      </c>
      <c r="D1098" s="64">
        <v>2.449489743</v>
      </c>
      <c r="E1098">
        <f t="shared" si="34"/>
        <v>0.17408301063648043</v>
      </c>
      <c r="F1098">
        <f t="shared" si="35"/>
        <v>3.4168564920273349E-2</v>
      </c>
    </row>
    <row r="1099" spans="1:6">
      <c r="A1099" s="57">
        <v>123</v>
      </c>
      <c r="B1099" s="40" t="s">
        <v>25</v>
      </c>
      <c r="C1099" s="57">
        <v>10</v>
      </c>
      <c r="D1099" s="64"/>
      <c r="E1099">
        <f t="shared" si="34"/>
        <v>0.32175055439664224</v>
      </c>
      <c r="F1099">
        <f t="shared" si="35"/>
        <v>0.11389521640091116</v>
      </c>
    </row>
    <row r="1100" spans="1:6">
      <c r="A1100" s="57">
        <v>124</v>
      </c>
      <c r="B1100" s="40" t="s">
        <v>25</v>
      </c>
      <c r="C1100" s="57">
        <v>5.4</v>
      </c>
      <c r="D1100" s="64">
        <v>0.33229512010000001</v>
      </c>
      <c r="E1100">
        <f t="shared" si="34"/>
        <v>0.23452292913254283</v>
      </c>
      <c r="F1100">
        <f t="shared" si="35"/>
        <v>6.1503416856492035E-2</v>
      </c>
    </row>
    <row r="1101" spans="1:6">
      <c r="A1101" s="57">
        <v>125</v>
      </c>
      <c r="B1101" s="40" t="s">
        <v>25</v>
      </c>
      <c r="C1101" s="57">
        <v>3.3</v>
      </c>
      <c r="D1101" s="64">
        <v>2.02758751</v>
      </c>
      <c r="E1101">
        <f t="shared" si="34"/>
        <v>0.1826732810128579</v>
      </c>
      <c r="F1101">
        <f t="shared" si="35"/>
        <v>3.7585421412300681E-2</v>
      </c>
    </row>
    <row r="1102" spans="1:6">
      <c r="A1102" s="57">
        <v>126</v>
      </c>
      <c r="B1102" s="40" t="s">
        <v>25</v>
      </c>
      <c r="C1102" s="57">
        <v>13</v>
      </c>
      <c r="D1102" s="64">
        <v>8.0829037689999996</v>
      </c>
      <c r="E1102">
        <f t="shared" si="34"/>
        <v>0.36886298422662445</v>
      </c>
      <c r="F1102">
        <f t="shared" si="35"/>
        <v>0.14806378132118453</v>
      </c>
    </row>
    <row r="1103" spans="1:6">
      <c r="A1103" s="57">
        <v>127</v>
      </c>
      <c r="B1103" s="40" t="s">
        <v>25</v>
      </c>
      <c r="C1103" s="57">
        <v>12.5</v>
      </c>
      <c r="D1103" s="64">
        <v>1.224744871</v>
      </c>
      <c r="E1103">
        <f t="shared" si="34"/>
        <v>0.36136712390670783</v>
      </c>
      <c r="F1103">
        <f t="shared" si="35"/>
        <v>0.14236902050113895</v>
      </c>
    </row>
    <row r="1104" spans="1:6">
      <c r="A1104" s="57">
        <v>128</v>
      </c>
      <c r="B1104" s="40" t="s">
        <v>25</v>
      </c>
      <c r="C1104" s="57">
        <v>4.7</v>
      </c>
      <c r="D1104" s="64">
        <v>1.7638342069999999</v>
      </c>
      <c r="E1104">
        <f t="shared" si="34"/>
        <v>0.21853001569930192</v>
      </c>
      <c r="F1104">
        <f t="shared" si="35"/>
        <v>5.3530751708428248E-2</v>
      </c>
    </row>
    <row r="1105" spans="1:6">
      <c r="A1105" s="57">
        <v>129</v>
      </c>
      <c r="B1105" s="40" t="s">
        <v>25</v>
      </c>
      <c r="C1105" s="40"/>
      <c r="D1105" s="64"/>
      <c r="E1105">
        <f t="shared" si="34"/>
        <v>0</v>
      </c>
      <c r="F1105">
        <f t="shared" si="35"/>
        <v>0</v>
      </c>
    </row>
    <row r="1106" spans="1:6">
      <c r="A1106" s="57">
        <v>130</v>
      </c>
      <c r="B1106" s="40" t="s">
        <v>25</v>
      </c>
      <c r="C1106" s="57">
        <v>5</v>
      </c>
      <c r="D1106" s="64"/>
      <c r="E1106">
        <f t="shared" si="34"/>
        <v>0.22551340589813121</v>
      </c>
      <c r="F1106">
        <f t="shared" si="35"/>
        <v>5.6947608200455579E-2</v>
      </c>
    </row>
    <row r="1107" spans="1:6">
      <c r="A1107" s="57">
        <v>131</v>
      </c>
      <c r="B1107" s="40" t="s">
        <v>25</v>
      </c>
      <c r="C1107" s="57">
        <v>1</v>
      </c>
      <c r="D1107" s="64">
        <v>1</v>
      </c>
      <c r="E1107">
        <f t="shared" si="34"/>
        <v>0.1001674211615598</v>
      </c>
      <c r="F1107">
        <f t="shared" si="35"/>
        <v>1.1389521640091117E-2</v>
      </c>
    </row>
    <row r="1108" spans="1:6">
      <c r="A1108" s="57">
        <v>132</v>
      </c>
      <c r="B1108" s="40" t="s">
        <v>25</v>
      </c>
      <c r="C1108" s="57">
        <v>12.7</v>
      </c>
      <c r="D1108" s="64">
        <v>1.7638342069999999</v>
      </c>
      <c r="E1108">
        <f t="shared" si="34"/>
        <v>0.36438056129993229</v>
      </c>
      <c r="F1108">
        <f t="shared" si="35"/>
        <v>0.14464692482915717</v>
      </c>
    </row>
    <row r="1109" spans="1:6">
      <c r="A1109" s="57">
        <v>133</v>
      </c>
      <c r="B1109" s="40" t="s">
        <v>25</v>
      </c>
      <c r="C1109" s="57">
        <v>19</v>
      </c>
      <c r="D1109" s="64">
        <v>3.7859388969999999</v>
      </c>
      <c r="E1109">
        <f t="shared" si="34"/>
        <v>0.45102681179626242</v>
      </c>
      <c r="F1109">
        <f t="shared" si="35"/>
        <v>0.21640091116173121</v>
      </c>
    </row>
    <row r="1110" spans="1:6">
      <c r="A1110" s="57">
        <v>134</v>
      </c>
      <c r="B1110" s="40" t="s">
        <v>25</v>
      </c>
      <c r="C1110" s="57">
        <v>10</v>
      </c>
      <c r="D1110" s="64"/>
      <c r="E1110">
        <f t="shared" si="34"/>
        <v>0.32175055439664224</v>
      </c>
      <c r="F1110">
        <f t="shared" si="35"/>
        <v>0.11389521640091116</v>
      </c>
    </row>
    <row r="1111" spans="1:6">
      <c r="A1111" s="57">
        <v>135</v>
      </c>
      <c r="B1111" s="40" t="s">
        <v>25</v>
      </c>
      <c r="C1111" s="57">
        <v>4.7</v>
      </c>
      <c r="D1111" s="64">
        <v>2.3333333330000001</v>
      </c>
      <c r="E1111">
        <f t="shared" si="34"/>
        <v>0.21853001569930192</v>
      </c>
      <c r="F1111">
        <f t="shared" si="35"/>
        <v>5.3530751708428248E-2</v>
      </c>
    </row>
    <row r="1112" spans="1:6">
      <c r="A1112" s="57">
        <v>136</v>
      </c>
      <c r="B1112" s="40" t="s">
        <v>25</v>
      </c>
      <c r="C1112" s="57">
        <v>10.7</v>
      </c>
      <c r="D1112" s="64">
        <v>1.7638342069999999</v>
      </c>
      <c r="E1112">
        <f t="shared" si="34"/>
        <v>0.33324216435373122</v>
      </c>
      <c r="F1112">
        <f t="shared" si="35"/>
        <v>0.12186788154897493</v>
      </c>
    </row>
    <row r="1113" spans="1:6">
      <c r="A1113" s="57">
        <v>137</v>
      </c>
      <c r="B1113" s="40" t="s">
        <v>25</v>
      </c>
      <c r="C1113" s="57">
        <v>0</v>
      </c>
      <c r="D1113" s="64">
        <v>0</v>
      </c>
      <c r="E1113">
        <f t="shared" si="34"/>
        <v>0</v>
      </c>
      <c r="F1113">
        <f t="shared" si="35"/>
        <v>0</v>
      </c>
    </row>
    <row r="1114" spans="1:6">
      <c r="A1114" s="57">
        <v>138</v>
      </c>
      <c r="B1114" s="40" t="s">
        <v>25</v>
      </c>
      <c r="C1114" s="57">
        <v>16.3</v>
      </c>
      <c r="D1114" s="64">
        <v>3.1797973380000002</v>
      </c>
      <c r="E1114">
        <f t="shared" si="34"/>
        <v>0.41559306702815108</v>
      </c>
      <c r="F1114">
        <f t="shared" si="35"/>
        <v>0.1856492027334852</v>
      </c>
    </row>
    <row r="1115" spans="1:6">
      <c r="A1115" s="57">
        <v>139</v>
      </c>
      <c r="B1115" s="40" t="s">
        <v>25</v>
      </c>
      <c r="C1115" s="57">
        <v>14</v>
      </c>
      <c r="D1115" s="64"/>
      <c r="E1115">
        <f t="shared" si="34"/>
        <v>0.38349700393093333</v>
      </c>
      <c r="F1115">
        <f t="shared" si="35"/>
        <v>0.15945330296127563</v>
      </c>
    </row>
    <row r="1116" spans="1:6">
      <c r="A1116" s="57">
        <v>140</v>
      </c>
      <c r="B1116" s="40" t="s">
        <v>25</v>
      </c>
      <c r="C1116" s="57">
        <v>30.3</v>
      </c>
      <c r="D1116" s="64">
        <v>14.94805822</v>
      </c>
      <c r="E1116">
        <f t="shared" si="34"/>
        <v>0.58290836916383482</v>
      </c>
      <c r="F1116">
        <f t="shared" si="35"/>
        <v>0.34510250569476086</v>
      </c>
    </row>
    <row r="1117" spans="1:6">
      <c r="A1117" s="57">
        <v>141</v>
      </c>
      <c r="B1117" s="40" t="s">
        <v>25</v>
      </c>
      <c r="C1117" s="57">
        <v>22.3</v>
      </c>
      <c r="D1117" s="64">
        <v>6.3857480200000003</v>
      </c>
      <c r="E1117">
        <f t="shared" si="34"/>
        <v>0.49181750927581908</v>
      </c>
      <c r="F1117">
        <f t="shared" si="35"/>
        <v>0.25398633257403191</v>
      </c>
    </row>
    <row r="1118" spans="1:6">
      <c r="A1118" s="57">
        <v>142</v>
      </c>
      <c r="B1118" s="40" t="s">
        <v>25</v>
      </c>
      <c r="C1118" s="57">
        <v>5.7</v>
      </c>
      <c r="D1118" s="64">
        <v>0.88191710369999998</v>
      </c>
      <c r="E1118">
        <f t="shared" si="34"/>
        <v>0.2410750520294094</v>
      </c>
      <c r="F1118">
        <f t="shared" si="35"/>
        <v>6.4920273348519367E-2</v>
      </c>
    </row>
    <row r="1119" spans="1:6">
      <c r="A1119" s="57">
        <v>143</v>
      </c>
      <c r="B1119" s="40" t="s">
        <v>25</v>
      </c>
      <c r="C1119" s="57">
        <v>21.3</v>
      </c>
      <c r="D1119" s="64">
        <v>5.8750281190000004</v>
      </c>
      <c r="E1119">
        <f t="shared" si="34"/>
        <v>0.47970695959712101</v>
      </c>
      <c r="F1119">
        <f t="shared" si="35"/>
        <v>0.24259681093394078</v>
      </c>
    </row>
    <row r="1120" spans="1:6">
      <c r="A1120" s="57">
        <v>144</v>
      </c>
      <c r="B1120" s="40" t="s">
        <v>25</v>
      </c>
      <c r="C1120" s="57">
        <v>40</v>
      </c>
      <c r="D1120" s="64">
        <v>11.43095213</v>
      </c>
      <c r="E1120">
        <f t="shared" si="34"/>
        <v>0.68471920300228295</v>
      </c>
      <c r="F1120">
        <f t="shared" si="35"/>
        <v>0.45558086560364464</v>
      </c>
    </row>
    <row r="1121" spans="1:6">
      <c r="A1121" s="57">
        <v>145</v>
      </c>
      <c r="B1121" s="40" t="s">
        <v>25</v>
      </c>
      <c r="C1121" s="57">
        <v>11.7</v>
      </c>
      <c r="D1121" s="64">
        <v>7.6666666670000003</v>
      </c>
      <c r="E1121">
        <f t="shared" si="34"/>
        <v>0.3491004195842809</v>
      </c>
      <c r="F1121">
        <f t="shared" si="35"/>
        <v>0.13325740318906606</v>
      </c>
    </row>
    <row r="1122" spans="1:6">
      <c r="A1122" s="57">
        <v>146</v>
      </c>
      <c r="B1122" s="40" t="s">
        <v>25</v>
      </c>
      <c r="C1122" s="57">
        <v>12.3</v>
      </c>
      <c r="D1122" s="64">
        <v>5.3644923130000004</v>
      </c>
      <c r="E1122">
        <f t="shared" si="34"/>
        <v>0.35833295067479098</v>
      </c>
      <c r="F1122">
        <f t="shared" si="35"/>
        <v>0.14009111617312073</v>
      </c>
    </row>
    <row r="1123" spans="1:6">
      <c r="A1123" s="57">
        <v>147</v>
      </c>
      <c r="B1123" s="40" t="s">
        <v>25</v>
      </c>
      <c r="C1123" s="57">
        <v>9</v>
      </c>
      <c r="D1123" s="64">
        <v>2.309401077</v>
      </c>
      <c r="E1123">
        <f t="shared" si="34"/>
        <v>0.30469265401539752</v>
      </c>
      <c r="F1123">
        <f t="shared" si="35"/>
        <v>0.10250569476082005</v>
      </c>
    </row>
    <row r="1124" spans="1:6">
      <c r="A1124" s="57">
        <v>148</v>
      </c>
      <c r="B1124" s="40" t="s">
        <v>25</v>
      </c>
      <c r="C1124" s="57">
        <v>20.6</v>
      </c>
      <c r="D1124" s="64">
        <v>2.6354464960000001</v>
      </c>
      <c r="E1124">
        <f t="shared" si="34"/>
        <v>0.47110616385416182</v>
      </c>
      <c r="F1124">
        <f t="shared" si="35"/>
        <v>0.23462414578587701</v>
      </c>
    </row>
    <row r="1125" spans="1:6">
      <c r="A1125" s="57">
        <v>149</v>
      </c>
      <c r="B1125" s="40" t="s">
        <v>25</v>
      </c>
      <c r="C1125" s="57">
        <v>9.5</v>
      </c>
      <c r="D1125" s="64">
        <v>4.2750528770000003</v>
      </c>
      <c r="E1125">
        <f t="shared" si="34"/>
        <v>0.31332210582037034</v>
      </c>
      <c r="F1125">
        <f t="shared" si="35"/>
        <v>0.10820045558086561</v>
      </c>
    </row>
    <row r="1126" spans="1:6">
      <c r="A1126" s="57">
        <v>150</v>
      </c>
      <c r="B1126" s="40" t="s">
        <v>25</v>
      </c>
      <c r="C1126" s="57">
        <v>35</v>
      </c>
      <c r="D1126" s="64">
        <v>11</v>
      </c>
      <c r="E1126">
        <f t="shared" si="34"/>
        <v>0.63305183638974949</v>
      </c>
      <c r="F1126">
        <f t="shared" si="35"/>
        <v>0.39863325740318906</v>
      </c>
    </row>
    <row r="1127" spans="1:6">
      <c r="A1127" s="57">
        <v>151</v>
      </c>
      <c r="B1127" s="40" t="s">
        <v>25</v>
      </c>
      <c r="C1127" s="57">
        <v>14</v>
      </c>
      <c r="D1127" s="64">
        <v>7.5498344350000002</v>
      </c>
      <c r="E1127">
        <f t="shared" si="34"/>
        <v>0.38349700393093333</v>
      </c>
      <c r="F1127">
        <f t="shared" si="35"/>
        <v>0.15945330296127563</v>
      </c>
    </row>
    <row r="1128" spans="1:6">
      <c r="A1128" s="57">
        <v>152</v>
      </c>
      <c r="B1128" s="40" t="s">
        <v>25</v>
      </c>
      <c r="C1128" s="57">
        <v>15.3</v>
      </c>
      <c r="D1128" s="64">
        <v>3.1797973380000002</v>
      </c>
      <c r="E1128">
        <f t="shared" si="34"/>
        <v>0.40188314728984104</v>
      </c>
      <c r="F1128">
        <f t="shared" si="35"/>
        <v>0.1742596810933941</v>
      </c>
    </row>
    <row r="1129" spans="1:6">
      <c r="A1129" s="57">
        <v>153</v>
      </c>
      <c r="B1129" s="40" t="s">
        <v>25</v>
      </c>
      <c r="C1129" s="57">
        <v>23</v>
      </c>
      <c r="D1129" s="64"/>
      <c r="E1129">
        <f t="shared" si="34"/>
        <v>0.50017960869748734</v>
      </c>
      <c r="F1129">
        <f t="shared" si="35"/>
        <v>0.26195899772209569</v>
      </c>
    </row>
    <row r="1130" spans="1:6">
      <c r="A1130" s="57">
        <v>154</v>
      </c>
      <c r="B1130" s="40" t="s">
        <v>25</v>
      </c>
      <c r="C1130" s="57">
        <v>0.3</v>
      </c>
      <c r="D1130" s="64">
        <v>0.33333333329999998</v>
      </c>
      <c r="E1130">
        <f t="shared" si="34"/>
        <v>5.4799678915819716E-2</v>
      </c>
      <c r="F1130">
        <f t="shared" si="35"/>
        <v>3.4168564920273349E-3</v>
      </c>
    </row>
    <row r="1131" spans="1:6">
      <c r="A1131" s="57">
        <v>155</v>
      </c>
      <c r="B1131" s="40" t="s">
        <v>25</v>
      </c>
      <c r="C1131" s="57">
        <v>8.4</v>
      </c>
      <c r="D1131" s="64">
        <v>4.2394021449999997</v>
      </c>
      <c r="E1131">
        <f t="shared" si="34"/>
        <v>0.29404663339490228</v>
      </c>
      <c r="F1131">
        <f t="shared" si="35"/>
        <v>9.5671981776765377E-2</v>
      </c>
    </row>
    <row r="1132" spans="1:6">
      <c r="A1132" s="57">
        <v>156</v>
      </c>
      <c r="B1132" s="40" t="s">
        <v>25</v>
      </c>
      <c r="C1132" s="57">
        <v>18.7</v>
      </c>
      <c r="D1132" s="64">
        <v>5.3644923130000004</v>
      </c>
      <c r="E1132">
        <f t="shared" si="34"/>
        <v>0.44719155533279337</v>
      </c>
      <c r="F1132">
        <f t="shared" si="35"/>
        <v>0.21298405466970388</v>
      </c>
    </row>
    <row r="1133" spans="1:6">
      <c r="A1133" s="57">
        <v>157</v>
      </c>
      <c r="B1133" s="40" t="s">
        <v>25</v>
      </c>
      <c r="C1133" s="57">
        <v>5.6</v>
      </c>
      <c r="D1133" s="64">
        <v>4.5927932680000003</v>
      </c>
      <c r="E1133">
        <f t="shared" si="34"/>
        <v>0.23890944862610214</v>
      </c>
      <c r="F1133">
        <f t="shared" si="35"/>
        <v>6.3781321184510242E-2</v>
      </c>
    </row>
    <row r="1134" spans="1:6">
      <c r="A1134" s="57">
        <v>158</v>
      </c>
      <c r="B1134" s="40" t="s">
        <v>25</v>
      </c>
      <c r="C1134" s="57">
        <v>7.7</v>
      </c>
      <c r="D1134" s="64">
        <v>0.33333333329999998</v>
      </c>
      <c r="E1134">
        <f t="shared" si="34"/>
        <v>0.28117920600990626</v>
      </c>
      <c r="F1134">
        <f t="shared" si="35"/>
        <v>8.7699316628701604E-2</v>
      </c>
    </row>
    <row r="1135" spans="1:6">
      <c r="A1135" s="57">
        <v>159</v>
      </c>
      <c r="B1135" s="40" t="s">
        <v>25</v>
      </c>
      <c r="C1135" s="57">
        <v>15</v>
      </c>
      <c r="D1135" s="64">
        <v>4</v>
      </c>
      <c r="E1135">
        <f t="shared" si="34"/>
        <v>0.3976994150920718</v>
      </c>
      <c r="F1135">
        <f t="shared" si="35"/>
        <v>0.17084282460136674</v>
      </c>
    </row>
    <row r="1136" spans="1:6">
      <c r="A1136" s="57">
        <v>160</v>
      </c>
      <c r="B1136" s="40" t="s">
        <v>25</v>
      </c>
      <c r="C1136" s="57">
        <v>22.5</v>
      </c>
      <c r="D1136" s="64">
        <v>6.9402209380000004</v>
      </c>
      <c r="E1136">
        <f t="shared" si="34"/>
        <v>0.4942160444630766</v>
      </c>
      <c r="F1136">
        <f t="shared" si="35"/>
        <v>0.25626423690205014</v>
      </c>
    </row>
    <row r="1137" spans="1:6">
      <c r="A1137" s="57">
        <v>161</v>
      </c>
      <c r="B1137" s="40" t="s">
        <v>25</v>
      </c>
      <c r="C1137" s="57">
        <v>13</v>
      </c>
      <c r="D1137" s="64"/>
      <c r="E1137">
        <f t="shared" si="34"/>
        <v>0.36886298422662445</v>
      </c>
      <c r="F1137">
        <f t="shared" si="35"/>
        <v>0.14806378132118453</v>
      </c>
    </row>
    <row r="1138" spans="1:6">
      <c r="A1138" s="57">
        <v>162</v>
      </c>
      <c r="B1138" s="40" t="s">
        <v>25</v>
      </c>
      <c r="C1138" s="57">
        <v>30</v>
      </c>
      <c r="D1138" s="64">
        <v>4.898979486</v>
      </c>
      <c r="E1138">
        <f t="shared" si="34"/>
        <v>0.57963974036370425</v>
      </c>
      <c r="F1138">
        <f t="shared" si="35"/>
        <v>0.34168564920273348</v>
      </c>
    </row>
    <row r="1139" spans="1:6">
      <c r="A1139" s="57">
        <v>163</v>
      </c>
      <c r="B1139" s="40" t="s">
        <v>25</v>
      </c>
      <c r="C1139" s="57">
        <v>14.3</v>
      </c>
      <c r="D1139" s="64">
        <v>7.423685817</v>
      </c>
      <c r="E1139">
        <f t="shared" si="34"/>
        <v>0.3878007682979237</v>
      </c>
      <c r="F1139">
        <f t="shared" si="35"/>
        <v>0.16287015945330297</v>
      </c>
    </row>
    <row r="1140" spans="1:6">
      <c r="A1140" s="57">
        <v>164</v>
      </c>
      <c r="B1140" s="40" t="s">
        <v>25</v>
      </c>
      <c r="C1140" s="40"/>
      <c r="D1140" s="64"/>
      <c r="E1140">
        <f t="shared" si="34"/>
        <v>0</v>
      </c>
      <c r="F1140">
        <f t="shared" si="35"/>
        <v>0</v>
      </c>
    </row>
    <row r="1141" spans="1:6">
      <c r="A1141" s="57">
        <v>165</v>
      </c>
      <c r="B1141" s="40" t="s">
        <v>25</v>
      </c>
      <c r="C1141" s="57">
        <v>7.3</v>
      </c>
      <c r="D1141" s="64">
        <v>3.8441875319999999</v>
      </c>
      <c r="E1141">
        <f t="shared" si="34"/>
        <v>0.27358529893298189</v>
      </c>
      <c r="F1141">
        <f t="shared" si="35"/>
        <v>8.3143507972665148E-2</v>
      </c>
    </row>
    <row r="1142" spans="1:6">
      <c r="A1142" s="57">
        <v>166</v>
      </c>
      <c r="B1142" s="40" t="s">
        <v>25</v>
      </c>
      <c r="C1142" s="57">
        <v>3.3</v>
      </c>
      <c r="D1142" s="64">
        <v>0.33333333329999998</v>
      </c>
      <c r="E1142">
        <f t="shared" si="34"/>
        <v>0.1826732810128579</v>
      </c>
      <c r="F1142">
        <f t="shared" si="35"/>
        <v>3.7585421412300681E-2</v>
      </c>
    </row>
    <row r="1143" spans="1:6">
      <c r="A1143" s="57">
        <v>167</v>
      </c>
      <c r="B1143" s="40" t="s">
        <v>25</v>
      </c>
      <c r="C1143" s="57">
        <v>5</v>
      </c>
      <c r="D1143" s="64">
        <v>1</v>
      </c>
      <c r="E1143">
        <f t="shared" si="34"/>
        <v>0.22551340589813121</v>
      </c>
      <c r="F1143">
        <f t="shared" si="35"/>
        <v>5.6947608200455579E-2</v>
      </c>
    </row>
    <row r="1144" spans="1:6">
      <c r="A1144" s="57">
        <v>168</v>
      </c>
      <c r="B1144" s="40" t="s">
        <v>25</v>
      </c>
      <c r="C1144" s="57">
        <v>4.3</v>
      </c>
      <c r="D1144" s="64">
        <v>0.33333333329999998</v>
      </c>
      <c r="E1144">
        <f t="shared" si="34"/>
        <v>0.20888003969143579</v>
      </c>
      <c r="F1144">
        <f t="shared" si="35"/>
        <v>4.8974943052391799E-2</v>
      </c>
    </row>
    <row r="1145" spans="1:6">
      <c r="A1145" s="57">
        <v>169</v>
      </c>
      <c r="B1145" s="40" t="s">
        <v>25</v>
      </c>
      <c r="C1145" s="57">
        <v>13.3</v>
      </c>
      <c r="D1145" s="64">
        <v>9.2131166970000002</v>
      </c>
      <c r="E1145">
        <f t="shared" si="34"/>
        <v>0.37330162485513574</v>
      </c>
      <c r="F1145">
        <f t="shared" si="35"/>
        <v>0.15148063781321186</v>
      </c>
    </row>
    <row r="1146" spans="1:6">
      <c r="A1146" s="57">
        <v>170</v>
      </c>
      <c r="B1146" s="40" t="s">
        <v>25</v>
      </c>
      <c r="C1146" s="57">
        <v>14.3</v>
      </c>
      <c r="D1146" s="64">
        <v>6.7412494719999998</v>
      </c>
      <c r="E1146">
        <f t="shared" si="34"/>
        <v>0.3878007682979237</v>
      </c>
      <c r="F1146">
        <f t="shared" si="35"/>
        <v>0.16287015945330297</v>
      </c>
    </row>
    <row r="1147" spans="1:6">
      <c r="A1147" s="57">
        <v>171</v>
      </c>
      <c r="B1147" s="40" t="s">
        <v>25</v>
      </c>
      <c r="C1147" s="57">
        <v>26.5</v>
      </c>
      <c r="D1147" s="64">
        <v>2.029993642</v>
      </c>
      <c r="E1147">
        <f t="shared" si="34"/>
        <v>0.54075277439039038</v>
      </c>
      <c r="F1147">
        <f t="shared" si="35"/>
        <v>0.30182232346241461</v>
      </c>
    </row>
    <row r="1148" spans="1:6">
      <c r="A1148" s="57">
        <v>172</v>
      </c>
      <c r="B1148" s="40" t="s">
        <v>25</v>
      </c>
      <c r="C1148" s="57">
        <v>12.8</v>
      </c>
      <c r="D1148" s="64">
        <v>3.0859950939999998</v>
      </c>
      <c r="E1148">
        <f t="shared" si="34"/>
        <v>0.36587966945081696</v>
      </c>
      <c r="F1148">
        <f t="shared" si="35"/>
        <v>0.14578587699316631</v>
      </c>
    </row>
    <row r="1149" spans="1:6">
      <c r="A1149" s="57">
        <v>173</v>
      </c>
      <c r="B1149" s="40" t="s">
        <v>25</v>
      </c>
      <c r="C1149" s="57">
        <v>12.7</v>
      </c>
      <c r="D1149" s="64">
        <v>2.4037008499999999</v>
      </c>
      <c r="E1149">
        <f t="shared" si="34"/>
        <v>0.36438056129993229</v>
      </c>
      <c r="F1149">
        <f t="shared" si="35"/>
        <v>0.14464692482915717</v>
      </c>
    </row>
    <row r="1150" spans="1:6">
      <c r="A1150" s="57">
        <v>174</v>
      </c>
      <c r="B1150" s="40" t="s">
        <v>25</v>
      </c>
      <c r="C1150" s="40"/>
      <c r="D1150" s="64"/>
      <c r="E1150">
        <f t="shared" si="34"/>
        <v>0</v>
      </c>
      <c r="F1150">
        <f t="shared" si="35"/>
        <v>0</v>
      </c>
    </row>
    <row r="1151" spans="1:6">
      <c r="A1151" s="57">
        <v>175</v>
      </c>
      <c r="B1151" s="40" t="s">
        <v>25</v>
      </c>
      <c r="C1151" s="57">
        <v>11</v>
      </c>
      <c r="D1151" s="64">
        <v>5.5677643630000002</v>
      </c>
      <c r="E1151">
        <f t="shared" si="34"/>
        <v>0.33806525478033073</v>
      </c>
      <c r="F1151">
        <f t="shared" si="35"/>
        <v>0.12528473804100229</v>
      </c>
    </row>
    <row r="1152" spans="1:6">
      <c r="A1152" s="57">
        <v>176</v>
      </c>
      <c r="B1152" s="40" t="s">
        <v>25</v>
      </c>
      <c r="C1152" s="57">
        <v>13.7</v>
      </c>
      <c r="D1152" s="64">
        <v>1.881042756</v>
      </c>
      <c r="E1152">
        <f t="shared" si="34"/>
        <v>0.37915445639215822</v>
      </c>
      <c r="F1152">
        <f t="shared" si="35"/>
        <v>0.1560364464692483</v>
      </c>
    </row>
    <row r="1153" spans="1:6">
      <c r="A1153" s="57">
        <v>177</v>
      </c>
      <c r="B1153" s="40" t="s">
        <v>25</v>
      </c>
      <c r="C1153" s="57">
        <v>15</v>
      </c>
      <c r="D1153" s="64">
        <v>1.1547005379999999</v>
      </c>
      <c r="E1153">
        <f t="shared" si="34"/>
        <v>0.3976994150920718</v>
      </c>
      <c r="F1153">
        <f t="shared" si="35"/>
        <v>0.17084282460136674</v>
      </c>
    </row>
    <row r="1154" spans="1:6">
      <c r="A1154" s="57">
        <v>178</v>
      </c>
      <c r="B1154" s="40" t="s">
        <v>25</v>
      </c>
      <c r="C1154" s="57">
        <v>5</v>
      </c>
      <c r="D1154" s="64">
        <v>5</v>
      </c>
      <c r="E1154">
        <f t="shared" si="34"/>
        <v>0.22551340589813121</v>
      </c>
      <c r="F1154">
        <f t="shared" si="35"/>
        <v>5.6947608200455579E-2</v>
      </c>
    </row>
    <row r="1155" spans="1:6">
      <c r="A1155" s="57">
        <v>179</v>
      </c>
      <c r="B1155" s="40" t="s">
        <v>25</v>
      </c>
      <c r="C1155" s="57">
        <v>0.3</v>
      </c>
      <c r="D1155" s="64">
        <v>0.33333333329999998</v>
      </c>
      <c r="E1155">
        <f t="shared" si="34"/>
        <v>5.4799678915819716E-2</v>
      </c>
      <c r="F1155">
        <f t="shared" si="35"/>
        <v>3.4168564920273349E-3</v>
      </c>
    </row>
    <row r="1156" spans="1:6">
      <c r="A1156" s="57">
        <v>180</v>
      </c>
      <c r="B1156" s="40" t="s">
        <v>25</v>
      </c>
      <c r="C1156" s="57">
        <v>9.1999999999999993</v>
      </c>
      <c r="D1156" s="64">
        <v>4.3926272969999998</v>
      </c>
      <c r="E1156">
        <f t="shared" si="34"/>
        <v>0.3081696448532098</v>
      </c>
      <c r="F1156">
        <f t="shared" si="35"/>
        <v>0.10478359908883826</v>
      </c>
    </row>
    <row r="1157" spans="1:6">
      <c r="A1157" s="57">
        <v>181</v>
      </c>
      <c r="B1157" s="40" t="s">
        <v>25</v>
      </c>
      <c r="C1157" s="57">
        <v>12</v>
      </c>
      <c r="D1157" s="64">
        <v>2.449489743</v>
      </c>
      <c r="E1157">
        <f t="shared" si="34"/>
        <v>0.35374160588967152</v>
      </c>
      <c r="F1157">
        <f t="shared" si="35"/>
        <v>0.1366742596810934</v>
      </c>
    </row>
    <row r="1158" spans="1:6">
      <c r="A1158" s="57">
        <v>182</v>
      </c>
      <c r="B1158" s="40" t="s">
        <v>25</v>
      </c>
      <c r="C1158" s="57">
        <v>15</v>
      </c>
      <c r="D1158" s="64">
        <v>2.8867513460000001</v>
      </c>
      <c r="E1158">
        <f t="shared" ref="E1158:E1221" si="36">ASIN(SQRT(C1158/100))</f>
        <v>0.3976994150920718</v>
      </c>
      <c r="F1158">
        <f t="shared" ref="F1158:F1221" si="37">(C1158-$H$2)/($H$1-$H$2)</f>
        <v>0.17084282460136674</v>
      </c>
    </row>
    <row r="1159" spans="1:6">
      <c r="A1159" s="57">
        <v>183</v>
      </c>
      <c r="B1159" s="40" t="s">
        <v>25</v>
      </c>
      <c r="C1159" s="40"/>
      <c r="D1159" s="64"/>
      <c r="E1159">
        <f t="shared" si="36"/>
        <v>0</v>
      </c>
      <c r="F1159">
        <f t="shared" si="37"/>
        <v>0</v>
      </c>
    </row>
    <row r="1160" spans="1:6">
      <c r="A1160" s="57">
        <v>184</v>
      </c>
      <c r="B1160" s="40" t="s">
        <v>25</v>
      </c>
      <c r="C1160" s="57">
        <v>12</v>
      </c>
      <c r="D1160" s="64">
        <v>0.57735026919999999</v>
      </c>
      <c r="E1160">
        <f t="shared" si="36"/>
        <v>0.35374160588967152</v>
      </c>
      <c r="F1160">
        <f t="shared" si="37"/>
        <v>0.1366742596810934</v>
      </c>
    </row>
    <row r="1161" spans="1:6">
      <c r="A1161" s="57">
        <v>185</v>
      </c>
      <c r="B1161" s="40" t="s">
        <v>25</v>
      </c>
      <c r="C1161" s="57">
        <v>6.3</v>
      </c>
      <c r="D1161" s="64">
        <v>3.8441875319999999</v>
      </c>
      <c r="E1161">
        <f t="shared" si="36"/>
        <v>0.25371113070835816</v>
      </c>
      <c r="F1161">
        <f t="shared" si="37"/>
        <v>7.175398633257403E-2</v>
      </c>
    </row>
    <row r="1162" spans="1:6">
      <c r="A1162" s="57">
        <v>186</v>
      </c>
      <c r="B1162" s="40" t="s">
        <v>25</v>
      </c>
      <c r="C1162" s="57">
        <v>12.2</v>
      </c>
      <c r="D1162" s="64">
        <v>1.1050795470000001</v>
      </c>
      <c r="E1162">
        <f t="shared" si="36"/>
        <v>0.35680791769638159</v>
      </c>
      <c r="F1162">
        <f t="shared" si="37"/>
        <v>0.13895216400911162</v>
      </c>
    </row>
    <row r="1163" spans="1:6">
      <c r="A1163" s="57">
        <v>187</v>
      </c>
      <c r="B1163" s="40" t="s">
        <v>25</v>
      </c>
      <c r="C1163" s="57">
        <v>21</v>
      </c>
      <c r="D1163" s="64"/>
      <c r="E1163">
        <f t="shared" si="36"/>
        <v>0.47603381806132278</v>
      </c>
      <c r="F1163">
        <f t="shared" si="37"/>
        <v>0.23917995444191345</v>
      </c>
    </row>
    <row r="1164" spans="1:6">
      <c r="A1164" s="57">
        <v>188</v>
      </c>
      <c r="B1164" s="40" t="s">
        <v>25</v>
      </c>
      <c r="C1164" s="57">
        <v>4.7</v>
      </c>
      <c r="D1164" s="64">
        <v>3.1797973380000002</v>
      </c>
      <c r="E1164">
        <f t="shared" si="36"/>
        <v>0.21853001569930192</v>
      </c>
      <c r="F1164">
        <f t="shared" si="37"/>
        <v>5.3530751708428248E-2</v>
      </c>
    </row>
    <row r="1165" spans="1:6">
      <c r="A1165" s="57">
        <v>189</v>
      </c>
      <c r="B1165" s="40" t="s">
        <v>25</v>
      </c>
      <c r="C1165" s="57">
        <v>4.5</v>
      </c>
      <c r="D1165" s="64">
        <v>0.4082482905</v>
      </c>
      <c r="E1165">
        <f t="shared" si="36"/>
        <v>0.2137561324724348</v>
      </c>
      <c r="F1165">
        <f t="shared" si="37"/>
        <v>5.1252847380410027E-2</v>
      </c>
    </row>
    <row r="1166" spans="1:6">
      <c r="A1166" s="57">
        <v>190</v>
      </c>
      <c r="B1166" s="40" t="s">
        <v>25</v>
      </c>
      <c r="C1166" s="40"/>
      <c r="D1166" s="64"/>
      <c r="E1166">
        <f t="shared" si="36"/>
        <v>0</v>
      </c>
      <c r="F1166">
        <f t="shared" si="37"/>
        <v>0</v>
      </c>
    </row>
    <row r="1167" spans="1:6">
      <c r="A1167" s="57">
        <v>191</v>
      </c>
      <c r="B1167" s="40" t="s">
        <v>25</v>
      </c>
      <c r="C1167" s="57">
        <v>12.7</v>
      </c>
      <c r="D1167" s="64"/>
      <c r="E1167">
        <f t="shared" si="36"/>
        <v>0.36438056129993229</v>
      </c>
      <c r="F1167">
        <f t="shared" si="37"/>
        <v>0.14464692482915717</v>
      </c>
    </row>
    <row r="1168" spans="1:6">
      <c r="A1168" s="57">
        <v>192</v>
      </c>
      <c r="B1168" s="40" t="s">
        <v>25</v>
      </c>
      <c r="C1168" s="57">
        <v>14.3</v>
      </c>
      <c r="D1168" s="64">
        <v>1.4529663150000001</v>
      </c>
      <c r="E1168">
        <f t="shared" si="36"/>
        <v>0.3878007682979237</v>
      </c>
      <c r="F1168">
        <f t="shared" si="37"/>
        <v>0.16287015945330297</v>
      </c>
    </row>
    <row r="1169" spans="1:6">
      <c r="A1169" s="57">
        <v>193</v>
      </c>
      <c r="B1169" s="40" t="s">
        <v>25</v>
      </c>
      <c r="C1169" s="57">
        <v>0</v>
      </c>
      <c r="D1169" s="64"/>
      <c r="E1169">
        <f t="shared" si="36"/>
        <v>0</v>
      </c>
      <c r="F1169">
        <f t="shared" si="37"/>
        <v>0</v>
      </c>
    </row>
    <row r="1170" spans="1:6">
      <c r="A1170" s="57">
        <v>194</v>
      </c>
      <c r="B1170" s="40" t="s">
        <v>25</v>
      </c>
      <c r="C1170" s="57">
        <v>5.0999999999999996</v>
      </c>
      <c r="D1170" s="64">
        <v>2.6027071159999999</v>
      </c>
      <c r="E1170">
        <f t="shared" si="36"/>
        <v>0.22779680580500467</v>
      </c>
      <c r="F1170">
        <f t="shared" si="37"/>
        <v>5.808656036446469E-2</v>
      </c>
    </row>
    <row r="1171" spans="1:6">
      <c r="A1171" s="57">
        <v>195</v>
      </c>
      <c r="B1171" s="40" t="s">
        <v>25</v>
      </c>
      <c r="C1171" s="57">
        <v>7</v>
      </c>
      <c r="D1171" s="64">
        <v>4.5092497529999997</v>
      </c>
      <c r="E1171">
        <f t="shared" si="36"/>
        <v>0.26776332715719392</v>
      </c>
      <c r="F1171">
        <f t="shared" si="37"/>
        <v>7.9726651480637817E-2</v>
      </c>
    </row>
    <row r="1172" spans="1:6">
      <c r="A1172" s="57">
        <v>196</v>
      </c>
      <c r="B1172" s="40" t="s">
        <v>25</v>
      </c>
      <c r="C1172" s="57">
        <v>4.3</v>
      </c>
      <c r="D1172" s="64">
        <v>0.88191710369999998</v>
      </c>
      <c r="E1172">
        <f t="shared" si="36"/>
        <v>0.20888003969143579</v>
      </c>
      <c r="F1172">
        <f t="shared" si="37"/>
        <v>4.8974943052391799E-2</v>
      </c>
    </row>
    <row r="1173" spans="1:6">
      <c r="A1173" s="57">
        <v>197</v>
      </c>
      <c r="B1173" s="40" t="s">
        <v>25</v>
      </c>
      <c r="C1173" s="57">
        <v>0</v>
      </c>
      <c r="D1173" s="64">
        <v>0</v>
      </c>
      <c r="E1173">
        <f t="shared" si="36"/>
        <v>0</v>
      </c>
      <c r="F1173">
        <f t="shared" si="37"/>
        <v>0</v>
      </c>
    </row>
    <row r="1174" spans="1:6">
      <c r="A1174" s="57">
        <v>198</v>
      </c>
      <c r="B1174" s="40" t="s">
        <v>25</v>
      </c>
      <c r="C1174" s="57">
        <v>8.6999999999999993</v>
      </c>
      <c r="D1174" s="64">
        <v>3.3829638549999999</v>
      </c>
      <c r="E1174">
        <f t="shared" si="36"/>
        <v>0.29941116936954432</v>
      </c>
      <c r="F1174">
        <f t="shared" si="37"/>
        <v>9.9088838268792709E-2</v>
      </c>
    </row>
    <row r="1175" spans="1:6">
      <c r="A1175" s="57">
        <v>199</v>
      </c>
      <c r="B1175" s="40" t="s">
        <v>25</v>
      </c>
      <c r="C1175" s="57">
        <v>2.4</v>
      </c>
      <c r="D1175" s="64">
        <v>1.251927526</v>
      </c>
      <c r="E1175">
        <f t="shared" si="36"/>
        <v>0.15554580089598069</v>
      </c>
      <c r="F1175">
        <f t="shared" si="37"/>
        <v>2.7334851936218679E-2</v>
      </c>
    </row>
    <row r="1176" spans="1:6">
      <c r="A1176" s="57">
        <v>200</v>
      </c>
      <c r="B1176" s="40" t="s">
        <v>25</v>
      </c>
      <c r="C1176" s="57">
        <v>3</v>
      </c>
      <c r="D1176" s="64">
        <v>2.449489743</v>
      </c>
      <c r="E1176">
        <f t="shared" si="36"/>
        <v>0.17408301063648043</v>
      </c>
      <c r="F1176">
        <f t="shared" si="37"/>
        <v>3.4168564920273349E-2</v>
      </c>
    </row>
    <row r="1177" spans="1:6">
      <c r="A1177" s="57">
        <v>201</v>
      </c>
      <c r="B1177" s="40" t="s">
        <v>25</v>
      </c>
      <c r="C1177" s="57">
        <v>7.7</v>
      </c>
      <c r="D1177" s="64">
        <v>1.703703704</v>
      </c>
      <c r="E1177">
        <f t="shared" si="36"/>
        <v>0.28117920600990626</v>
      </c>
      <c r="F1177">
        <f t="shared" si="37"/>
        <v>8.7699316628701604E-2</v>
      </c>
    </row>
    <row r="1178" spans="1:6">
      <c r="A1178" s="57">
        <v>202</v>
      </c>
      <c r="B1178" s="40" t="s">
        <v>25</v>
      </c>
      <c r="C1178" s="57">
        <v>14.3</v>
      </c>
      <c r="D1178" s="64">
        <v>2.3333333330000001</v>
      </c>
      <c r="E1178">
        <f t="shared" si="36"/>
        <v>0.3878007682979237</v>
      </c>
      <c r="F1178">
        <f t="shared" si="37"/>
        <v>0.16287015945330297</v>
      </c>
    </row>
    <row r="1179" spans="1:6">
      <c r="A1179" s="57">
        <v>203</v>
      </c>
      <c r="B1179" s="40" t="s">
        <v>25</v>
      </c>
      <c r="C1179" s="57">
        <v>9.1999999999999993</v>
      </c>
      <c r="D1179" s="64">
        <v>2.238131723</v>
      </c>
      <c r="E1179">
        <f t="shared" si="36"/>
        <v>0.3081696448532098</v>
      </c>
      <c r="F1179">
        <f t="shared" si="37"/>
        <v>0.10478359908883826</v>
      </c>
    </row>
    <row r="1180" spans="1:6">
      <c r="A1180" s="57">
        <v>204</v>
      </c>
      <c r="B1180" s="40" t="s">
        <v>25</v>
      </c>
      <c r="C1180" s="57">
        <v>6.3</v>
      </c>
      <c r="D1180" s="64">
        <v>1.855921454</v>
      </c>
      <c r="E1180">
        <f t="shared" si="36"/>
        <v>0.25371113070835816</v>
      </c>
      <c r="F1180">
        <f t="shared" si="37"/>
        <v>7.175398633257403E-2</v>
      </c>
    </row>
    <row r="1181" spans="1:6">
      <c r="A1181" s="57">
        <v>205</v>
      </c>
      <c r="B1181" s="40" t="s">
        <v>25</v>
      </c>
      <c r="C1181" s="57">
        <v>22</v>
      </c>
      <c r="D1181" s="64">
        <v>7.2111025509999997</v>
      </c>
      <c r="E1181">
        <f t="shared" si="36"/>
        <v>0.48820526339691722</v>
      </c>
      <c r="F1181">
        <f t="shared" si="37"/>
        <v>0.25056947608200458</v>
      </c>
    </row>
    <row r="1182" spans="1:6">
      <c r="A1182" s="57">
        <v>206</v>
      </c>
      <c r="B1182" s="40" t="s">
        <v>25</v>
      </c>
      <c r="C1182" s="57">
        <v>11.1</v>
      </c>
      <c r="D1182" s="64">
        <v>2.353431321</v>
      </c>
      <c r="E1182">
        <f t="shared" si="36"/>
        <v>0.33966009406830938</v>
      </c>
      <c r="F1182">
        <f t="shared" si="37"/>
        <v>0.1264236902050114</v>
      </c>
    </row>
    <row r="1183" spans="1:6">
      <c r="A1183" s="57">
        <v>207</v>
      </c>
      <c r="B1183" s="40" t="s">
        <v>25</v>
      </c>
      <c r="C1183" s="57">
        <v>7.2</v>
      </c>
      <c r="D1183" s="64">
        <v>0.1983122363</v>
      </c>
      <c r="E1183">
        <f t="shared" si="36"/>
        <v>0.27165712367757405</v>
      </c>
      <c r="F1183">
        <f t="shared" si="37"/>
        <v>8.2004555808656038E-2</v>
      </c>
    </row>
    <row r="1184" spans="1:6">
      <c r="A1184" s="57">
        <v>208</v>
      </c>
      <c r="B1184" s="40" t="s">
        <v>25</v>
      </c>
      <c r="C1184" s="57">
        <v>5.9</v>
      </c>
      <c r="D1184" s="64">
        <v>0.89027639250000001</v>
      </c>
      <c r="E1184">
        <f t="shared" si="36"/>
        <v>0.2453533998601726</v>
      </c>
      <c r="F1184">
        <f t="shared" si="37"/>
        <v>6.7198177676537588E-2</v>
      </c>
    </row>
    <row r="1185" spans="1:6">
      <c r="A1185" s="57">
        <v>209</v>
      </c>
      <c r="B1185" s="40" t="s">
        <v>25</v>
      </c>
      <c r="C1185" s="57">
        <v>15.7</v>
      </c>
      <c r="D1185" s="64">
        <v>4.9777281740000001</v>
      </c>
      <c r="E1185">
        <f t="shared" si="36"/>
        <v>0.40740956909998027</v>
      </c>
      <c r="F1185">
        <f t="shared" si="37"/>
        <v>0.17881548974943051</v>
      </c>
    </row>
    <row r="1186" spans="1:6">
      <c r="A1186" s="57">
        <v>210</v>
      </c>
      <c r="B1186" s="40" t="s">
        <v>25</v>
      </c>
      <c r="C1186" s="57">
        <v>4</v>
      </c>
      <c r="D1186" s="64">
        <v>3.0550504630000002</v>
      </c>
      <c r="E1186">
        <f t="shared" si="36"/>
        <v>0.20135792079033082</v>
      </c>
      <c r="F1186">
        <f t="shared" si="37"/>
        <v>4.5558086560364468E-2</v>
      </c>
    </row>
    <row r="1187" spans="1:6">
      <c r="A1187" s="57">
        <v>211</v>
      </c>
      <c r="B1187" s="40" t="s">
        <v>25</v>
      </c>
      <c r="C1187" s="57">
        <v>17</v>
      </c>
      <c r="D1187" s="64">
        <v>4.5825756950000001</v>
      </c>
      <c r="E1187">
        <f t="shared" si="36"/>
        <v>0.4249887829624035</v>
      </c>
      <c r="F1187">
        <f t="shared" si="37"/>
        <v>0.19362186788154898</v>
      </c>
    </row>
    <row r="1188" spans="1:6">
      <c r="A1188" s="57">
        <v>212</v>
      </c>
      <c r="B1188" s="40" t="s">
        <v>25</v>
      </c>
      <c r="C1188" s="57">
        <v>10.7</v>
      </c>
      <c r="D1188" s="64">
        <v>3.3333333330000001</v>
      </c>
      <c r="E1188">
        <f t="shared" si="36"/>
        <v>0.33324216435373122</v>
      </c>
      <c r="F1188">
        <f t="shared" si="37"/>
        <v>0.12186788154897493</v>
      </c>
    </row>
    <row r="1189" spans="1:6">
      <c r="A1189" s="57">
        <v>213</v>
      </c>
      <c r="B1189" s="40" t="s">
        <v>25</v>
      </c>
      <c r="C1189" s="57">
        <v>8.6999999999999993</v>
      </c>
      <c r="D1189" s="64">
        <v>4.702245327</v>
      </c>
      <c r="E1189">
        <f t="shared" si="36"/>
        <v>0.29941116936954432</v>
      </c>
      <c r="F1189">
        <f t="shared" si="37"/>
        <v>9.9088838268792709E-2</v>
      </c>
    </row>
    <row r="1190" spans="1:6">
      <c r="A1190" s="57">
        <v>214</v>
      </c>
      <c r="B1190" s="40" t="s">
        <v>25</v>
      </c>
      <c r="C1190" s="57">
        <v>13</v>
      </c>
      <c r="D1190" s="64">
        <v>2</v>
      </c>
      <c r="E1190">
        <f t="shared" si="36"/>
        <v>0.36886298422662445</v>
      </c>
      <c r="F1190">
        <f t="shared" si="37"/>
        <v>0.14806378132118453</v>
      </c>
    </row>
    <row r="1191" spans="1:6">
      <c r="A1191" s="57">
        <v>215</v>
      </c>
      <c r="B1191" s="40" t="s">
        <v>25</v>
      </c>
      <c r="C1191" s="57">
        <v>6</v>
      </c>
      <c r="D1191" s="64">
        <v>3.0550504630000002</v>
      </c>
      <c r="E1191">
        <f t="shared" si="36"/>
        <v>0.24746706317044773</v>
      </c>
      <c r="F1191">
        <f t="shared" si="37"/>
        <v>6.8337129840546698E-2</v>
      </c>
    </row>
    <row r="1192" spans="1:6">
      <c r="A1192" s="57">
        <v>216</v>
      </c>
      <c r="B1192" s="40" t="s">
        <v>25</v>
      </c>
      <c r="C1192" s="57">
        <v>10</v>
      </c>
      <c r="D1192" s="64">
        <v>5.2915026220000003</v>
      </c>
      <c r="E1192">
        <f t="shared" si="36"/>
        <v>0.32175055439664224</v>
      </c>
      <c r="F1192">
        <f t="shared" si="37"/>
        <v>0.11389521640091116</v>
      </c>
    </row>
    <row r="1193" spans="1:6">
      <c r="A1193" s="57">
        <v>217</v>
      </c>
      <c r="B1193" s="40" t="s">
        <v>25</v>
      </c>
      <c r="C1193" s="57">
        <v>8.1999999999999993</v>
      </c>
      <c r="D1193" s="64">
        <v>6.222919031</v>
      </c>
      <c r="E1193">
        <f t="shared" si="36"/>
        <v>0.29042183584467585</v>
      </c>
      <c r="F1193">
        <f t="shared" si="37"/>
        <v>9.3394077448747143E-2</v>
      </c>
    </row>
    <row r="1194" spans="1:6">
      <c r="A1194" s="57">
        <v>218</v>
      </c>
      <c r="B1194" s="40" t="s">
        <v>25</v>
      </c>
      <c r="C1194" s="57">
        <v>17</v>
      </c>
      <c r="D1194" s="64">
        <v>1</v>
      </c>
      <c r="E1194">
        <f t="shared" si="36"/>
        <v>0.4249887829624035</v>
      </c>
      <c r="F1194">
        <f t="shared" si="37"/>
        <v>0.19362186788154898</v>
      </c>
    </row>
    <row r="1195" spans="1:6">
      <c r="A1195" s="57">
        <v>219</v>
      </c>
      <c r="B1195" s="40" t="s">
        <v>25</v>
      </c>
      <c r="C1195" s="57">
        <v>13.7</v>
      </c>
      <c r="D1195" s="64">
        <v>1.2018504249999999</v>
      </c>
      <c r="E1195">
        <f t="shared" si="36"/>
        <v>0.37915445639215822</v>
      </c>
      <c r="F1195">
        <f t="shared" si="37"/>
        <v>0.1560364464692483</v>
      </c>
    </row>
    <row r="1196" spans="1:6">
      <c r="A1196" s="57">
        <v>220</v>
      </c>
      <c r="B1196" s="40" t="s">
        <v>25</v>
      </c>
      <c r="C1196" s="57">
        <v>10.3</v>
      </c>
      <c r="D1196" s="64">
        <v>4.8948311630000001</v>
      </c>
      <c r="E1196">
        <f t="shared" si="36"/>
        <v>0.32671773913777369</v>
      </c>
      <c r="F1196">
        <f t="shared" si="37"/>
        <v>0.1173120728929385</v>
      </c>
    </row>
    <row r="1197" spans="1:6">
      <c r="A1197" s="57">
        <v>221</v>
      </c>
      <c r="B1197" s="40" t="s">
        <v>25</v>
      </c>
      <c r="C1197" s="57">
        <v>12.3</v>
      </c>
      <c r="D1197" s="64">
        <v>4.4095855180000001</v>
      </c>
      <c r="E1197">
        <f t="shared" si="36"/>
        <v>0.35833295067479098</v>
      </c>
      <c r="F1197">
        <f t="shared" si="37"/>
        <v>0.14009111617312073</v>
      </c>
    </row>
    <row r="1198" spans="1:6">
      <c r="A1198" s="57">
        <v>222</v>
      </c>
      <c r="B1198" s="40" t="s">
        <v>25</v>
      </c>
      <c r="C1198" s="57">
        <v>15.7</v>
      </c>
      <c r="D1198" s="64">
        <v>4.6308146629999998</v>
      </c>
      <c r="E1198">
        <f t="shared" si="36"/>
        <v>0.40740956909998027</v>
      </c>
      <c r="F1198">
        <f t="shared" si="37"/>
        <v>0.17881548974943051</v>
      </c>
    </row>
    <row r="1199" spans="1:6">
      <c r="A1199" s="57">
        <v>223</v>
      </c>
      <c r="B1199" s="40" t="s">
        <v>25</v>
      </c>
      <c r="C1199" s="57">
        <v>0.7</v>
      </c>
      <c r="D1199" s="64">
        <v>0.66666666669999997</v>
      </c>
      <c r="E1199">
        <f t="shared" si="36"/>
        <v>8.3763921749666764E-2</v>
      </c>
      <c r="F1199">
        <f t="shared" si="37"/>
        <v>7.9726651480637803E-3</v>
      </c>
    </row>
    <row r="1200" spans="1:6">
      <c r="A1200" s="57">
        <v>224</v>
      </c>
      <c r="B1200" s="40" t="s">
        <v>25</v>
      </c>
      <c r="C1200" s="57">
        <v>4.3</v>
      </c>
      <c r="D1200" s="64">
        <v>3.8441875319999999</v>
      </c>
      <c r="E1200">
        <f t="shared" si="36"/>
        <v>0.20888003969143579</v>
      </c>
      <c r="F1200">
        <f t="shared" si="37"/>
        <v>4.8974943052391799E-2</v>
      </c>
    </row>
    <row r="1201" spans="1:6">
      <c r="A1201" s="57">
        <v>225</v>
      </c>
      <c r="B1201" s="40" t="s">
        <v>25</v>
      </c>
      <c r="C1201" s="57">
        <v>6.1</v>
      </c>
      <c r="D1201" s="64">
        <v>3.4651038139999999</v>
      </c>
      <c r="E1201">
        <f t="shared" si="36"/>
        <v>0.24956430006370456</v>
      </c>
      <c r="F1201">
        <f t="shared" si="37"/>
        <v>6.9476082004555809E-2</v>
      </c>
    </row>
    <row r="1202" spans="1:6">
      <c r="A1202" s="57">
        <v>226</v>
      </c>
      <c r="B1202" s="40" t="s">
        <v>25</v>
      </c>
      <c r="C1202" s="57">
        <v>9.1999999999999993</v>
      </c>
      <c r="D1202" s="64">
        <v>6.5936253550000004</v>
      </c>
      <c r="E1202">
        <f t="shared" si="36"/>
        <v>0.3081696448532098</v>
      </c>
      <c r="F1202">
        <f t="shared" si="37"/>
        <v>0.10478359908883826</v>
      </c>
    </row>
    <row r="1203" spans="1:6">
      <c r="A1203" s="57">
        <v>227</v>
      </c>
      <c r="B1203" s="40" t="s">
        <v>25</v>
      </c>
      <c r="C1203" s="57">
        <v>4</v>
      </c>
      <c r="D1203" s="64">
        <v>4.016064257</v>
      </c>
      <c r="E1203">
        <f t="shared" si="36"/>
        <v>0.20135792079033082</v>
      </c>
      <c r="F1203">
        <f t="shared" si="37"/>
        <v>4.5558086560364468E-2</v>
      </c>
    </row>
    <row r="1204" spans="1:6">
      <c r="A1204" s="57">
        <v>228</v>
      </c>
      <c r="B1204" s="40" t="s">
        <v>25</v>
      </c>
      <c r="C1204" s="57">
        <v>9</v>
      </c>
      <c r="D1204" s="64">
        <v>3.0550504630000002</v>
      </c>
      <c r="E1204">
        <f t="shared" si="36"/>
        <v>0.30469265401539752</v>
      </c>
      <c r="F1204">
        <f t="shared" si="37"/>
        <v>0.10250569476082005</v>
      </c>
    </row>
    <row r="1205" spans="1:6">
      <c r="A1205" s="57">
        <v>229</v>
      </c>
      <c r="B1205" s="40" t="s">
        <v>25</v>
      </c>
      <c r="C1205" s="57">
        <v>10.3</v>
      </c>
      <c r="D1205" s="64">
        <v>7.9652020969999997</v>
      </c>
      <c r="E1205">
        <f t="shared" si="36"/>
        <v>0.32671773913777369</v>
      </c>
      <c r="F1205">
        <f t="shared" si="37"/>
        <v>0.1173120728929385</v>
      </c>
    </row>
    <row r="1206" spans="1:6">
      <c r="A1206" s="57">
        <v>230</v>
      </c>
      <c r="B1206" s="40" t="s">
        <v>25</v>
      </c>
      <c r="C1206" s="57">
        <v>26.7</v>
      </c>
      <c r="D1206" s="64">
        <v>6.0092521259999998</v>
      </c>
      <c r="E1206">
        <f t="shared" si="36"/>
        <v>0.54301591654627501</v>
      </c>
      <c r="F1206">
        <f t="shared" si="37"/>
        <v>0.30410022779043283</v>
      </c>
    </row>
    <row r="1207" spans="1:6">
      <c r="A1207" s="57">
        <v>231</v>
      </c>
      <c r="B1207" s="40" t="s">
        <v>25</v>
      </c>
      <c r="C1207" s="57">
        <v>0</v>
      </c>
      <c r="D1207" s="64">
        <v>0</v>
      </c>
      <c r="E1207">
        <f t="shared" si="36"/>
        <v>0</v>
      </c>
      <c r="F1207">
        <f t="shared" si="37"/>
        <v>0</v>
      </c>
    </row>
    <row r="1208" spans="1:6">
      <c r="A1208" s="57">
        <v>232</v>
      </c>
      <c r="B1208" s="40" t="s">
        <v>25</v>
      </c>
      <c r="C1208" s="57">
        <v>10</v>
      </c>
      <c r="D1208" s="64">
        <v>1.632993162</v>
      </c>
      <c r="E1208">
        <f t="shared" si="36"/>
        <v>0.32175055439664224</v>
      </c>
      <c r="F1208">
        <f t="shared" si="37"/>
        <v>0.11389521640091116</v>
      </c>
    </row>
    <row r="1209" spans="1:6">
      <c r="A1209" s="57">
        <v>233</v>
      </c>
      <c r="B1209" s="40" t="s">
        <v>25</v>
      </c>
      <c r="C1209" s="57">
        <v>3</v>
      </c>
      <c r="D1209" s="64">
        <v>0</v>
      </c>
      <c r="E1209">
        <f t="shared" si="36"/>
        <v>0.17408301063648043</v>
      </c>
      <c r="F1209">
        <f t="shared" si="37"/>
        <v>3.4168564920273349E-2</v>
      </c>
    </row>
    <row r="1210" spans="1:6">
      <c r="A1210" s="57">
        <v>234</v>
      </c>
      <c r="B1210" s="40" t="s">
        <v>25</v>
      </c>
      <c r="C1210" s="57">
        <v>6.9</v>
      </c>
      <c r="D1210" s="64">
        <v>3.980366386</v>
      </c>
      <c r="E1210">
        <f t="shared" si="36"/>
        <v>0.26579715247804181</v>
      </c>
      <c r="F1210">
        <f t="shared" si="37"/>
        <v>7.8587699316628706E-2</v>
      </c>
    </row>
    <row r="1211" spans="1:6">
      <c r="A1211" s="57">
        <v>235</v>
      </c>
      <c r="B1211" s="40" t="s">
        <v>25</v>
      </c>
      <c r="C1211" s="57">
        <v>6.1</v>
      </c>
      <c r="D1211" s="64">
        <v>3.9935573610000001</v>
      </c>
      <c r="E1211">
        <f t="shared" si="36"/>
        <v>0.24956430006370456</v>
      </c>
      <c r="F1211">
        <f t="shared" si="37"/>
        <v>6.9476082004555809E-2</v>
      </c>
    </row>
    <row r="1212" spans="1:6">
      <c r="A1212" s="57">
        <v>236</v>
      </c>
      <c r="B1212" s="40" t="s">
        <v>25</v>
      </c>
      <c r="C1212" s="57">
        <v>1.5</v>
      </c>
      <c r="D1212" s="64">
        <v>1.224744871</v>
      </c>
      <c r="E1212">
        <f t="shared" si="36"/>
        <v>0.12278275875764601</v>
      </c>
      <c r="F1212">
        <f t="shared" si="37"/>
        <v>1.7084282460136675E-2</v>
      </c>
    </row>
    <row r="1213" spans="1:6">
      <c r="A1213" s="57">
        <v>237</v>
      </c>
      <c r="B1213" s="40" t="s">
        <v>25</v>
      </c>
      <c r="C1213" s="57">
        <v>2</v>
      </c>
      <c r="D1213" s="64"/>
      <c r="E1213">
        <f t="shared" si="36"/>
        <v>0.14189705460416391</v>
      </c>
      <c r="F1213">
        <f t="shared" si="37"/>
        <v>2.2779043280182234E-2</v>
      </c>
    </row>
    <row r="1214" spans="1:6">
      <c r="A1214" s="57">
        <v>238</v>
      </c>
      <c r="B1214" s="40" t="s">
        <v>25</v>
      </c>
      <c r="C1214" s="57">
        <v>4.3</v>
      </c>
      <c r="D1214" s="64">
        <v>2.1858128410000002</v>
      </c>
      <c r="E1214">
        <f t="shared" si="36"/>
        <v>0.20888003969143579</v>
      </c>
      <c r="F1214">
        <f t="shared" si="37"/>
        <v>4.8974943052391799E-2</v>
      </c>
    </row>
    <row r="1215" spans="1:6">
      <c r="A1215" s="57">
        <v>239</v>
      </c>
      <c r="B1215" s="40" t="s">
        <v>25</v>
      </c>
      <c r="C1215" s="57">
        <v>10.5</v>
      </c>
      <c r="D1215" s="64">
        <v>8.5732140999999995</v>
      </c>
      <c r="E1215">
        <f t="shared" si="36"/>
        <v>0.32999366469374919</v>
      </c>
      <c r="F1215">
        <f t="shared" si="37"/>
        <v>0.11958997722095673</v>
      </c>
    </row>
    <row r="1216" spans="1:6">
      <c r="A1216" s="57">
        <v>240</v>
      </c>
      <c r="B1216" s="40" t="s">
        <v>25</v>
      </c>
      <c r="C1216" s="57">
        <v>39</v>
      </c>
      <c r="D1216" s="64">
        <v>19.857828009999999</v>
      </c>
      <c r="E1216">
        <f t="shared" si="36"/>
        <v>0.67449092814905109</v>
      </c>
      <c r="F1216">
        <f t="shared" si="37"/>
        <v>0.44419134396355353</v>
      </c>
    </row>
    <row r="1217" spans="1:6">
      <c r="A1217" s="57">
        <v>241</v>
      </c>
      <c r="B1217" s="40" t="s">
        <v>25</v>
      </c>
      <c r="C1217" s="57">
        <v>12</v>
      </c>
      <c r="D1217" s="64">
        <v>3.5118845840000001</v>
      </c>
      <c r="E1217">
        <f t="shared" si="36"/>
        <v>0.35374160588967152</v>
      </c>
      <c r="F1217">
        <f t="shared" si="37"/>
        <v>0.1366742596810934</v>
      </c>
    </row>
    <row r="1218" spans="1:6">
      <c r="A1218" s="57">
        <v>242</v>
      </c>
      <c r="B1218" s="40" t="s">
        <v>25</v>
      </c>
      <c r="C1218" s="57">
        <v>5.8</v>
      </c>
      <c r="D1218" s="64">
        <v>2.5289984840000002</v>
      </c>
      <c r="E1218">
        <f t="shared" si="36"/>
        <v>0.24322287931787653</v>
      </c>
      <c r="F1218">
        <f t="shared" si="37"/>
        <v>6.6059225512528477E-2</v>
      </c>
    </row>
    <row r="1219" spans="1:6">
      <c r="A1219" s="57">
        <v>243</v>
      </c>
      <c r="B1219" s="40" t="s">
        <v>25</v>
      </c>
      <c r="C1219" s="57">
        <v>1.9</v>
      </c>
      <c r="D1219" s="64">
        <v>1.9157088120000001</v>
      </c>
      <c r="E1219">
        <f t="shared" si="36"/>
        <v>0.1382807571902635</v>
      </c>
      <c r="F1219">
        <f t="shared" si="37"/>
        <v>2.164009111617312E-2</v>
      </c>
    </row>
    <row r="1220" spans="1:6">
      <c r="A1220" s="57">
        <v>244</v>
      </c>
      <c r="B1220" s="40" t="s">
        <v>25</v>
      </c>
      <c r="C1220" s="57">
        <v>0</v>
      </c>
      <c r="D1220" s="64"/>
      <c r="E1220">
        <f t="shared" si="36"/>
        <v>0</v>
      </c>
      <c r="F1220">
        <f t="shared" si="37"/>
        <v>0</v>
      </c>
    </row>
    <row r="1221" spans="1:6">
      <c r="A1221" s="57">
        <v>245</v>
      </c>
      <c r="B1221" s="40" t="s">
        <v>25</v>
      </c>
      <c r="C1221" s="58"/>
      <c r="D1221" s="64"/>
      <c r="E1221">
        <f t="shared" si="36"/>
        <v>0</v>
      </c>
      <c r="F1221">
        <f t="shared" si="37"/>
        <v>0</v>
      </c>
    </row>
    <row r="1222" spans="1:6">
      <c r="A1222" s="57">
        <v>246</v>
      </c>
      <c r="B1222" s="40" t="s">
        <v>25</v>
      </c>
      <c r="C1222" s="57">
        <v>0</v>
      </c>
      <c r="D1222" s="64"/>
      <c r="E1222">
        <f t="shared" ref="E1222:E1285" si="38">ASIN(SQRT(C1222/100))</f>
        <v>0</v>
      </c>
      <c r="F1222">
        <f t="shared" ref="F1222:F1285" si="39">(C1222-$H$2)/($H$1-$H$2)</f>
        <v>0</v>
      </c>
    </row>
    <row r="1223" spans="1:6">
      <c r="A1223" s="57">
        <v>247</v>
      </c>
      <c r="B1223" s="40" t="s">
        <v>25</v>
      </c>
      <c r="C1223" s="57">
        <v>9.1999999999999993</v>
      </c>
      <c r="D1223" s="64">
        <v>1.864375315</v>
      </c>
      <c r="E1223">
        <f t="shared" si="38"/>
        <v>0.3081696448532098</v>
      </c>
      <c r="F1223">
        <f t="shared" si="39"/>
        <v>0.10478359908883826</v>
      </c>
    </row>
    <row r="1224" spans="1:6">
      <c r="A1224" s="57">
        <v>248</v>
      </c>
      <c r="B1224" s="40" t="s">
        <v>25</v>
      </c>
      <c r="C1224" s="58"/>
      <c r="D1224" s="64"/>
      <c r="E1224">
        <f t="shared" si="38"/>
        <v>0</v>
      </c>
      <c r="F1224">
        <f t="shared" si="39"/>
        <v>0</v>
      </c>
    </row>
    <row r="1225" spans="1:6">
      <c r="A1225" s="57">
        <v>249</v>
      </c>
      <c r="B1225" s="40" t="s">
        <v>25</v>
      </c>
      <c r="C1225" s="58"/>
      <c r="D1225" s="64"/>
      <c r="E1225">
        <f t="shared" si="38"/>
        <v>0</v>
      </c>
      <c r="F1225">
        <f t="shared" si="39"/>
        <v>0</v>
      </c>
    </row>
    <row r="1226" spans="1:6">
      <c r="A1226" s="57">
        <v>250</v>
      </c>
      <c r="B1226" s="40" t="s">
        <v>25</v>
      </c>
      <c r="C1226" s="58"/>
      <c r="D1226" s="64"/>
      <c r="E1226">
        <f t="shared" si="38"/>
        <v>0</v>
      </c>
      <c r="F1226">
        <f t="shared" si="39"/>
        <v>0</v>
      </c>
    </row>
    <row r="1227" spans="1:6">
      <c r="A1227" s="57">
        <v>251</v>
      </c>
      <c r="B1227" s="40" t="s">
        <v>25</v>
      </c>
      <c r="C1227" s="57">
        <v>2.7</v>
      </c>
      <c r="D1227" s="64">
        <v>1.4518639090000001</v>
      </c>
      <c r="E1227">
        <f t="shared" si="38"/>
        <v>0.16506532381642569</v>
      </c>
      <c r="F1227">
        <f t="shared" si="39"/>
        <v>3.0751708428246018E-2</v>
      </c>
    </row>
    <row r="1228" spans="1:6">
      <c r="A1228" s="57">
        <v>252</v>
      </c>
      <c r="B1228" s="40" t="s">
        <v>25</v>
      </c>
      <c r="C1228" s="57">
        <v>0</v>
      </c>
      <c r="D1228" s="64"/>
      <c r="E1228">
        <f t="shared" si="38"/>
        <v>0</v>
      </c>
      <c r="F1228">
        <f t="shared" si="39"/>
        <v>0</v>
      </c>
    </row>
    <row r="1229" spans="1:6">
      <c r="A1229" s="57">
        <v>253</v>
      </c>
      <c r="B1229" s="40" t="s">
        <v>25</v>
      </c>
      <c r="C1229" s="57">
        <v>15</v>
      </c>
      <c r="D1229" s="64"/>
      <c r="E1229">
        <f t="shared" si="38"/>
        <v>0.3976994150920718</v>
      </c>
      <c r="F1229">
        <f t="shared" si="39"/>
        <v>0.17084282460136674</v>
      </c>
    </row>
    <row r="1230" spans="1:6">
      <c r="A1230" s="57">
        <v>254</v>
      </c>
      <c r="B1230" s="40" t="s">
        <v>25</v>
      </c>
      <c r="C1230" s="58"/>
      <c r="D1230" s="64"/>
      <c r="E1230">
        <f t="shared" si="38"/>
        <v>0</v>
      </c>
      <c r="F1230">
        <f t="shared" si="39"/>
        <v>0</v>
      </c>
    </row>
    <row r="1231" spans="1:6">
      <c r="A1231" s="57">
        <v>255</v>
      </c>
      <c r="B1231" s="40" t="s">
        <v>25</v>
      </c>
      <c r="C1231" s="57">
        <v>4</v>
      </c>
      <c r="D1231" s="64">
        <v>1.7320508080000001</v>
      </c>
      <c r="E1231">
        <f t="shared" si="38"/>
        <v>0.20135792079033082</v>
      </c>
      <c r="F1231">
        <f t="shared" si="39"/>
        <v>4.5558086560364468E-2</v>
      </c>
    </row>
    <row r="1232" spans="1:6">
      <c r="A1232" s="57">
        <v>256</v>
      </c>
      <c r="B1232" s="40" t="s">
        <v>25</v>
      </c>
      <c r="C1232" s="57">
        <v>33.700000000000003</v>
      </c>
      <c r="D1232" s="64">
        <v>10.913803700000001</v>
      </c>
      <c r="E1232">
        <f t="shared" si="38"/>
        <v>0.6193635021018391</v>
      </c>
      <c r="F1232">
        <f t="shared" si="39"/>
        <v>0.38382687927107068</v>
      </c>
    </row>
    <row r="1233" spans="1:6">
      <c r="A1233" s="57">
        <v>257</v>
      </c>
      <c r="B1233" s="40" t="s">
        <v>25</v>
      </c>
      <c r="C1233" s="57">
        <v>29.3</v>
      </c>
      <c r="D1233" s="64">
        <v>3.3333333330000001</v>
      </c>
      <c r="E1233">
        <f t="shared" si="38"/>
        <v>0.57197618273251216</v>
      </c>
      <c r="F1233">
        <f t="shared" si="39"/>
        <v>0.3337129840546697</v>
      </c>
    </row>
    <row r="1234" spans="1:6">
      <c r="A1234" s="57">
        <v>258</v>
      </c>
      <c r="B1234" s="40" t="s">
        <v>25</v>
      </c>
      <c r="C1234" s="57">
        <v>27.7</v>
      </c>
      <c r="D1234" s="64">
        <v>2.8480012480000001</v>
      </c>
      <c r="E1234">
        <f t="shared" si="38"/>
        <v>0.55425254964246284</v>
      </c>
      <c r="F1234">
        <f t="shared" si="39"/>
        <v>0.31548974943052394</v>
      </c>
    </row>
    <row r="1235" spans="1:6">
      <c r="A1235" s="57">
        <v>259</v>
      </c>
      <c r="B1235" s="40" t="s">
        <v>25</v>
      </c>
      <c r="C1235" s="57">
        <v>8.6999999999999993</v>
      </c>
      <c r="D1235" s="64">
        <v>4.3716256830000004</v>
      </c>
      <c r="E1235">
        <f t="shared" si="38"/>
        <v>0.29941116936954432</v>
      </c>
      <c r="F1235">
        <f t="shared" si="39"/>
        <v>9.9088838268792709E-2</v>
      </c>
    </row>
    <row r="1236" spans="1:6">
      <c r="A1236" s="57">
        <v>260</v>
      </c>
      <c r="B1236" s="40" t="s">
        <v>25</v>
      </c>
      <c r="C1236" s="57">
        <v>12.3</v>
      </c>
      <c r="D1236" s="64">
        <v>1.855921454</v>
      </c>
      <c r="E1236">
        <f t="shared" si="38"/>
        <v>0.35833295067479098</v>
      </c>
      <c r="F1236">
        <f t="shared" si="39"/>
        <v>0.14009111617312073</v>
      </c>
    </row>
    <row r="1237" spans="1:6">
      <c r="A1237" s="57">
        <v>261</v>
      </c>
      <c r="B1237" s="40" t="s">
        <v>25</v>
      </c>
      <c r="C1237" s="57">
        <v>28</v>
      </c>
      <c r="D1237" s="64">
        <v>18.556220880000001</v>
      </c>
      <c r="E1237">
        <f t="shared" si="38"/>
        <v>0.55759882669953675</v>
      </c>
      <c r="F1237">
        <f t="shared" si="39"/>
        <v>0.31890660592255127</v>
      </c>
    </row>
    <row r="1238" spans="1:6">
      <c r="A1238" s="57">
        <v>262</v>
      </c>
      <c r="B1238" s="40" t="s">
        <v>25</v>
      </c>
      <c r="C1238" s="57">
        <v>28.1</v>
      </c>
      <c r="D1238" s="64">
        <v>7.6296057800000003</v>
      </c>
      <c r="E1238">
        <f t="shared" si="38"/>
        <v>0.55871180917526631</v>
      </c>
      <c r="F1238">
        <f t="shared" si="39"/>
        <v>0.32004555808656038</v>
      </c>
    </row>
    <row r="1239" spans="1:6">
      <c r="A1239" s="57">
        <v>263</v>
      </c>
      <c r="B1239" s="40" t="s">
        <v>25</v>
      </c>
      <c r="C1239" s="58"/>
      <c r="D1239" s="64"/>
      <c r="E1239">
        <f t="shared" si="38"/>
        <v>0</v>
      </c>
      <c r="F1239">
        <f t="shared" si="39"/>
        <v>0</v>
      </c>
    </row>
    <row r="1240" spans="1:6">
      <c r="A1240" s="57">
        <v>264</v>
      </c>
      <c r="B1240" s="40" t="s">
        <v>25</v>
      </c>
      <c r="C1240" s="57">
        <v>38</v>
      </c>
      <c r="D1240" s="64"/>
      <c r="E1240">
        <f t="shared" si="38"/>
        <v>0.66421523787796666</v>
      </c>
      <c r="F1240">
        <f t="shared" si="39"/>
        <v>0.43280182232346243</v>
      </c>
    </row>
    <row r="1241" spans="1:6">
      <c r="A1241" s="57">
        <v>265</v>
      </c>
      <c r="B1241" s="40" t="s">
        <v>25</v>
      </c>
      <c r="C1241" s="58"/>
      <c r="D1241" s="64"/>
      <c r="E1241">
        <f t="shared" si="38"/>
        <v>0</v>
      </c>
      <c r="F1241">
        <f t="shared" si="39"/>
        <v>0</v>
      </c>
    </row>
    <row r="1242" spans="1:6">
      <c r="A1242" s="57">
        <v>266</v>
      </c>
      <c r="B1242" s="40" t="s">
        <v>25</v>
      </c>
      <c r="C1242" s="57">
        <v>4</v>
      </c>
      <c r="D1242" s="64">
        <v>2.0816659990000002</v>
      </c>
      <c r="E1242">
        <f t="shared" si="38"/>
        <v>0.20135792079033082</v>
      </c>
      <c r="F1242">
        <f t="shared" si="39"/>
        <v>4.5558086560364468E-2</v>
      </c>
    </row>
    <row r="1243" spans="1:6">
      <c r="A1243" s="57">
        <v>267</v>
      </c>
      <c r="B1243" s="40" t="s">
        <v>25</v>
      </c>
      <c r="C1243" s="57">
        <v>8.1999999999999993</v>
      </c>
      <c r="D1243" s="64">
        <v>1.175438596</v>
      </c>
      <c r="E1243">
        <f t="shared" si="38"/>
        <v>0.29042183584467585</v>
      </c>
      <c r="F1243">
        <f t="shared" si="39"/>
        <v>9.3394077448747143E-2</v>
      </c>
    </row>
    <row r="1244" spans="1:6">
      <c r="A1244" s="57">
        <v>268</v>
      </c>
      <c r="B1244" s="40" t="s">
        <v>25</v>
      </c>
      <c r="C1244" s="57">
        <v>12</v>
      </c>
      <c r="D1244" s="64"/>
      <c r="E1244">
        <f t="shared" si="38"/>
        <v>0.35374160588967152</v>
      </c>
      <c r="F1244">
        <f t="shared" si="39"/>
        <v>0.1366742596810934</v>
      </c>
    </row>
    <row r="1245" spans="1:6">
      <c r="A1245" s="57">
        <v>269</v>
      </c>
      <c r="B1245" s="40" t="s">
        <v>25</v>
      </c>
      <c r="C1245" s="57">
        <v>0</v>
      </c>
      <c r="D1245" s="64">
        <v>0</v>
      </c>
      <c r="E1245">
        <f t="shared" si="38"/>
        <v>0</v>
      </c>
      <c r="F1245">
        <f t="shared" si="39"/>
        <v>0</v>
      </c>
    </row>
    <row r="1246" spans="1:6">
      <c r="A1246" s="57">
        <v>270</v>
      </c>
      <c r="B1246" s="40" t="s">
        <v>25</v>
      </c>
      <c r="C1246" s="57">
        <v>12.7</v>
      </c>
      <c r="D1246" s="64">
        <v>9.1712109949999991</v>
      </c>
      <c r="E1246">
        <f t="shared" si="38"/>
        <v>0.36438056129993229</v>
      </c>
      <c r="F1246">
        <f t="shared" si="39"/>
        <v>0.14464692482915717</v>
      </c>
    </row>
    <row r="1247" spans="1:6">
      <c r="A1247" s="57">
        <v>271</v>
      </c>
      <c r="B1247" s="40" t="s">
        <v>25</v>
      </c>
      <c r="C1247" s="58"/>
      <c r="D1247" s="64"/>
      <c r="E1247">
        <f t="shared" si="38"/>
        <v>0</v>
      </c>
      <c r="F1247">
        <f t="shared" si="39"/>
        <v>0</v>
      </c>
    </row>
    <row r="1248" spans="1:6">
      <c r="A1248" s="57">
        <v>272</v>
      </c>
      <c r="B1248" s="40" t="s">
        <v>25</v>
      </c>
      <c r="C1248" s="57">
        <v>19</v>
      </c>
      <c r="D1248" s="64">
        <v>11.269427670000001</v>
      </c>
      <c r="E1248">
        <f t="shared" si="38"/>
        <v>0.45102681179626242</v>
      </c>
      <c r="F1248">
        <f t="shared" si="39"/>
        <v>0.21640091116173121</v>
      </c>
    </row>
    <row r="1249" spans="1:6">
      <c r="A1249" s="57">
        <v>273</v>
      </c>
      <c r="B1249" s="40" t="s">
        <v>25</v>
      </c>
      <c r="C1249" s="57">
        <v>14.3</v>
      </c>
      <c r="D1249" s="64">
        <v>2.6666666669999999</v>
      </c>
      <c r="E1249">
        <f t="shared" si="38"/>
        <v>0.3878007682979237</v>
      </c>
      <c r="F1249">
        <f t="shared" si="39"/>
        <v>0.16287015945330297</v>
      </c>
    </row>
    <row r="1250" spans="1:6">
      <c r="A1250" s="57">
        <v>274</v>
      </c>
      <c r="B1250" s="40" t="s">
        <v>25</v>
      </c>
      <c r="C1250" s="57">
        <v>14</v>
      </c>
      <c r="D1250" s="64">
        <v>1.1547005379999999</v>
      </c>
      <c r="E1250">
        <f t="shared" si="38"/>
        <v>0.38349700393093333</v>
      </c>
      <c r="F1250">
        <f t="shared" si="39"/>
        <v>0.15945330296127563</v>
      </c>
    </row>
    <row r="1251" spans="1:6">
      <c r="A1251" s="57">
        <v>275</v>
      </c>
      <c r="B1251" s="40" t="s">
        <v>25</v>
      </c>
      <c r="C1251" s="57">
        <v>2</v>
      </c>
      <c r="D1251" s="64">
        <v>0</v>
      </c>
      <c r="E1251">
        <f t="shared" si="38"/>
        <v>0.14189705460416391</v>
      </c>
      <c r="F1251">
        <f t="shared" si="39"/>
        <v>2.2779043280182234E-2</v>
      </c>
    </row>
    <row r="1252" spans="1:6">
      <c r="A1252" s="57">
        <v>276</v>
      </c>
      <c r="B1252" s="40" t="s">
        <v>25</v>
      </c>
      <c r="C1252" s="58"/>
      <c r="D1252" s="64"/>
      <c r="E1252">
        <f t="shared" si="38"/>
        <v>0</v>
      </c>
      <c r="F1252">
        <f t="shared" si="39"/>
        <v>0</v>
      </c>
    </row>
    <row r="1253" spans="1:6">
      <c r="A1253" s="57">
        <v>277</v>
      </c>
      <c r="B1253" s="40" t="s">
        <v>25</v>
      </c>
      <c r="C1253" s="58"/>
      <c r="D1253" s="64"/>
      <c r="E1253">
        <f t="shared" si="38"/>
        <v>0</v>
      </c>
      <c r="F1253">
        <f t="shared" si="39"/>
        <v>0</v>
      </c>
    </row>
    <row r="1254" spans="1:6">
      <c r="A1254" s="57">
        <v>278</v>
      </c>
      <c r="B1254" s="40" t="s">
        <v>25</v>
      </c>
      <c r="C1254" s="57">
        <v>3.5</v>
      </c>
      <c r="D1254" s="64">
        <v>0.4082482905</v>
      </c>
      <c r="E1254">
        <f t="shared" si="38"/>
        <v>0.18819174115886411</v>
      </c>
      <c r="F1254">
        <f t="shared" si="39"/>
        <v>3.9863325740318908E-2</v>
      </c>
    </row>
    <row r="1255" spans="1:6">
      <c r="A1255" s="57">
        <v>279</v>
      </c>
      <c r="B1255" s="40" t="s">
        <v>25</v>
      </c>
      <c r="C1255" s="57">
        <v>0</v>
      </c>
      <c r="D1255" s="64"/>
      <c r="E1255">
        <f t="shared" si="38"/>
        <v>0</v>
      </c>
      <c r="F1255">
        <f t="shared" si="39"/>
        <v>0</v>
      </c>
    </row>
    <row r="1256" spans="1:6">
      <c r="A1256" s="57">
        <v>280</v>
      </c>
      <c r="B1256" s="40" t="s">
        <v>25</v>
      </c>
      <c r="C1256" s="57">
        <v>2</v>
      </c>
      <c r="D1256" s="64">
        <v>1.632993162</v>
      </c>
      <c r="E1256">
        <f t="shared" si="38"/>
        <v>0.14189705460416391</v>
      </c>
      <c r="F1256">
        <f t="shared" si="39"/>
        <v>2.2779043280182234E-2</v>
      </c>
    </row>
    <row r="1257" spans="1:6">
      <c r="A1257" s="57">
        <v>281</v>
      </c>
      <c r="B1257" s="40" t="s">
        <v>25</v>
      </c>
      <c r="C1257" s="57">
        <v>14.3</v>
      </c>
      <c r="D1257" s="64">
        <v>10.170764200000001</v>
      </c>
      <c r="E1257">
        <f t="shared" si="38"/>
        <v>0.3878007682979237</v>
      </c>
      <c r="F1257">
        <f t="shared" si="39"/>
        <v>0.16287015945330297</v>
      </c>
    </row>
    <row r="1258" spans="1:6">
      <c r="A1258" s="57">
        <v>282</v>
      </c>
      <c r="B1258" s="40" t="s">
        <v>25</v>
      </c>
      <c r="C1258" s="57">
        <v>16.8</v>
      </c>
      <c r="D1258" s="64">
        <v>0.6123724357</v>
      </c>
      <c r="E1258">
        <f t="shared" si="38"/>
        <v>0.42232034041035821</v>
      </c>
      <c r="F1258">
        <f t="shared" si="39"/>
        <v>0.19134396355353075</v>
      </c>
    </row>
    <row r="1259" spans="1:6">
      <c r="A1259" s="57">
        <v>283</v>
      </c>
      <c r="B1259" s="40" t="s">
        <v>25</v>
      </c>
      <c r="C1259" s="57">
        <v>16.399999999999999</v>
      </c>
      <c r="D1259" s="64">
        <v>4.7969281209999997</v>
      </c>
      <c r="E1259">
        <f t="shared" si="38"/>
        <v>0.41694507301313932</v>
      </c>
      <c r="F1259">
        <f t="shared" si="39"/>
        <v>0.18678815489749429</v>
      </c>
    </row>
    <row r="1260" spans="1:6">
      <c r="A1260" s="57">
        <v>284</v>
      </c>
      <c r="B1260" s="40" t="s">
        <v>25</v>
      </c>
      <c r="C1260" s="57">
        <v>1</v>
      </c>
      <c r="D1260" s="64">
        <v>0.57735026919999999</v>
      </c>
      <c r="E1260">
        <f t="shared" si="38"/>
        <v>0.1001674211615598</v>
      </c>
      <c r="F1260">
        <f t="shared" si="39"/>
        <v>1.1389521640091117E-2</v>
      </c>
    </row>
    <row r="1261" spans="1:6">
      <c r="A1261" s="57">
        <v>285</v>
      </c>
      <c r="B1261" s="40" t="s">
        <v>25</v>
      </c>
      <c r="C1261" s="57">
        <v>5</v>
      </c>
      <c r="D1261" s="64">
        <v>2.5166114780000002</v>
      </c>
      <c r="E1261">
        <f t="shared" si="38"/>
        <v>0.22551340589813121</v>
      </c>
      <c r="F1261">
        <f t="shared" si="39"/>
        <v>5.6947608200455579E-2</v>
      </c>
    </row>
    <row r="1262" spans="1:6">
      <c r="A1262" s="57">
        <v>286</v>
      </c>
      <c r="B1262" s="40" t="s">
        <v>25</v>
      </c>
      <c r="C1262" s="57">
        <v>23</v>
      </c>
      <c r="D1262" s="64">
        <v>5.196152423</v>
      </c>
      <c r="E1262">
        <f t="shared" si="38"/>
        <v>0.50017960869748734</v>
      </c>
      <c r="F1262">
        <f t="shared" si="39"/>
        <v>0.26195899772209569</v>
      </c>
    </row>
    <row r="1263" spans="1:6">
      <c r="A1263" s="57">
        <v>287</v>
      </c>
      <c r="B1263" s="40" t="s">
        <v>25</v>
      </c>
      <c r="C1263" s="57">
        <v>7.3</v>
      </c>
      <c r="D1263" s="64">
        <v>2.6034165589999998</v>
      </c>
      <c r="E1263">
        <f t="shared" si="38"/>
        <v>0.27358529893298189</v>
      </c>
      <c r="F1263">
        <f t="shared" si="39"/>
        <v>8.3143507972665148E-2</v>
      </c>
    </row>
    <row r="1264" spans="1:6">
      <c r="A1264" s="57">
        <v>288</v>
      </c>
      <c r="B1264" s="40" t="s">
        <v>25</v>
      </c>
      <c r="C1264" s="57">
        <v>1.7</v>
      </c>
      <c r="D1264" s="64">
        <v>1.1858109649999999</v>
      </c>
      <c r="E1264">
        <f t="shared" si="38"/>
        <v>0.13075632458015415</v>
      </c>
      <c r="F1264">
        <f t="shared" si="39"/>
        <v>1.9362186788154899E-2</v>
      </c>
    </row>
    <row r="1265" spans="1:6">
      <c r="A1265" s="57">
        <v>289</v>
      </c>
      <c r="B1265" s="40" t="s">
        <v>25</v>
      </c>
      <c r="C1265" s="57">
        <v>9.3000000000000007</v>
      </c>
      <c r="D1265" s="64">
        <v>2.6666666669999999</v>
      </c>
      <c r="E1265">
        <f t="shared" si="38"/>
        <v>0.30989539260385907</v>
      </c>
      <c r="F1265">
        <f t="shared" si="39"/>
        <v>0.10592255125284739</v>
      </c>
    </row>
    <row r="1266" spans="1:6">
      <c r="A1266" s="57">
        <v>290</v>
      </c>
      <c r="B1266" s="40" t="s">
        <v>25</v>
      </c>
      <c r="C1266" s="57">
        <v>7.7</v>
      </c>
      <c r="D1266" s="64">
        <v>2.4037008499999999</v>
      </c>
      <c r="E1266">
        <f t="shared" si="38"/>
        <v>0.28117920600990626</v>
      </c>
      <c r="F1266">
        <f t="shared" si="39"/>
        <v>8.7699316628701604E-2</v>
      </c>
    </row>
    <row r="1267" spans="1:6">
      <c r="A1267" s="57">
        <v>291</v>
      </c>
      <c r="B1267" s="40" t="s">
        <v>25</v>
      </c>
      <c r="C1267" s="57">
        <v>8</v>
      </c>
      <c r="D1267" s="64">
        <v>4.1633319990000004</v>
      </c>
      <c r="E1267">
        <f t="shared" si="38"/>
        <v>0.28675655221154839</v>
      </c>
      <c r="F1267">
        <f t="shared" si="39"/>
        <v>9.1116173120728935E-2</v>
      </c>
    </row>
    <row r="1268" spans="1:6">
      <c r="A1268" s="57">
        <v>292</v>
      </c>
      <c r="B1268" s="40" t="s">
        <v>25</v>
      </c>
      <c r="C1268" s="57">
        <v>5.3</v>
      </c>
      <c r="D1268" s="64">
        <v>0.33333333329999998</v>
      </c>
      <c r="E1268">
        <f t="shared" si="38"/>
        <v>0.23230096326947627</v>
      </c>
      <c r="F1268">
        <f t="shared" si="39"/>
        <v>6.0364464692482918E-2</v>
      </c>
    </row>
    <row r="1269" spans="1:6">
      <c r="A1269" s="57">
        <v>293</v>
      </c>
      <c r="B1269" s="40" t="s">
        <v>25</v>
      </c>
      <c r="C1269" s="57">
        <v>5.3</v>
      </c>
      <c r="D1269" s="64">
        <v>1.4529663150000001</v>
      </c>
      <c r="E1269">
        <f t="shared" si="38"/>
        <v>0.23230096326947627</v>
      </c>
      <c r="F1269">
        <f t="shared" si="39"/>
        <v>6.0364464692482918E-2</v>
      </c>
    </row>
    <row r="1270" spans="1:6">
      <c r="A1270" s="57">
        <v>294</v>
      </c>
      <c r="B1270" s="40" t="s">
        <v>25</v>
      </c>
      <c r="C1270" s="57">
        <v>4.3</v>
      </c>
      <c r="D1270" s="64">
        <v>0.88191710369999998</v>
      </c>
      <c r="E1270">
        <f t="shared" si="38"/>
        <v>0.20888003969143579</v>
      </c>
      <c r="F1270">
        <f t="shared" si="39"/>
        <v>4.8974943052391799E-2</v>
      </c>
    </row>
    <row r="1271" spans="1:6">
      <c r="A1271" s="57">
        <v>295</v>
      </c>
      <c r="B1271" s="40" t="s">
        <v>25</v>
      </c>
      <c r="C1271" s="57">
        <v>5.8</v>
      </c>
      <c r="D1271" s="64">
        <v>2.2420777699999999</v>
      </c>
      <c r="E1271">
        <f t="shared" si="38"/>
        <v>0.24322287931787653</v>
      </c>
      <c r="F1271">
        <f t="shared" si="39"/>
        <v>6.6059225512528477E-2</v>
      </c>
    </row>
    <row r="1272" spans="1:6">
      <c r="A1272" s="57">
        <v>296</v>
      </c>
      <c r="B1272" s="40" t="s">
        <v>25</v>
      </c>
      <c r="C1272" s="57">
        <v>7.7</v>
      </c>
      <c r="D1272" s="64">
        <v>2.3333333330000001</v>
      </c>
      <c r="E1272">
        <f t="shared" si="38"/>
        <v>0.28117920600990626</v>
      </c>
      <c r="F1272">
        <f t="shared" si="39"/>
        <v>8.7699316628701604E-2</v>
      </c>
    </row>
    <row r="1273" spans="1:6">
      <c r="A1273" s="57">
        <v>297</v>
      </c>
      <c r="B1273" s="40" t="s">
        <v>25</v>
      </c>
      <c r="C1273" s="57">
        <v>6.1</v>
      </c>
      <c r="D1273" s="64">
        <v>0.66333077419999997</v>
      </c>
      <c r="E1273">
        <f t="shared" si="38"/>
        <v>0.24956430006370456</v>
      </c>
      <c r="F1273">
        <f t="shared" si="39"/>
        <v>6.9476082004555809E-2</v>
      </c>
    </row>
    <row r="1274" spans="1:6">
      <c r="A1274" s="57">
        <v>298</v>
      </c>
      <c r="B1274" s="40" t="s">
        <v>25</v>
      </c>
      <c r="C1274" s="57">
        <v>5</v>
      </c>
      <c r="D1274" s="64">
        <v>1</v>
      </c>
      <c r="E1274">
        <f t="shared" si="38"/>
        <v>0.22551340589813121</v>
      </c>
      <c r="F1274">
        <f t="shared" si="39"/>
        <v>5.6947608200455579E-2</v>
      </c>
    </row>
    <row r="1275" spans="1:6">
      <c r="A1275" s="57">
        <v>299</v>
      </c>
      <c r="B1275" s="40" t="s">
        <v>25</v>
      </c>
      <c r="C1275" s="57">
        <v>8.6999999999999993</v>
      </c>
      <c r="D1275" s="64">
        <v>1.6666666670000001</v>
      </c>
      <c r="E1275">
        <f t="shared" si="38"/>
        <v>0.29941116936954432</v>
      </c>
      <c r="F1275">
        <f t="shared" si="39"/>
        <v>9.9088838268792709E-2</v>
      </c>
    </row>
    <row r="1276" spans="1:6">
      <c r="A1276" s="57">
        <v>300</v>
      </c>
      <c r="B1276" s="40" t="s">
        <v>25</v>
      </c>
      <c r="C1276" s="57">
        <v>9</v>
      </c>
      <c r="D1276" s="64">
        <v>1.632993162</v>
      </c>
      <c r="E1276">
        <f t="shared" si="38"/>
        <v>0.30469265401539752</v>
      </c>
      <c r="F1276">
        <f t="shared" si="39"/>
        <v>0.10250569476082005</v>
      </c>
    </row>
    <row r="1277" spans="1:6">
      <c r="A1277" s="57">
        <v>301</v>
      </c>
      <c r="B1277" s="40" t="s">
        <v>25</v>
      </c>
      <c r="C1277" s="57">
        <v>19.7</v>
      </c>
      <c r="D1277" s="64">
        <v>3.1797973380000002</v>
      </c>
      <c r="E1277">
        <f t="shared" si="38"/>
        <v>0.45988696677201574</v>
      </c>
      <c r="F1277">
        <f t="shared" si="39"/>
        <v>0.22437357630979499</v>
      </c>
    </row>
    <row r="1278" spans="1:6">
      <c r="A1278" s="57">
        <v>302</v>
      </c>
      <c r="B1278" s="40" t="s">
        <v>25</v>
      </c>
      <c r="C1278" s="57">
        <v>7.7</v>
      </c>
      <c r="D1278" s="64">
        <v>2.02758751</v>
      </c>
      <c r="E1278">
        <f t="shared" si="38"/>
        <v>0.28117920600990626</v>
      </c>
      <c r="F1278">
        <f t="shared" si="39"/>
        <v>8.7699316628701604E-2</v>
      </c>
    </row>
    <row r="1279" spans="1:6">
      <c r="A1279" s="57">
        <v>303</v>
      </c>
      <c r="B1279" s="40" t="s">
        <v>25</v>
      </c>
      <c r="C1279" s="57">
        <v>15.7</v>
      </c>
      <c r="D1279" s="64">
        <v>5.8118652580000001</v>
      </c>
      <c r="E1279">
        <f t="shared" si="38"/>
        <v>0.40740956909998027</v>
      </c>
      <c r="F1279">
        <f t="shared" si="39"/>
        <v>0.17881548974943051</v>
      </c>
    </row>
    <row r="1280" spans="1:6">
      <c r="A1280" s="57">
        <v>304</v>
      </c>
      <c r="B1280" s="40" t="s">
        <v>25</v>
      </c>
      <c r="C1280" s="57">
        <v>22.3</v>
      </c>
      <c r="D1280" s="64">
        <v>10.170764200000001</v>
      </c>
      <c r="E1280">
        <f t="shared" si="38"/>
        <v>0.49181750927581908</v>
      </c>
      <c r="F1280">
        <f t="shared" si="39"/>
        <v>0.25398633257403191</v>
      </c>
    </row>
    <row r="1281" spans="1:6">
      <c r="A1281" s="57">
        <v>305</v>
      </c>
      <c r="B1281" s="40" t="s">
        <v>25</v>
      </c>
      <c r="C1281" s="58"/>
      <c r="D1281" s="64"/>
      <c r="E1281">
        <f t="shared" si="38"/>
        <v>0</v>
      </c>
      <c r="F1281">
        <f t="shared" si="39"/>
        <v>0</v>
      </c>
    </row>
    <row r="1282" spans="1:6">
      <c r="A1282" s="57">
        <v>306</v>
      </c>
      <c r="B1282" s="40" t="s">
        <v>25</v>
      </c>
      <c r="C1282" s="57">
        <v>2</v>
      </c>
      <c r="D1282" s="64">
        <v>2</v>
      </c>
      <c r="E1282">
        <f t="shared" si="38"/>
        <v>0.14189705460416391</v>
      </c>
      <c r="F1282">
        <f t="shared" si="39"/>
        <v>2.2779043280182234E-2</v>
      </c>
    </row>
    <row r="1283" spans="1:6">
      <c r="A1283" s="57">
        <v>307</v>
      </c>
      <c r="B1283" s="40" t="s">
        <v>25</v>
      </c>
      <c r="C1283" s="57">
        <v>3</v>
      </c>
      <c r="D1283" s="64"/>
      <c r="E1283">
        <f t="shared" si="38"/>
        <v>0.17408301063648043</v>
      </c>
      <c r="F1283">
        <f t="shared" si="39"/>
        <v>3.4168564920273349E-2</v>
      </c>
    </row>
    <row r="1284" spans="1:6">
      <c r="A1284" s="57">
        <v>308</v>
      </c>
      <c r="B1284" s="40" t="s">
        <v>25</v>
      </c>
      <c r="C1284" s="57">
        <v>0</v>
      </c>
      <c r="D1284" s="64"/>
      <c r="E1284">
        <f t="shared" si="38"/>
        <v>0</v>
      </c>
      <c r="F1284">
        <f t="shared" si="39"/>
        <v>0</v>
      </c>
    </row>
    <row r="1285" spans="1:6">
      <c r="A1285" s="57">
        <v>309</v>
      </c>
      <c r="B1285" s="40" t="s">
        <v>25</v>
      </c>
      <c r="C1285" s="57">
        <v>0</v>
      </c>
      <c r="D1285" s="64"/>
      <c r="E1285">
        <f t="shared" si="38"/>
        <v>0</v>
      </c>
      <c r="F1285">
        <f t="shared" si="39"/>
        <v>0</v>
      </c>
    </row>
    <row r="1286" spans="1:6">
      <c r="A1286" s="57">
        <v>310</v>
      </c>
      <c r="B1286" s="40" t="s">
        <v>25</v>
      </c>
      <c r="C1286" s="58"/>
      <c r="D1286" s="64"/>
      <c r="E1286">
        <f t="shared" ref="E1286:E1349" si="40">ASIN(SQRT(C1286/100))</f>
        <v>0</v>
      </c>
      <c r="F1286">
        <f t="shared" ref="F1286:F1349" si="41">(C1286-$H$2)/($H$1-$H$2)</f>
        <v>0</v>
      </c>
    </row>
    <row r="1287" spans="1:6">
      <c r="A1287" s="57">
        <v>311</v>
      </c>
      <c r="B1287" s="40" t="s">
        <v>25</v>
      </c>
      <c r="C1287" s="57">
        <v>0</v>
      </c>
      <c r="D1287" s="64">
        <v>0</v>
      </c>
      <c r="E1287">
        <f t="shared" si="40"/>
        <v>0</v>
      </c>
      <c r="F1287">
        <f t="shared" si="41"/>
        <v>0</v>
      </c>
    </row>
    <row r="1288" spans="1:6">
      <c r="A1288" s="57">
        <v>312</v>
      </c>
      <c r="B1288" s="40" t="s">
        <v>25</v>
      </c>
      <c r="C1288" s="57">
        <v>0</v>
      </c>
      <c r="D1288" s="64"/>
      <c r="E1288">
        <f t="shared" si="40"/>
        <v>0</v>
      </c>
      <c r="F1288">
        <f t="shared" si="41"/>
        <v>0</v>
      </c>
    </row>
    <row r="1289" spans="1:6">
      <c r="A1289" s="57">
        <v>313</v>
      </c>
      <c r="B1289" s="40" t="s">
        <v>25</v>
      </c>
      <c r="C1289" s="57">
        <v>4</v>
      </c>
      <c r="D1289" s="64"/>
      <c r="E1289">
        <f t="shared" si="40"/>
        <v>0.20135792079033082</v>
      </c>
      <c r="F1289">
        <f t="shared" si="41"/>
        <v>4.5558086560364468E-2</v>
      </c>
    </row>
    <row r="1290" spans="1:6">
      <c r="A1290" s="57">
        <v>314</v>
      </c>
      <c r="B1290" s="40" t="s">
        <v>25</v>
      </c>
      <c r="C1290" s="58"/>
      <c r="D1290" s="64"/>
      <c r="E1290">
        <f t="shared" si="40"/>
        <v>0</v>
      </c>
      <c r="F1290">
        <f t="shared" si="41"/>
        <v>0</v>
      </c>
    </row>
    <row r="1291" spans="1:6">
      <c r="A1291" s="57">
        <v>315</v>
      </c>
      <c r="B1291" s="40" t="s">
        <v>25</v>
      </c>
      <c r="C1291" s="57">
        <v>7</v>
      </c>
      <c r="D1291" s="64">
        <v>0.57735026919999999</v>
      </c>
      <c r="E1291">
        <f t="shared" si="40"/>
        <v>0.26776332715719392</v>
      </c>
      <c r="F1291">
        <f t="shared" si="41"/>
        <v>7.9726651480637817E-2</v>
      </c>
    </row>
    <row r="1292" spans="1:6">
      <c r="A1292" s="57">
        <v>316</v>
      </c>
      <c r="B1292" s="40" t="s">
        <v>25</v>
      </c>
      <c r="C1292" s="58"/>
      <c r="D1292" s="64"/>
      <c r="E1292">
        <f t="shared" si="40"/>
        <v>0</v>
      </c>
      <c r="F1292">
        <f t="shared" si="41"/>
        <v>0</v>
      </c>
    </row>
    <row r="1293" spans="1:6">
      <c r="A1293" s="57">
        <v>317</v>
      </c>
      <c r="B1293" s="40" t="s">
        <v>25</v>
      </c>
      <c r="C1293" s="57">
        <v>0</v>
      </c>
      <c r="D1293" s="64"/>
      <c r="E1293">
        <f t="shared" si="40"/>
        <v>0</v>
      </c>
      <c r="F1293">
        <f t="shared" si="41"/>
        <v>0</v>
      </c>
    </row>
    <row r="1294" spans="1:6">
      <c r="A1294" s="57">
        <v>318</v>
      </c>
      <c r="B1294" s="40" t="s">
        <v>25</v>
      </c>
      <c r="C1294" s="58"/>
      <c r="D1294" s="64"/>
      <c r="E1294">
        <f t="shared" si="40"/>
        <v>0</v>
      </c>
      <c r="F1294">
        <f t="shared" si="41"/>
        <v>0</v>
      </c>
    </row>
    <row r="1295" spans="1:6">
      <c r="A1295" s="57">
        <v>319</v>
      </c>
      <c r="B1295" s="40" t="s">
        <v>25</v>
      </c>
      <c r="C1295" s="57">
        <v>2.7</v>
      </c>
      <c r="D1295" s="64">
        <v>0.88191710369999998</v>
      </c>
      <c r="E1295">
        <f t="shared" si="40"/>
        <v>0.16506532381642569</v>
      </c>
      <c r="F1295">
        <f t="shared" si="41"/>
        <v>3.0751708428246018E-2</v>
      </c>
    </row>
    <row r="1296" spans="1:6">
      <c r="A1296" s="57">
        <v>320</v>
      </c>
      <c r="B1296" s="40" t="s">
        <v>25</v>
      </c>
      <c r="C1296" s="57">
        <v>0</v>
      </c>
      <c r="D1296" s="64"/>
      <c r="E1296">
        <f t="shared" si="40"/>
        <v>0</v>
      </c>
      <c r="F1296">
        <f t="shared" si="41"/>
        <v>0</v>
      </c>
    </row>
    <row r="1297" spans="1:6">
      <c r="A1297" s="57">
        <v>321</v>
      </c>
      <c r="B1297" s="40" t="s">
        <v>25</v>
      </c>
      <c r="C1297" s="57">
        <v>19.2</v>
      </c>
      <c r="D1297" s="64">
        <v>7.7256951169999999</v>
      </c>
      <c r="E1297">
        <f t="shared" si="40"/>
        <v>0.45357077246405647</v>
      </c>
      <c r="F1297">
        <f t="shared" si="41"/>
        <v>0.21867881548974943</v>
      </c>
    </row>
    <row r="1298" spans="1:6">
      <c r="A1298" s="57">
        <v>322</v>
      </c>
      <c r="B1298" s="40" t="s">
        <v>25</v>
      </c>
      <c r="C1298" s="58"/>
      <c r="D1298" s="64"/>
      <c r="E1298">
        <f t="shared" si="40"/>
        <v>0</v>
      </c>
      <c r="F1298">
        <f t="shared" si="41"/>
        <v>0</v>
      </c>
    </row>
    <row r="1299" spans="1:6">
      <c r="A1299" s="57">
        <v>323</v>
      </c>
      <c r="B1299" s="40" t="s">
        <v>25</v>
      </c>
      <c r="C1299" s="57">
        <v>15.3</v>
      </c>
      <c r="D1299" s="64">
        <v>5.9254629449999996</v>
      </c>
      <c r="E1299">
        <f t="shared" si="40"/>
        <v>0.40188314728984104</v>
      </c>
      <c r="F1299">
        <f t="shared" si="41"/>
        <v>0.1742596810933941</v>
      </c>
    </row>
    <row r="1300" spans="1:6">
      <c r="A1300" s="57">
        <v>324</v>
      </c>
      <c r="B1300" s="40" t="s">
        <v>25</v>
      </c>
      <c r="C1300" s="57">
        <v>16.3</v>
      </c>
      <c r="D1300" s="64">
        <v>7.6883750629999996</v>
      </c>
      <c r="E1300">
        <f t="shared" si="40"/>
        <v>0.41559306702815108</v>
      </c>
      <c r="F1300">
        <f t="shared" si="41"/>
        <v>0.1856492027334852</v>
      </c>
    </row>
    <row r="1301" spans="1:6">
      <c r="A1301" s="57">
        <v>325</v>
      </c>
      <c r="B1301" s="40" t="s">
        <v>25</v>
      </c>
      <c r="C1301" s="57">
        <v>12.3</v>
      </c>
      <c r="D1301" s="64">
        <v>5.6075346140000004</v>
      </c>
      <c r="E1301">
        <f t="shared" si="40"/>
        <v>0.35833295067479098</v>
      </c>
      <c r="F1301">
        <f t="shared" si="41"/>
        <v>0.14009111617312073</v>
      </c>
    </row>
    <row r="1302" spans="1:6">
      <c r="A1302" s="57">
        <v>326</v>
      </c>
      <c r="B1302" s="40" t="s">
        <v>25</v>
      </c>
      <c r="C1302" s="57">
        <v>16.3</v>
      </c>
      <c r="D1302" s="64">
        <v>0.33333333329999998</v>
      </c>
      <c r="E1302">
        <f t="shared" si="40"/>
        <v>0.41559306702815108</v>
      </c>
      <c r="F1302">
        <f t="shared" si="41"/>
        <v>0.1856492027334852</v>
      </c>
    </row>
    <row r="1303" spans="1:6">
      <c r="A1303" s="57">
        <v>327</v>
      </c>
      <c r="B1303" s="40" t="s">
        <v>25</v>
      </c>
      <c r="C1303" s="57">
        <v>8</v>
      </c>
      <c r="D1303" s="64">
        <v>1.5275252319999999</v>
      </c>
      <c r="E1303">
        <f t="shared" si="40"/>
        <v>0.28675655221154839</v>
      </c>
      <c r="F1303">
        <f t="shared" si="41"/>
        <v>9.1116173120728935E-2</v>
      </c>
    </row>
    <row r="1304" spans="1:6">
      <c r="A1304" s="57">
        <v>328</v>
      </c>
      <c r="B1304" s="40" t="s">
        <v>25</v>
      </c>
      <c r="C1304" s="57">
        <v>15.3</v>
      </c>
      <c r="D1304" s="64">
        <v>0.88191710369999998</v>
      </c>
      <c r="E1304">
        <f t="shared" si="40"/>
        <v>0.40188314728984104</v>
      </c>
      <c r="F1304">
        <f t="shared" si="41"/>
        <v>0.1742596810933941</v>
      </c>
    </row>
    <row r="1305" spans="1:6">
      <c r="A1305" s="57">
        <v>1</v>
      </c>
      <c r="B1305" s="40" t="s">
        <v>26</v>
      </c>
      <c r="C1305" s="57">
        <v>10.3</v>
      </c>
      <c r="D1305" s="64">
        <v>0.33333333329999998</v>
      </c>
      <c r="E1305">
        <f t="shared" si="40"/>
        <v>0.32671773913777369</v>
      </c>
      <c r="F1305">
        <f t="shared" si="41"/>
        <v>0.1173120728929385</v>
      </c>
    </row>
    <row r="1306" spans="1:6">
      <c r="A1306" s="57">
        <v>2</v>
      </c>
      <c r="B1306" s="40" t="s">
        <v>26</v>
      </c>
      <c r="C1306" s="57">
        <v>6.9</v>
      </c>
      <c r="D1306" s="64">
        <v>1.5822229160000001</v>
      </c>
      <c r="E1306">
        <f t="shared" si="40"/>
        <v>0.26579715247804181</v>
      </c>
      <c r="F1306">
        <f t="shared" si="41"/>
        <v>7.8587699316628706E-2</v>
      </c>
    </row>
    <row r="1307" spans="1:6">
      <c r="A1307" s="57">
        <v>3</v>
      </c>
      <c r="B1307" s="40" t="s">
        <v>26</v>
      </c>
      <c r="C1307" s="57">
        <v>5.9</v>
      </c>
      <c r="D1307" s="64">
        <v>3.965840536</v>
      </c>
      <c r="E1307">
        <f t="shared" si="40"/>
        <v>0.2453533998601726</v>
      </c>
      <c r="F1307">
        <f t="shared" si="41"/>
        <v>6.7198177676537588E-2</v>
      </c>
    </row>
    <row r="1308" spans="1:6">
      <c r="A1308" s="57">
        <v>4</v>
      </c>
      <c r="B1308" s="40" t="s">
        <v>26</v>
      </c>
      <c r="C1308" s="57">
        <v>14.2</v>
      </c>
      <c r="D1308" s="64">
        <v>5.8904396200000004</v>
      </c>
      <c r="E1308">
        <f t="shared" si="40"/>
        <v>0.38637040578169768</v>
      </c>
      <c r="F1308">
        <f t="shared" si="41"/>
        <v>0.16173120728929385</v>
      </c>
    </row>
    <row r="1309" spans="1:6">
      <c r="A1309" s="57">
        <v>5</v>
      </c>
      <c r="B1309" s="40" t="s">
        <v>26</v>
      </c>
      <c r="C1309" s="57">
        <v>13</v>
      </c>
      <c r="D1309" s="64">
        <v>4.3588989439999999</v>
      </c>
      <c r="E1309">
        <f t="shared" si="40"/>
        <v>0.36886298422662445</v>
      </c>
      <c r="F1309">
        <f t="shared" si="41"/>
        <v>0.14806378132118453</v>
      </c>
    </row>
    <row r="1310" spans="1:6">
      <c r="A1310" s="57">
        <v>6</v>
      </c>
      <c r="B1310" s="40" t="s">
        <v>26</v>
      </c>
      <c r="C1310" s="57">
        <v>8</v>
      </c>
      <c r="D1310" s="64">
        <v>0</v>
      </c>
      <c r="E1310">
        <f t="shared" si="40"/>
        <v>0.28675655221154839</v>
      </c>
      <c r="F1310">
        <f t="shared" si="41"/>
        <v>9.1116173120728935E-2</v>
      </c>
    </row>
    <row r="1311" spans="1:6">
      <c r="A1311" s="57">
        <v>7</v>
      </c>
      <c r="B1311" s="40" t="s">
        <v>26</v>
      </c>
      <c r="C1311" s="57">
        <v>3.7</v>
      </c>
      <c r="D1311" s="64">
        <v>2.02758751</v>
      </c>
      <c r="E1311">
        <f t="shared" si="40"/>
        <v>0.19356021879313814</v>
      </c>
      <c r="F1311">
        <f t="shared" si="41"/>
        <v>4.2141230068337136E-2</v>
      </c>
    </row>
    <row r="1312" spans="1:6">
      <c r="A1312" s="57">
        <v>8</v>
      </c>
      <c r="B1312" s="40" t="s">
        <v>26</v>
      </c>
      <c r="C1312" s="40"/>
      <c r="D1312" s="64"/>
      <c r="E1312">
        <f t="shared" si="40"/>
        <v>0</v>
      </c>
      <c r="F1312">
        <f t="shared" si="41"/>
        <v>0</v>
      </c>
    </row>
    <row r="1313" spans="1:6">
      <c r="A1313" s="57">
        <v>9</v>
      </c>
      <c r="B1313" s="40" t="s">
        <v>26</v>
      </c>
      <c r="C1313" s="57">
        <v>15</v>
      </c>
      <c r="D1313" s="64"/>
      <c r="E1313">
        <f t="shared" si="40"/>
        <v>0.3976994150920718</v>
      </c>
      <c r="F1313">
        <f t="shared" si="41"/>
        <v>0.17084282460136674</v>
      </c>
    </row>
    <row r="1314" spans="1:6">
      <c r="A1314" s="57">
        <v>10</v>
      </c>
      <c r="B1314" s="40" t="s">
        <v>26</v>
      </c>
      <c r="C1314" s="57">
        <v>3</v>
      </c>
      <c r="D1314" s="64">
        <v>1</v>
      </c>
      <c r="E1314">
        <f t="shared" si="40"/>
        <v>0.17408301063648043</v>
      </c>
      <c r="F1314">
        <f t="shared" si="41"/>
        <v>3.4168564920273349E-2</v>
      </c>
    </row>
    <row r="1315" spans="1:6">
      <c r="A1315" s="57">
        <v>11</v>
      </c>
      <c r="B1315" s="40" t="s">
        <v>26</v>
      </c>
      <c r="C1315" s="57">
        <v>2</v>
      </c>
      <c r="D1315" s="64"/>
      <c r="E1315">
        <f t="shared" si="40"/>
        <v>0.14189705460416391</v>
      </c>
      <c r="F1315">
        <f t="shared" si="41"/>
        <v>2.2779043280182234E-2</v>
      </c>
    </row>
    <row r="1316" spans="1:6">
      <c r="A1316" s="57">
        <v>12</v>
      </c>
      <c r="B1316" s="40" t="s">
        <v>26</v>
      </c>
      <c r="C1316" s="57">
        <v>7.3</v>
      </c>
      <c r="D1316" s="64">
        <v>2.8958730940000001</v>
      </c>
      <c r="E1316">
        <f t="shared" si="40"/>
        <v>0.27358529893298189</v>
      </c>
      <c r="F1316">
        <f t="shared" si="41"/>
        <v>8.3143507972665148E-2</v>
      </c>
    </row>
    <row r="1317" spans="1:6">
      <c r="A1317" s="57">
        <v>13</v>
      </c>
      <c r="B1317" s="40" t="s">
        <v>26</v>
      </c>
      <c r="C1317" s="57">
        <v>2.7</v>
      </c>
      <c r="D1317" s="64">
        <v>0.33333333329999998</v>
      </c>
      <c r="E1317">
        <f t="shared" si="40"/>
        <v>0.16506532381642569</v>
      </c>
      <c r="F1317">
        <f t="shared" si="41"/>
        <v>3.0751708428246018E-2</v>
      </c>
    </row>
    <row r="1318" spans="1:6">
      <c r="A1318" s="57">
        <v>14</v>
      </c>
      <c r="B1318" s="40" t="s">
        <v>26</v>
      </c>
      <c r="C1318" s="57">
        <v>2.9</v>
      </c>
      <c r="D1318" s="64">
        <v>0.75368915160000005</v>
      </c>
      <c r="E1318">
        <f t="shared" si="40"/>
        <v>0.17112788110676316</v>
      </c>
      <c r="F1318">
        <f t="shared" si="41"/>
        <v>3.3029612756264239E-2</v>
      </c>
    </row>
    <row r="1319" spans="1:6">
      <c r="A1319" s="57">
        <v>15</v>
      </c>
      <c r="B1319" s="40" t="s">
        <v>26</v>
      </c>
      <c r="C1319" s="57">
        <v>2.5</v>
      </c>
      <c r="D1319" s="64">
        <v>0.4082482905</v>
      </c>
      <c r="E1319">
        <f t="shared" si="40"/>
        <v>0.15878021464576067</v>
      </c>
      <c r="F1319">
        <f t="shared" si="41"/>
        <v>2.847380410022779E-2</v>
      </c>
    </row>
    <row r="1320" spans="1:6">
      <c r="A1320" s="57">
        <v>16</v>
      </c>
      <c r="B1320" s="40" t="s">
        <v>26</v>
      </c>
      <c r="C1320" s="57">
        <v>14.3</v>
      </c>
      <c r="D1320" s="64">
        <v>9.4926872440000007</v>
      </c>
      <c r="E1320">
        <f t="shared" si="40"/>
        <v>0.3878007682979237</v>
      </c>
      <c r="F1320">
        <f t="shared" si="41"/>
        <v>0.16287015945330297</v>
      </c>
    </row>
    <row r="1321" spans="1:6">
      <c r="A1321" s="57">
        <v>17</v>
      </c>
      <c r="B1321" s="40" t="s">
        <v>26</v>
      </c>
      <c r="C1321" s="57">
        <v>16.7</v>
      </c>
      <c r="D1321" s="64">
        <v>4.1847684919999999</v>
      </c>
      <c r="E1321">
        <f t="shared" si="40"/>
        <v>0.4209813701965136</v>
      </c>
      <c r="F1321">
        <f t="shared" si="41"/>
        <v>0.19020501138952164</v>
      </c>
    </row>
    <row r="1322" spans="1:6">
      <c r="A1322" s="57">
        <v>18</v>
      </c>
      <c r="B1322" s="40" t="s">
        <v>26</v>
      </c>
      <c r="C1322" s="57">
        <v>87.8</v>
      </c>
      <c r="D1322" s="64"/>
      <c r="E1322">
        <f t="shared" si="40"/>
        <v>1.2139884090985149</v>
      </c>
      <c r="F1322">
        <f t="shared" si="41"/>
        <v>1</v>
      </c>
    </row>
    <row r="1323" spans="1:6">
      <c r="A1323" s="57">
        <v>19</v>
      </c>
      <c r="B1323" s="40" t="s">
        <v>26</v>
      </c>
      <c r="C1323" s="57">
        <v>33.700000000000003</v>
      </c>
      <c r="D1323" s="64">
        <v>15.260709909999999</v>
      </c>
      <c r="E1323">
        <f t="shared" si="40"/>
        <v>0.6193635021018391</v>
      </c>
      <c r="F1323">
        <f t="shared" si="41"/>
        <v>0.38382687927107068</v>
      </c>
    </row>
    <row r="1324" spans="1:6">
      <c r="A1324" s="57">
        <v>20</v>
      </c>
      <c r="B1324" s="40" t="s">
        <v>26</v>
      </c>
      <c r="C1324" s="40"/>
      <c r="D1324" s="64"/>
      <c r="E1324">
        <f t="shared" si="40"/>
        <v>0</v>
      </c>
      <c r="F1324">
        <f t="shared" si="41"/>
        <v>0</v>
      </c>
    </row>
    <row r="1325" spans="1:6">
      <c r="A1325" s="57">
        <v>21</v>
      </c>
      <c r="B1325" s="40" t="s">
        <v>26</v>
      </c>
      <c r="C1325" s="57">
        <v>0</v>
      </c>
      <c r="D1325" s="64">
        <v>0</v>
      </c>
      <c r="E1325">
        <f t="shared" si="40"/>
        <v>0</v>
      </c>
      <c r="F1325">
        <f t="shared" si="41"/>
        <v>0</v>
      </c>
    </row>
    <row r="1326" spans="1:6">
      <c r="A1326" s="57">
        <v>22</v>
      </c>
      <c r="B1326" s="40" t="s">
        <v>26</v>
      </c>
      <c r="C1326" s="40"/>
      <c r="D1326" s="64"/>
      <c r="E1326">
        <f t="shared" si="40"/>
        <v>0</v>
      </c>
      <c r="F1326">
        <f t="shared" si="41"/>
        <v>0</v>
      </c>
    </row>
    <row r="1327" spans="1:6">
      <c r="A1327" s="57">
        <v>23</v>
      </c>
      <c r="B1327" s="40" t="s">
        <v>26</v>
      </c>
      <c r="C1327" s="40"/>
      <c r="D1327" s="64"/>
      <c r="E1327">
        <f t="shared" si="40"/>
        <v>0</v>
      </c>
      <c r="F1327">
        <f t="shared" si="41"/>
        <v>0</v>
      </c>
    </row>
    <row r="1328" spans="1:6">
      <c r="A1328" s="57">
        <v>24</v>
      </c>
      <c r="B1328" s="40" t="s">
        <v>26</v>
      </c>
      <c r="C1328" s="57">
        <v>9</v>
      </c>
      <c r="D1328" s="64">
        <v>1.5275252319999999</v>
      </c>
      <c r="E1328">
        <f t="shared" si="40"/>
        <v>0.30469265401539752</v>
      </c>
      <c r="F1328">
        <f t="shared" si="41"/>
        <v>0.10250569476082005</v>
      </c>
    </row>
    <row r="1329" spans="1:6">
      <c r="A1329" s="57">
        <v>25</v>
      </c>
      <c r="B1329" s="40" t="s">
        <v>26</v>
      </c>
      <c r="C1329" s="40"/>
      <c r="D1329" s="64"/>
      <c r="E1329">
        <f t="shared" si="40"/>
        <v>0</v>
      </c>
      <c r="F1329">
        <f t="shared" si="41"/>
        <v>0</v>
      </c>
    </row>
    <row r="1330" spans="1:6">
      <c r="A1330" s="57">
        <v>26</v>
      </c>
      <c r="B1330" s="40" t="s">
        <v>26</v>
      </c>
      <c r="C1330" s="57">
        <v>8</v>
      </c>
      <c r="D1330" s="64">
        <v>0</v>
      </c>
      <c r="E1330">
        <f t="shared" si="40"/>
        <v>0.28675655221154839</v>
      </c>
      <c r="F1330">
        <f t="shared" si="41"/>
        <v>9.1116173120728935E-2</v>
      </c>
    </row>
    <row r="1331" spans="1:6">
      <c r="A1331" s="57">
        <v>27</v>
      </c>
      <c r="B1331" s="40" t="s">
        <v>26</v>
      </c>
      <c r="C1331" s="40"/>
      <c r="D1331" s="64"/>
      <c r="E1331">
        <f t="shared" si="40"/>
        <v>0</v>
      </c>
      <c r="F1331">
        <f t="shared" si="41"/>
        <v>0</v>
      </c>
    </row>
    <row r="1332" spans="1:6">
      <c r="A1332" s="57">
        <v>28</v>
      </c>
      <c r="B1332" s="40" t="s">
        <v>26</v>
      </c>
      <c r="C1332" s="57">
        <v>6.7</v>
      </c>
      <c r="D1332" s="64">
        <v>2.998513306</v>
      </c>
      <c r="E1332">
        <f t="shared" si="40"/>
        <v>0.26182479046591445</v>
      </c>
      <c r="F1332">
        <f t="shared" si="41"/>
        <v>7.6309794988610485E-2</v>
      </c>
    </row>
    <row r="1333" spans="1:6">
      <c r="A1333" s="57">
        <v>29</v>
      </c>
      <c r="B1333" s="40" t="s">
        <v>26</v>
      </c>
      <c r="C1333" s="57">
        <v>3.8</v>
      </c>
      <c r="D1333" s="64"/>
      <c r="E1333">
        <f t="shared" si="40"/>
        <v>0.19619208263172072</v>
      </c>
      <c r="F1333">
        <f t="shared" si="41"/>
        <v>4.328018223234624E-2</v>
      </c>
    </row>
    <row r="1334" spans="1:6">
      <c r="A1334" s="57">
        <v>30</v>
      </c>
      <c r="B1334" s="40" t="s">
        <v>26</v>
      </c>
      <c r="C1334" s="57">
        <v>9</v>
      </c>
      <c r="D1334" s="64">
        <v>3.2145502540000002</v>
      </c>
      <c r="E1334">
        <f t="shared" si="40"/>
        <v>0.30469265401539752</v>
      </c>
      <c r="F1334">
        <f t="shared" si="41"/>
        <v>0.10250569476082005</v>
      </c>
    </row>
    <row r="1335" spans="1:6">
      <c r="A1335" s="57">
        <v>31</v>
      </c>
      <c r="B1335" s="40" t="s">
        <v>26</v>
      </c>
      <c r="C1335" s="57">
        <v>4.5</v>
      </c>
      <c r="D1335" s="64">
        <v>1.224744871</v>
      </c>
      <c r="E1335">
        <f t="shared" si="40"/>
        <v>0.2137561324724348</v>
      </c>
      <c r="F1335">
        <f t="shared" si="41"/>
        <v>5.1252847380410027E-2</v>
      </c>
    </row>
    <row r="1336" spans="1:6">
      <c r="A1336" s="57">
        <v>32</v>
      </c>
      <c r="B1336" s="40" t="s">
        <v>26</v>
      </c>
      <c r="C1336" s="57">
        <v>9.6999999999999993</v>
      </c>
      <c r="D1336" s="64">
        <v>2.02758751</v>
      </c>
      <c r="E1336">
        <f t="shared" si="40"/>
        <v>0.31671668316461954</v>
      </c>
      <c r="F1336">
        <f t="shared" si="41"/>
        <v>0.11047835990888383</v>
      </c>
    </row>
    <row r="1337" spans="1:6">
      <c r="A1337" s="57">
        <v>33</v>
      </c>
      <c r="B1337" s="40" t="s">
        <v>26</v>
      </c>
      <c r="C1337" s="40"/>
      <c r="D1337" s="64"/>
      <c r="E1337">
        <f t="shared" si="40"/>
        <v>0</v>
      </c>
      <c r="F1337">
        <f t="shared" si="41"/>
        <v>0</v>
      </c>
    </row>
    <row r="1338" spans="1:6">
      <c r="A1338" s="57">
        <v>34</v>
      </c>
      <c r="B1338" s="40" t="s">
        <v>26</v>
      </c>
      <c r="C1338" s="57">
        <v>0</v>
      </c>
      <c r="D1338" s="64">
        <v>0</v>
      </c>
      <c r="E1338">
        <f t="shared" si="40"/>
        <v>0</v>
      </c>
      <c r="F1338">
        <f t="shared" si="41"/>
        <v>0</v>
      </c>
    </row>
    <row r="1339" spans="1:6">
      <c r="A1339" s="57">
        <v>35</v>
      </c>
      <c r="B1339" s="40" t="s">
        <v>26</v>
      </c>
      <c r="C1339" s="40"/>
      <c r="D1339" s="64"/>
      <c r="E1339">
        <f t="shared" si="40"/>
        <v>0</v>
      </c>
      <c r="F1339">
        <f t="shared" si="41"/>
        <v>0</v>
      </c>
    </row>
    <row r="1340" spans="1:6">
      <c r="A1340" s="57">
        <v>36</v>
      </c>
      <c r="B1340" s="40" t="s">
        <v>26</v>
      </c>
      <c r="C1340" s="57">
        <v>2</v>
      </c>
      <c r="D1340" s="64">
        <v>1.1547005379999999</v>
      </c>
      <c r="E1340">
        <f t="shared" si="40"/>
        <v>0.14189705460416391</v>
      </c>
      <c r="F1340">
        <f t="shared" si="41"/>
        <v>2.2779043280182234E-2</v>
      </c>
    </row>
    <row r="1341" spans="1:6">
      <c r="A1341" s="57">
        <v>37</v>
      </c>
      <c r="B1341" s="40" t="s">
        <v>26</v>
      </c>
      <c r="C1341" s="57">
        <v>2.5</v>
      </c>
      <c r="D1341" s="64">
        <v>2.041241452</v>
      </c>
      <c r="E1341">
        <f t="shared" si="40"/>
        <v>0.15878021464576067</v>
      </c>
      <c r="F1341">
        <f t="shared" si="41"/>
        <v>2.847380410022779E-2</v>
      </c>
    </row>
    <row r="1342" spans="1:6">
      <c r="A1342" s="57">
        <v>38</v>
      </c>
      <c r="B1342" s="40" t="s">
        <v>26</v>
      </c>
      <c r="C1342" s="57">
        <v>3.8</v>
      </c>
      <c r="D1342" s="64">
        <v>0.72648315730000002</v>
      </c>
      <c r="E1342">
        <f t="shared" si="40"/>
        <v>0.19619208263172072</v>
      </c>
      <c r="F1342">
        <f t="shared" si="41"/>
        <v>4.328018223234624E-2</v>
      </c>
    </row>
    <row r="1343" spans="1:6">
      <c r="A1343" s="57">
        <v>39</v>
      </c>
      <c r="B1343" s="40" t="s">
        <v>26</v>
      </c>
      <c r="C1343" s="57">
        <v>2.7</v>
      </c>
      <c r="D1343" s="64">
        <v>0.33333333329999998</v>
      </c>
      <c r="E1343">
        <f t="shared" si="40"/>
        <v>0.16506532381642569</v>
      </c>
      <c r="F1343">
        <f t="shared" si="41"/>
        <v>3.0751708428246018E-2</v>
      </c>
    </row>
    <row r="1344" spans="1:6">
      <c r="A1344" s="57">
        <v>40</v>
      </c>
      <c r="B1344" s="40" t="s">
        <v>26</v>
      </c>
      <c r="C1344" s="40"/>
      <c r="D1344" s="64"/>
      <c r="E1344">
        <f t="shared" si="40"/>
        <v>0</v>
      </c>
      <c r="F1344">
        <f t="shared" si="41"/>
        <v>0</v>
      </c>
    </row>
    <row r="1345" spans="1:6">
      <c r="A1345" s="57">
        <v>41</v>
      </c>
      <c r="B1345" s="40" t="s">
        <v>26</v>
      </c>
      <c r="C1345" s="40"/>
      <c r="D1345" s="64"/>
      <c r="E1345">
        <f t="shared" si="40"/>
        <v>0</v>
      </c>
      <c r="F1345">
        <f t="shared" si="41"/>
        <v>0</v>
      </c>
    </row>
    <row r="1346" spans="1:6">
      <c r="A1346" s="57">
        <v>42</v>
      </c>
      <c r="B1346" s="40" t="s">
        <v>26</v>
      </c>
      <c r="C1346" s="57">
        <v>22.5</v>
      </c>
      <c r="D1346" s="64">
        <v>10.20212396</v>
      </c>
      <c r="E1346">
        <f t="shared" si="40"/>
        <v>0.4942160444630766</v>
      </c>
      <c r="F1346">
        <f t="shared" si="41"/>
        <v>0.25626423690205014</v>
      </c>
    </row>
    <row r="1347" spans="1:6">
      <c r="A1347" s="57">
        <v>43</v>
      </c>
      <c r="B1347" s="40" t="s">
        <v>26</v>
      </c>
      <c r="C1347" s="57">
        <v>33.799999999999997</v>
      </c>
      <c r="D1347" s="64">
        <v>27.584343950000001</v>
      </c>
      <c r="E1347">
        <f t="shared" si="40"/>
        <v>0.62042090448299025</v>
      </c>
      <c r="F1347">
        <f t="shared" si="41"/>
        <v>0.38496583143507973</v>
      </c>
    </row>
    <row r="1348" spans="1:6">
      <c r="A1348" s="57">
        <v>44</v>
      </c>
      <c r="B1348" s="40" t="s">
        <v>26</v>
      </c>
      <c r="C1348" s="57">
        <v>10.199999999999999</v>
      </c>
      <c r="D1348" s="64">
        <v>5.1231987600000002</v>
      </c>
      <c r="E1348">
        <f t="shared" si="40"/>
        <v>0.32506922736381799</v>
      </c>
      <c r="F1348">
        <f t="shared" si="41"/>
        <v>0.11617312072892938</v>
      </c>
    </row>
    <row r="1349" spans="1:6">
      <c r="A1349" s="57">
        <v>45</v>
      </c>
      <c r="B1349" s="40" t="s">
        <v>26</v>
      </c>
      <c r="C1349" s="57">
        <v>14.8</v>
      </c>
      <c r="D1349" s="64">
        <v>2.587362449</v>
      </c>
      <c r="E1349">
        <f t="shared" si="40"/>
        <v>0.3948911097857275</v>
      </c>
      <c r="F1349">
        <f t="shared" si="41"/>
        <v>0.16856492027334855</v>
      </c>
    </row>
    <row r="1350" spans="1:6">
      <c r="A1350" s="57">
        <v>46</v>
      </c>
      <c r="B1350" s="40" t="s">
        <v>26</v>
      </c>
      <c r="C1350" s="57">
        <v>4.4000000000000004</v>
      </c>
      <c r="D1350" s="64">
        <v>1.7533494789999999</v>
      </c>
      <c r="E1350">
        <f t="shared" ref="E1350:E1413" si="42">ASIN(SQRT(C1350/100))</f>
        <v>0.21133130240215231</v>
      </c>
      <c r="F1350">
        <f t="shared" ref="F1350:F1413" si="43">(C1350-$H$2)/($H$1-$H$2)</f>
        <v>5.0113895216400917E-2</v>
      </c>
    </row>
    <row r="1351" spans="1:6">
      <c r="A1351" s="57">
        <v>47</v>
      </c>
      <c r="B1351" s="40" t="s">
        <v>26</v>
      </c>
      <c r="C1351" s="57">
        <v>18.7</v>
      </c>
      <c r="D1351" s="64">
        <v>5.8118652580000001</v>
      </c>
      <c r="E1351">
        <f t="shared" si="42"/>
        <v>0.44719155533279337</v>
      </c>
      <c r="F1351">
        <f t="shared" si="43"/>
        <v>0.21298405466970388</v>
      </c>
    </row>
    <row r="1352" spans="1:6">
      <c r="A1352" s="57">
        <v>48</v>
      </c>
      <c r="B1352" s="40" t="s">
        <v>26</v>
      </c>
      <c r="C1352" s="57">
        <v>8.3000000000000007</v>
      </c>
      <c r="D1352" s="64">
        <v>0.88191710369999998</v>
      </c>
      <c r="E1352">
        <f t="shared" si="42"/>
        <v>0.29223919969118484</v>
      </c>
      <c r="F1352">
        <f t="shared" si="43"/>
        <v>9.4533029612756281E-2</v>
      </c>
    </row>
    <row r="1353" spans="1:6">
      <c r="A1353" s="57">
        <v>49</v>
      </c>
      <c r="B1353" s="40" t="s">
        <v>26</v>
      </c>
      <c r="C1353" s="57">
        <v>16.7</v>
      </c>
      <c r="D1353" s="64">
        <v>3.5276684149999999</v>
      </c>
      <c r="E1353">
        <f t="shared" si="42"/>
        <v>0.4209813701965136</v>
      </c>
      <c r="F1353">
        <f t="shared" si="43"/>
        <v>0.19020501138952164</v>
      </c>
    </row>
    <row r="1354" spans="1:6">
      <c r="A1354" s="57">
        <v>50</v>
      </c>
      <c r="B1354" s="40" t="s">
        <v>26</v>
      </c>
      <c r="C1354" s="57">
        <v>15</v>
      </c>
      <c r="D1354" s="64">
        <v>1.7320508080000001</v>
      </c>
      <c r="E1354">
        <f t="shared" si="42"/>
        <v>0.3976994150920718</v>
      </c>
      <c r="F1354">
        <f t="shared" si="43"/>
        <v>0.17084282460136674</v>
      </c>
    </row>
    <row r="1355" spans="1:6">
      <c r="A1355" s="57">
        <v>51</v>
      </c>
      <c r="B1355" s="40" t="s">
        <v>26</v>
      </c>
      <c r="C1355" s="57">
        <v>13.7</v>
      </c>
      <c r="D1355" s="64">
        <v>1.2018504249999999</v>
      </c>
      <c r="E1355">
        <f t="shared" si="42"/>
        <v>0.37915445639215822</v>
      </c>
      <c r="F1355">
        <f t="shared" si="43"/>
        <v>0.1560364464692483</v>
      </c>
    </row>
    <row r="1356" spans="1:6">
      <c r="A1356" s="57">
        <v>52</v>
      </c>
      <c r="B1356" s="40" t="s">
        <v>26</v>
      </c>
      <c r="C1356" s="57">
        <v>2.5</v>
      </c>
      <c r="D1356" s="64">
        <v>2.041241452</v>
      </c>
      <c r="E1356">
        <f t="shared" si="42"/>
        <v>0.15878021464576067</v>
      </c>
      <c r="F1356">
        <f t="shared" si="43"/>
        <v>2.847380410022779E-2</v>
      </c>
    </row>
    <row r="1357" spans="1:6">
      <c r="A1357" s="57">
        <v>53</v>
      </c>
      <c r="B1357" s="40" t="s">
        <v>26</v>
      </c>
      <c r="C1357" s="57">
        <v>5.5</v>
      </c>
      <c r="D1357" s="64">
        <v>2.041241452</v>
      </c>
      <c r="E1357">
        <f t="shared" si="42"/>
        <v>0.23672557863603311</v>
      </c>
      <c r="F1357">
        <f t="shared" si="43"/>
        <v>6.2642369020501146E-2</v>
      </c>
    </row>
    <row r="1358" spans="1:6">
      <c r="A1358" s="57">
        <v>54</v>
      </c>
      <c r="B1358" s="40" t="s">
        <v>26</v>
      </c>
      <c r="C1358" s="57">
        <v>11</v>
      </c>
      <c r="D1358" s="64">
        <v>7.3484692279999999</v>
      </c>
      <c r="E1358">
        <f t="shared" si="42"/>
        <v>0.33806525478033073</v>
      </c>
      <c r="F1358">
        <f t="shared" si="43"/>
        <v>0.12528473804100229</v>
      </c>
    </row>
    <row r="1359" spans="1:6">
      <c r="A1359" s="57">
        <v>55</v>
      </c>
      <c r="B1359" s="40" t="s">
        <v>26</v>
      </c>
      <c r="C1359" s="57">
        <v>35.700000000000003</v>
      </c>
      <c r="D1359" s="64">
        <v>11.921036490000001</v>
      </c>
      <c r="E1359">
        <f t="shared" si="42"/>
        <v>0.64037323485274011</v>
      </c>
      <c r="F1359">
        <f t="shared" si="43"/>
        <v>0.40660592255125289</v>
      </c>
    </row>
    <row r="1360" spans="1:6">
      <c r="A1360" s="57">
        <v>56</v>
      </c>
      <c r="B1360" s="40" t="s">
        <v>26</v>
      </c>
      <c r="C1360" s="57">
        <v>15</v>
      </c>
      <c r="D1360" s="64">
        <v>4.898979486</v>
      </c>
      <c r="E1360">
        <f t="shared" si="42"/>
        <v>0.3976994150920718</v>
      </c>
      <c r="F1360">
        <f t="shared" si="43"/>
        <v>0.17084282460136674</v>
      </c>
    </row>
    <row r="1361" spans="1:6">
      <c r="A1361" s="57">
        <v>57</v>
      </c>
      <c r="B1361" s="40" t="s">
        <v>26</v>
      </c>
      <c r="C1361" s="57">
        <v>11.3</v>
      </c>
      <c r="D1361" s="64">
        <v>4.3716256830000004</v>
      </c>
      <c r="E1361">
        <f t="shared" si="42"/>
        <v>0.34283103782197882</v>
      </c>
      <c r="F1361">
        <f t="shared" si="43"/>
        <v>0.12870159453302962</v>
      </c>
    </row>
    <row r="1362" spans="1:6">
      <c r="A1362" s="57">
        <v>58</v>
      </c>
      <c r="B1362" s="40" t="s">
        <v>26</v>
      </c>
      <c r="C1362" s="57">
        <v>19.5</v>
      </c>
      <c r="D1362" s="64">
        <v>2.857738033</v>
      </c>
      <c r="E1362">
        <f t="shared" si="42"/>
        <v>0.45736786793498696</v>
      </c>
      <c r="F1362">
        <f t="shared" si="43"/>
        <v>0.22209567198177677</v>
      </c>
    </row>
    <row r="1363" spans="1:6">
      <c r="A1363" s="57">
        <v>59</v>
      </c>
      <c r="B1363" s="40" t="s">
        <v>26</v>
      </c>
      <c r="C1363" s="57">
        <v>17</v>
      </c>
      <c r="D1363" s="64">
        <v>5.7154760659999999</v>
      </c>
      <c r="E1363">
        <f t="shared" si="42"/>
        <v>0.4249887829624035</v>
      </c>
      <c r="F1363">
        <f t="shared" si="43"/>
        <v>0.19362186788154898</v>
      </c>
    </row>
    <row r="1364" spans="1:6">
      <c r="A1364" s="57">
        <v>60</v>
      </c>
      <c r="B1364" s="40" t="s">
        <v>26</v>
      </c>
      <c r="C1364" s="57">
        <v>26.7</v>
      </c>
      <c r="D1364" s="64">
        <v>4.6308146629999998</v>
      </c>
      <c r="E1364">
        <f t="shared" si="42"/>
        <v>0.54301591654627501</v>
      </c>
      <c r="F1364">
        <f t="shared" si="43"/>
        <v>0.30410022779043283</v>
      </c>
    </row>
    <row r="1365" spans="1:6">
      <c r="A1365" s="57">
        <v>61</v>
      </c>
      <c r="B1365" s="40" t="s">
        <v>26</v>
      </c>
      <c r="C1365" s="57">
        <v>10.8</v>
      </c>
      <c r="D1365" s="64">
        <v>6.7360967929999997</v>
      </c>
      <c r="E1365">
        <f t="shared" si="42"/>
        <v>0.33485638447676247</v>
      </c>
      <c r="F1365">
        <f t="shared" si="43"/>
        <v>0.12300683371298407</v>
      </c>
    </row>
    <row r="1366" spans="1:6">
      <c r="A1366" s="57">
        <v>62</v>
      </c>
      <c r="B1366" s="40" t="s">
        <v>26</v>
      </c>
      <c r="C1366" s="57">
        <v>24.5</v>
      </c>
      <c r="D1366" s="64">
        <v>5.3072277760000004</v>
      </c>
      <c r="E1366">
        <f t="shared" si="42"/>
        <v>0.51780576825964841</v>
      </c>
      <c r="F1366">
        <f t="shared" si="43"/>
        <v>0.27904328018223234</v>
      </c>
    </row>
    <row r="1367" spans="1:6">
      <c r="A1367" s="57">
        <v>63</v>
      </c>
      <c r="B1367" s="40" t="s">
        <v>26</v>
      </c>
      <c r="C1367" s="57">
        <v>10</v>
      </c>
      <c r="D1367" s="64">
        <v>0.81649658089999999</v>
      </c>
      <c r="E1367">
        <f t="shared" si="42"/>
        <v>0.32175055439664224</v>
      </c>
      <c r="F1367">
        <f t="shared" si="43"/>
        <v>0.11389521640091116</v>
      </c>
    </row>
    <row r="1368" spans="1:6">
      <c r="A1368" s="57">
        <v>64</v>
      </c>
      <c r="B1368" s="40" t="s">
        <v>26</v>
      </c>
      <c r="C1368" s="57">
        <v>19.399999999999999</v>
      </c>
      <c r="D1368" s="64">
        <v>13.38624658</v>
      </c>
      <c r="E1368">
        <f t="shared" si="42"/>
        <v>0.45610465154754753</v>
      </c>
      <c r="F1368">
        <f t="shared" si="43"/>
        <v>0.22095671981776766</v>
      </c>
    </row>
    <row r="1369" spans="1:6">
      <c r="A1369" s="57">
        <v>65</v>
      </c>
      <c r="B1369" s="40" t="s">
        <v>26</v>
      </c>
      <c r="C1369" s="57">
        <v>3.9</v>
      </c>
      <c r="D1369" s="64">
        <v>3.9215686270000001</v>
      </c>
      <c r="E1369">
        <f t="shared" si="42"/>
        <v>0.19879088899974959</v>
      </c>
      <c r="F1369">
        <f t="shared" si="43"/>
        <v>4.441913439635535E-2</v>
      </c>
    </row>
    <row r="1370" spans="1:6">
      <c r="A1370" s="57">
        <v>66</v>
      </c>
      <c r="B1370" s="40" t="s">
        <v>26</v>
      </c>
      <c r="C1370" s="57">
        <v>27.2</v>
      </c>
      <c r="D1370" s="64">
        <v>8.7610352819999999</v>
      </c>
      <c r="E1370">
        <f t="shared" si="42"/>
        <v>0.54865040732242021</v>
      </c>
      <c r="F1370">
        <f t="shared" si="43"/>
        <v>0.30979498861047838</v>
      </c>
    </row>
    <row r="1371" spans="1:6">
      <c r="A1371" s="57">
        <v>67</v>
      </c>
      <c r="B1371" s="40" t="s">
        <v>26</v>
      </c>
      <c r="C1371" s="57">
        <v>4.5</v>
      </c>
      <c r="D1371" s="64">
        <v>0.4082482905</v>
      </c>
      <c r="E1371">
        <f t="shared" si="42"/>
        <v>0.2137561324724348</v>
      </c>
      <c r="F1371">
        <f t="shared" si="43"/>
        <v>5.1252847380410027E-2</v>
      </c>
    </row>
    <row r="1372" spans="1:6">
      <c r="A1372" s="57">
        <v>68</v>
      </c>
      <c r="B1372" s="40" t="s">
        <v>26</v>
      </c>
      <c r="C1372" s="57">
        <v>12.9</v>
      </c>
      <c r="D1372" s="64">
        <v>1.734434912</v>
      </c>
      <c r="E1372">
        <f t="shared" si="42"/>
        <v>0.36737378953547578</v>
      </c>
      <c r="F1372">
        <f t="shared" si="43"/>
        <v>0.14692482915717542</v>
      </c>
    </row>
    <row r="1373" spans="1:6">
      <c r="A1373" s="57">
        <v>69</v>
      </c>
      <c r="B1373" s="40" t="s">
        <v>26</v>
      </c>
      <c r="C1373" s="57">
        <v>13.3</v>
      </c>
      <c r="D1373" s="64">
        <v>4.6666666670000003</v>
      </c>
      <c r="E1373">
        <f t="shared" si="42"/>
        <v>0.37330162485513574</v>
      </c>
      <c r="F1373">
        <f t="shared" si="43"/>
        <v>0.15148063781321186</v>
      </c>
    </row>
    <row r="1374" spans="1:6">
      <c r="A1374" s="57">
        <v>70</v>
      </c>
      <c r="B1374" s="40" t="s">
        <v>26</v>
      </c>
      <c r="C1374" s="57">
        <v>9</v>
      </c>
      <c r="D1374" s="64">
        <v>1.5275252319999999</v>
      </c>
      <c r="E1374">
        <f t="shared" si="42"/>
        <v>0.30469265401539752</v>
      </c>
      <c r="F1374">
        <f t="shared" si="43"/>
        <v>0.10250569476082005</v>
      </c>
    </row>
    <row r="1375" spans="1:6">
      <c r="A1375" s="57">
        <v>71</v>
      </c>
      <c r="B1375" s="40" t="s">
        <v>26</v>
      </c>
      <c r="C1375" s="40"/>
      <c r="D1375" s="64"/>
      <c r="E1375">
        <f t="shared" si="42"/>
        <v>0</v>
      </c>
      <c r="F1375">
        <f t="shared" si="43"/>
        <v>0</v>
      </c>
    </row>
    <row r="1376" spans="1:6">
      <c r="A1376" s="57">
        <v>72</v>
      </c>
      <c r="B1376" s="40" t="s">
        <v>26</v>
      </c>
      <c r="C1376" s="57">
        <v>24.7</v>
      </c>
      <c r="D1376" s="64">
        <v>7.6883750629999996</v>
      </c>
      <c r="E1376">
        <f t="shared" si="42"/>
        <v>0.52012768996292535</v>
      </c>
      <c r="F1376">
        <f t="shared" si="43"/>
        <v>0.28132118451025057</v>
      </c>
    </row>
    <row r="1377" spans="1:6">
      <c r="A1377" s="57">
        <v>73</v>
      </c>
      <c r="B1377" s="40" t="s">
        <v>26</v>
      </c>
      <c r="C1377" s="57">
        <v>13.5</v>
      </c>
      <c r="D1377" s="64">
        <v>4.4907311950000004</v>
      </c>
      <c r="E1377">
        <f t="shared" si="42"/>
        <v>0.37623718808166845</v>
      </c>
      <c r="F1377">
        <f t="shared" si="43"/>
        <v>0.15375854214123008</v>
      </c>
    </row>
    <row r="1378" spans="1:6">
      <c r="A1378" s="57">
        <v>74</v>
      </c>
      <c r="B1378" s="40" t="s">
        <v>26</v>
      </c>
      <c r="C1378" s="57">
        <v>28.3</v>
      </c>
      <c r="D1378" s="64">
        <v>3.8441875319999999</v>
      </c>
      <c r="E1378">
        <f t="shared" si="42"/>
        <v>0.56093416621386749</v>
      </c>
      <c r="F1378">
        <f t="shared" si="43"/>
        <v>0.3223234624145786</v>
      </c>
    </row>
    <row r="1379" spans="1:6">
      <c r="A1379" s="57">
        <v>75</v>
      </c>
      <c r="B1379" s="40" t="s">
        <v>26</v>
      </c>
      <c r="C1379" s="57">
        <v>19.3</v>
      </c>
      <c r="D1379" s="64">
        <v>1.7638342069999999</v>
      </c>
      <c r="E1379">
        <f t="shared" si="42"/>
        <v>0.4548389606431445</v>
      </c>
      <c r="F1379">
        <f t="shared" si="43"/>
        <v>0.21981776765375854</v>
      </c>
    </row>
    <row r="1380" spans="1:6">
      <c r="A1380" s="57">
        <v>76</v>
      </c>
      <c r="B1380" s="40" t="s">
        <v>26</v>
      </c>
      <c r="C1380" s="57">
        <v>33</v>
      </c>
      <c r="D1380" s="64">
        <v>15.513435039999999</v>
      </c>
      <c r="E1380">
        <f t="shared" si="42"/>
        <v>0.61193971463386743</v>
      </c>
      <c r="F1380">
        <f t="shared" si="43"/>
        <v>0.37585421412300685</v>
      </c>
    </row>
    <row r="1381" spans="1:6">
      <c r="A1381" s="57">
        <v>77</v>
      </c>
      <c r="B1381" s="40" t="s">
        <v>26</v>
      </c>
      <c r="C1381" s="57">
        <v>6</v>
      </c>
      <c r="D1381" s="64">
        <v>1.5275252319999999</v>
      </c>
      <c r="E1381">
        <f t="shared" si="42"/>
        <v>0.24746706317044773</v>
      </c>
      <c r="F1381">
        <f t="shared" si="43"/>
        <v>6.8337129840546698E-2</v>
      </c>
    </row>
    <row r="1382" spans="1:6">
      <c r="A1382" s="57">
        <v>78</v>
      </c>
      <c r="B1382" s="40" t="s">
        <v>26</v>
      </c>
      <c r="C1382" s="57">
        <v>31.3</v>
      </c>
      <c r="D1382" s="64">
        <v>8.838825065</v>
      </c>
      <c r="E1382">
        <f t="shared" si="42"/>
        <v>0.59373901851690114</v>
      </c>
      <c r="F1382">
        <f t="shared" si="43"/>
        <v>0.35649202733485197</v>
      </c>
    </row>
    <row r="1383" spans="1:6">
      <c r="A1383" s="57">
        <v>79</v>
      </c>
      <c r="B1383" s="40" t="s">
        <v>26</v>
      </c>
      <c r="C1383" s="57">
        <v>9.9</v>
      </c>
      <c r="D1383" s="64">
        <v>4.3666952280000002</v>
      </c>
      <c r="E1383">
        <f t="shared" si="42"/>
        <v>0.32008016435576769</v>
      </c>
      <c r="F1383">
        <f t="shared" si="43"/>
        <v>0.11275626423690206</v>
      </c>
    </row>
    <row r="1384" spans="1:6">
      <c r="A1384" s="57">
        <v>80</v>
      </c>
      <c r="B1384" s="40" t="s">
        <v>26</v>
      </c>
      <c r="C1384" s="57">
        <v>12.5</v>
      </c>
      <c r="D1384" s="64">
        <v>4.4907311950000004</v>
      </c>
      <c r="E1384">
        <f t="shared" si="42"/>
        <v>0.36136712390670783</v>
      </c>
      <c r="F1384">
        <f t="shared" si="43"/>
        <v>0.14236902050113895</v>
      </c>
    </row>
    <row r="1385" spans="1:6">
      <c r="A1385" s="57">
        <v>81</v>
      </c>
      <c r="B1385" s="40" t="s">
        <v>26</v>
      </c>
      <c r="C1385" s="57">
        <v>7</v>
      </c>
      <c r="D1385" s="64">
        <v>4.898979486</v>
      </c>
      <c r="E1385">
        <f t="shared" si="42"/>
        <v>0.26776332715719392</v>
      </c>
      <c r="F1385">
        <f t="shared" si="43"/>
        <v>7.9726651480637817E-2</v>
      </c>
    </row>
    <row r="1386" spans="1:6">
      <c r="A1386" s="57">
        <v>82</v>
      </c>
      <c r="B1386" s="40" t="s">
        <v>26</v>
      </c>
      <c r="C1386" s="57">
        <v>13</v>
      </c>
      <c r="D1386" s="64"/>
      <c r="E1386">
        <f t="shared" si="42"/>
        <v>0.36886298422662445</v>
      </c>
      <c r="F1386">
        <f t="shared" si="43"/>
        <v>0.14806378132118453</v>
      </c>
    </row>
    <row r="1387" spans="1:6">
      <c r="A1387" s="57">
        <v>83</v>
      </c>
      <c r="B1387" s="40" t="s">
        <v>26</v>
      </c>
      <c r="C1387" s="57">
        <v>19</v>
      </c>
      <c r="D1387" s="64">
        <v>5.6862407030000002</v>
      </c>
      <c r="E1387">
        <f t="shared" si="42"/>
        <v>0.45102681179626242</v>
      </c>
      <c r="F1387">
        <f t="shared" si="43"/>
        <v>0.21640091116173121</v>
      </c>
    </row>
    <row r="1388" spans="1:6">
      <c r="A1388" s="57">
        <v>84</v>
      </c>
      <c r="B1388" s="40" t="s">
        <v>26</v>
      </c>
      <c r="C1388" s="57">
        <v>10.7</v>
      </c>
      <c r="D1388" s="64">
        <v>2.4037008499999999</v>
      </c>
      <c r="E1388">
        <f t="shared" si="42"/>
        <v>0.33324216435373122</v>
      </c>
      <c r="F1388">
        <f t="shared" si="43"/>
        <v>0.12186788154897493</v>
      </c>
    </row>
    <row r="1389" spans="1:6">
      <c r="A1389" s="57">
        <v>85</v>
      </c>
      <c r="B1389" s="40" t="s">
        <v>26</v>
      </c>
      <c r="C1389" s="57">
        <v>11.3</v>
      </c>
      <c r="D1389" s="64">
        <v>5.5477723259999996</v>
      </c>
      <c r="E1389">
        <f t="shared" si="42"/>
        <v>0.34283103782197882</v>
      </c>
      <c r="F1389">
        <f t="shared" si="43"/>
        <v>0.12870159453302962</v>
      </c>
    </row>
    <row r="1390" spans="1:6">
      <c r="A1390" s="57">
        <v>86</v>
      </c>
      <c r="B1390" s="40" t="s">
        <v>26</v>
      </c>
      <c r="C1390" s="57">
        <v>7.3</v>
      </c>
      <c r="D1390" s="64">
        <v>4.0551750200000001</v>
      </c>
      <c r="E1390">
        <f t="shared" si="42"/>
        <v>0.27358529893298189</v>
      </c>
      <c r="F1390">
        <f t="shared" si="43"/>
        <v>8.3143507972665148E-2</v>
      </c>
    </row>
    <row r="1391" spans="1:6">
      <c r="A1391" s="57">
        <v>87</v>
      </c>
      <c r="B1391" s="40" t="s">
        <v>26</v>
      </c>
      <c r="C1391" s="57">
        <v>7.5</v>
      </c>
      <c r="D1391" s="64">
        <v>3.674234614</v>
      </c>
      <c r="E1391">
        <f t="shared" si="42"/>
        <v>0.27740551649003575</v>
      </c>
      <c r="F1391">
        <f t="shared" si="43"/>
        <v>8.5421412300683369E-2</v>
      </c>
    </row>
    <row r="1392" spans="1:6">
      <c r="A1392" s="57">
        <v>88</v>
      </c>
      <c r="B1392" s="40" t="s">
        <v>26</v>
      </c>
      <c r="C1392" s="57">
        <v>12.7</v>
      </c>
      <c r="D1392" s="64">
        <v>1.2018504249999999</v>
      </c>
      <c r="E1392">
        <f t="shared" si="42"/>
        <v>0.36438056129993229</v>
      </c>
      <c r="F1392">
        <f t="shared" si="43"/>
        <v>0.14464692482915717</v>
      </c>
    </row>
    <row r="1393" spans="1:6">
      <c r="A1393" s="57">
        <v>89</v>
      </c>
      <c r="B1393" s="40" t="s">
        <v>26</v>
      </c>
      <c r="C1393" s="57">
        <v>13</v>
      </c>
      <c r="D1393" s="64">
        <v>6.8068592859999999</v>
      </c>
      <c r="E1393">
        <f t="shared" si="42"/>
        <v>0.36886298422662445</v>
      </c>
      <c r="F1393">
        <f t="shared" si="43"/>
        <v>0.14806378132118453</v>
      </c>
    </row>
    <row r="1394" spans="1:6">
      <c r="A1394" s="57">
        <v>90</v>
      </c>
      <c r="B1394" s="40" t="s">
        <v>26</v>
      </c>
      <c r="C1394" s="57">
        <v>12</v>
      </c>
      <c r="D1394" s="64">
        <v>5.5075705470000003</v>
      </c>
      <c r="E1394">
        <f t="shared" si="42"/>
        <v>0.35374160588967152</v>
      </c>
      <c r="F1394">
        <f t="shared" si="43"/>
        <v>0.1366742596810934</v>
      </c>
    </row>
    <row r="1395" spans="1:6">
      <c r="A1395" s="57">
        <v>91</v>
      </c>
      <c r="B1395" s="40" t="s">
        <v>26</v>
      </c>
      <c r="C1395" s="40"/>
      <c r="D1395" s="64"/>
      <c r="E1395">
        <f t="shared" si="42"/>
        <v>0</v>
      </c>
      <c r="F1395">
        <f t="shared" si="43"/>
        <v>0</v>
      </c>
    </row>
    <row r="1396" spans="1:6">
      <c r="A1396" s="57">
        <v>92</v>
      </c>
      <c r="B1396" s="40" t="s">
        <v>26</v>
      </c>
      <c r="C1396" s="57">
        <v>14.5</v>
      </c>
      <c r="D1396" s="64"/>
      <c r="E1396">
        <f t="shared" si="42"/>
        <v>0.39064905872436229</v>
      </c>
      <c r="F1396">
        <f t="shared" si="43"/>
        <v>0.16514806378132119</v>
      </c>
    </row>
    <row r="1397" spans="1:6">
      <c r="A1397" s="57">
        <v>93</v>
      </c>
      <c r="B1397" s="40" t="s">
        <v>26</v>
      </c>
      <c r="C1397" s="57">
        <v>0</v>
      </c>
      <c r="D1397" s="64"/>
      <c r="E1397">
        <f t="shared" si="42"/>
        <v>0</v>
      </c>
      <c r="F1397">
        <f t="shared" si="43"/>
        <v>0</v>
      </c>
    </row>
    <row r="1398" spans="1:6">
      <c r="A1398" s="57">
        <v>94</v>
      </c>
      <c r="B1398" s="40" t="s">
        <v>26</v>
      </c>
      <c r="C1398" s="57">
        <v>9</v>
      </c>
      <c r="D1398" s="64">
        <v>4.898979486</v>
      </c>
      <c r="E1398">
        <f t="shared" si="42"/>
        <v>0.30469265401539752</v>
      </c>
      <c r="F1398">
        <f t="shared" si="43"/>
        <v>0.10250569476082005</v>
      </c>
    </row>
    <row r="1399" spans="1:6">
      <c r="A1399" s="57">
        <v>95</v>
      </c>
      <c r="B1399" s="40" t="s">
        <v>26</v>
      </c>
      <c r="C1399" s="57">
        <v>0</v>
      </c>
      <c r="D1399" s="64">
        <v>0</v>
      </c>
      <c r="E1399">
        <f t="shared" si="42"/>
        <v>0</v>
      </c>
      <c r="F1399">
        <f t="shared" si="43"/>
        <v>0</v>
      </c>
    </row>
    <row r="1400" spans="1:6">
      <c r="A1400" s="57">
        <v>96</v>
      </c>
      <c r="B1400" s="40" t="s">
        <v>26</v>
      </c>
      <c r="C1400" s="57">
        <v>0</v>
      </c>
      <c r="D1400" s="64"/>
      <c r="E1400">
        <f t="shared" si="42"/>
        <v>0</v>
      </c>
      <c r="F1400">
        <f t="shared" si="43"/>
        <v>0</v>
      </c>
    </row>
    <row r="1401" spans="1:6">
      <c r="A1401" s="57">
        <v>97</v>
      </c>
      <c r="B1401" s="40" t="s">
        <v>26</v>
      </c>
      <c r="C1401" s="57">
        <v>0</v>
      </c>
      <c r="D1401" s="64"/>
      <c r="E1401">
        <f t="shared" si="42"/>
        <v>0</v>
      </c>
      <c r="F1401">
        <f t="shared" si="43"/>
        <v>0</v>
      </c>
    </row>
    <row r="1402" spans="1:6">
      <c r="A1402" s="57">
        <v>98</v>
      </c>
      <c r="B1402" s="40" t="s">
        <v>26</v>
      </c>
      <c r="C1402" s="57">
        <v>2.7</v>
      </c>
      <c r="D1402" s="64">
        <v>0.1458029609</v>
      </c>
      <c r="E1402">
        <f t="shared" si="42"/>
        <v>0.16506532381642569</v>
      </c>
      <c r="F1402">
        <f t="shared" si="43"/>
        <v>3.0751708428246018E-2</v>
      </c>
    </row>
    <row r="1403" spans="1:6">
      <c r="A1403" s="57">
        <v>99</v>
      </c>
      <c r="B1403" s="40" t="s">
        <v>26</v>
      </c>
      <c r="C1403" s="40"/>
      <c r="D1403" s="64"/>
      <c r="E1403">
        <f t="shared" si="42"/>
        <v>0</v>
      </c>
      <c r="F1403">
        <f t="shared" si="43"/>
        <v>0</v>
      </c>
    </row>
    <row r="1404" spans="1:6">
      <c r="A1404" s="57">
        <v>100</v>
      </c>
      <c r="B1404" s="40" t="s">
        <v>26</v>
      </c>
      <c r="C1404" s="57">
        <v>9</v>
      </c>
      <c r="D1404" s="64"/>
      <c r="E1404">
        <f t="shared" si="42"/>
        <v>0.30469265401539752</v>
      </c>
      <c r="F1404">
        <f t="shared" si="43"/>
        <v>0.10250569476082005</v>
      </c>
    </row>
    <row r="1405" spans="1:6">
      <c r="A1405" s="57">
        <v>101</v>
      </c>
      <c r="B1405" s="40" t="s">
        <v>26</v>
      </c>
      <c r="C1405" s="57">
        <v>20</v>
      </c>
      <c r="D1405" s="64"/>
      <c r="E1405">
        <f t="shared" si="42"/>
        <v>0.46364760900080609</v>
      </c>
      <c r="F1405">
        <f t="shared" si="43"/>
        <v>0.22779043280182232</v>
      </c>
    </row>
    <row r="1406" spans="1:6">
      <c r="A1406" s="57">
        <v>102</v>
      </c>
      <c r="B1406" s="40" t="s">
        <v>26</v>
      </c>
      <c r="C1406" s="40"/>
      <c r="D1406" s="64"/>
      <c r="E1406">
        <f t="shared" si="42"/>
        <v>0</v>
      </c>
      <c r="F1406">
        <f t="shared" si="43"/>
        <v>0</v>
      </c>
    </row>
    <row r="1407" spans="1:6">
      <c r="A1407" s="57">
        <v>103</v>
      </c>
      <c r="B1407" s="40" t="s">
        <v>26</v>
      </c>
      <c r="C1407" s="40"/>
      <c r="D1407" s="64"/>
      <c r="E1407">
        <f t="shared" si="42"/>
        <v>0</v>
      </c>
      <c r="F1407">
        <f t="shared" si="43"/>
        <v>0</v>
      </c>
    </row>
    <row r="1408" spans="1:6">
      <c r="A1408" s="57">
        <v>104</v>
      </c>
      <c r="B1408" s="40" t="s">
        <v>26</v>
      </c>
      <c r="C1408" s="57">
        <v>9.6999999999999993</v>
      </c>
      <c r="D1408" s="64">
        <v>2.7284509240000001</v>
      </c>
      <c r="E1408">
        <f t="shared" si="42"/>
        <v>0.31671668316461954</v>
      </c>
      <c r="F1408">
        <f t="shared" si="43"/>
        <v>0.11047835990888383</v>
      </c>
    </row>
    <row r="1409" spans="1:6">
      <c r="A1409" s="57">
        <v>105</v>
      </c>
      <c r="B1409" s="40" t="s">
        <v>26</v>
      </c>
      <c r="C1409" s="57">
        <v>8</v>
      </c>
      <c r="D1409" s="64">
        <v>1.1547005379999999</v>
      </c>
      <c r="E1409">
        <f t="shared" si="42"/>
        <v>0.28675655221154839</v>
      </c>
      <c r="F1409">
        <f t="shared" si="43"/>
        <v>9.1116173120728935E-2</v>
      </c>
    </row>
    <row r="1410" spans="1:6">
      <c r="A1410" s="57">
        <v>106</v>
      </c>
      <c r="B1410" s="40" t="s">
        <v>26</v>
      </c>
      <c r="C1410" s="57">
        <v>4.5</v>
      </c>
      <c r="D1410" s="64">
        <v>1.252362322</v>
      </c>
      <c r="E1410">
        <f t="shared" si="42"/>
        <v>0.2137561324724348</v>
      </c>
      <c r="F1410">
        <f t="shared" si="43"/>
        <v>5.1252847380410027E-2</v>
      </c>
    </row>
    <row r="1411" spans="1:6">
      <c r="A1411" s="57">
        <v>107</v>
      </c>
      <c r="B1411" s="40" t="s">
        <v>26</v>
      </c>
      <c r="C1411" s="57">
        <v>5</v>
      </c>
      <c r="D1411" s="64">
        <v>1</v>
      </c>
      <c r="E1411">
        <f t="shared" si="42"/>
        <v>0.22551340589813121</v>
      </c>
      <c r="F1411">
        <f t="shared" si="43"/>
        <v>5.6947608200455579E-2</v>
      </c>
    </row>
    <row r="1412" spans="1:6">
      <c r="A1412" s="57">
        <v>108</v>
      </c>
      <c r="B1412" s="40" t="s">
        <v>26</v>
      </c>
      <c r="C1412" s="40"/>
      <c r="D1412" s="64"/>
      <c r="E1412">
        <f t="shared" si="42"/>
        <v>0</v>
      </c>
      <c r="F1412">
        <f t="shared" si="43"/>
        <v>0</v>
      </c>
    </row>
    <row r="1413" spans="1:6">
      <c r="A1413" s="57">
        <v>109</v>
      </c>
      <c r="B1413" s="40" t="s">
        <v>26</v>
      </c>
      <c r="C1413" s="40"/>
      <c r="D1413" s="64"/>
      <c r="E1413">
        <f t="shared" si="42"/>
        <v>0</v>
      </c>
      <c r="F1413">
        <f t="shared" si="43"/>
        <v>0</v>
      </c>
    </row>
    <row r="1414" spans="1:6">
      <c r="A1414" s="57">
        <v>110</v>
      </c>
      <c r="B1414" s="40" t="s">
        <v>26</v>
      </c>
      <c r="C1414" s="40"/>
      <c r="D1414" s="64"/>
      <c r="E1414">
        <f t="shared" ref="E1414:E1477" si="44">ASIN(SQRT(C1414/100))</f>
        <v>0</v>
      </c>
      <c r="F1414">
        <f t="shared" ref="F1414:F1477" si="45">(C1414-$H$2)/($H$1-$H$2)</f>
        <v>0</v>
      </c>
    </row>
    <row r="1415" spans="1:6">
      <c r="A1415" s="57">
        <v>111</v>
      </c>
      <c r="B1415" s="40" t="s">
        <v>26</v>
      </c>
      <c r="C1415" s="57">
        <v>4.3</v>
      </c>
      <c r="D1415" s="64">
        <v>0.33333333329999998</v>
      </c>
      <c r="E1415">
        <f t="shared" si="44"/>
        <v>0.20888003969143579</v>
      </c>
      <c r="F1415">
        <f t="shared" si="45"/>
        <v>4.8974943052391799E-2</v>
      </c>
    </row>
    <row r="1416" spans="1:6">
      <c r="A1416" s="57">
        <v>112</v>
      </c>
      <c r="B1416" s="40" t="s">
        <v>26</v>
      </c>
      <c r="C1416" s="57">
        <v>1.7</v>
      </c>
      <c r="D1416" s="64">
        <v>0.88191710369999998</v>
      </c>
      <c r="E1416">
        <f t="shared" si="44"/>
        <v>0.13075632458015415</v>
      </c>
      <c r="F1416">
        <f t="shared" si="45"/>
        <v>1.9362186788154899E-2</v>
      </c>
    </row>
    <row r="1417" spans="1:6">
      <c r="A1417" s="57">
        <v>113</v>
      </c>
      <c r="B1417" s="40" t="s">
        <v>26</v>
      </c>
      <c r="C1417" s="57">
        <v>0</v>
      </c>
      <c r="D1417" s="64">
        <v>0</v>
      </c>
      <c r="E1417">
        <f t="shared" si="44"/>
        <v>0</v>
      </c>
      <c r="F1417">
        <f t="shared" si="45"/>
        <v>0</v>
      </c>
    </row>
    <row r="1418" spans="1:6">
      <c r="A1418" s="57">
        <v>114</v>
      </c>
      <c r="B1418" s="40" t="s">
        <v>26</v>
      </c>
      <c r="C1418" s="40"/>
      <c r="D1418" s="64"/>
      <c r="E1418">
        <f t="shared" si="44"/>
        <v>0</v>
      </c>
      <c r="F1418">
        <f t="shared" si="45"/>
        <v>0</v>
      </c>
    </row>
    <row r="1419" spans="1:6">
      <c r="A1419" s="57">
        <v>115</v>
      </c>
      <c r="B1419" s="40" t="s">
        <v>26</v>
      </c>
      <c r="C1419" s="57">
        <v>4.9000000000000004</v>
      </c>
      <c r="D1419" s="64">
        <v>1.4572085610000001</v>
      </c>
      <c r="E1419">
        <f t="shared" si="44"/>
        <v>0.22320826908703009</v>
      </c>
      <c r="F1419">
        <f t="shared" si="45"/>
        <v>5.5808656036446476E-2</v>
      </c>
    </row>
    <row r="1420" spans="1:6">
      <c r="A1420" s="57">
        <v>116</v>
      </c>
      <c r="B1420" s="40" t="s">
        <v>26</v>
      </c>
      <c r="C1420" s="57">
        <v>2.7</v>
      </c>
      <c r="D1420" s="64">
        <v>1.3333333329999999</v>
      </c>
      <c r="E1420">
        <f t="shared" si="44"/>
        <v>0.16506532381642569</v>
      </c>
      <c r="F1420">
        <f t="shared" si="45"/>
        <v>3.0751708428246018E-2</v>
      </c>
    </row>
    <row r="1421" spans="1:6">
      <c r="A1421" s="57">
        <v>117</v>
      </c>
      <c r="B1421" s="40" t="s">
        <v>26</v>
      </c>
      <c r="C1421" s="40"/>
      <c r="D1421" s="64"/>
      <c r="E1421">
        <f t="shared" si="44"/>
        <v>0</v>
      </c>
      <c r="F1421">
        <f t="shared" si="45"/>
        <v>0</v>
      </c>
    </row>
    <row r="1422" spans="1:6">
      <c r="A1422" s="57">
        <v>118</v>
      </c>
      <c r="B1422" s="40" t="s">
        <v>26</v>
      </c>
      <c r="C1422" s="57">
        <v>12</v>
      </c>
      <c r="D1422" s="64"/>
      <c r="E1422">
        <f t="shared" si="44"/>
        <v>0.35374160588967152</v>
      </c>
      <c r="F1422">
        <f t="shared" si="45"/>
        <v>0.1366742596810934</v>
      </c>
    </row>
    <row r="1423" spans="1:6">
      <c r="A1423" s="57">
        <v>119</v>
      </c>
      <c r="B1423" s="40" t="s">
        <v>26</v>
      </c>
      <c r="C1423" s="57">
        <v>2.7</v>
      </c>
      <c r="D1423" s="64">
        <v>1.3333333329999999</v>
      </c>
      <c r="E1423">
        <f t="shared" si="44"/>
        <v>0.16506532381642569</v>
      </c>
      <c r="F1423">
        <f t="shared" si="45"/>
        <v>3.0751708428246018E-2</v>
      </c>
    </row>
    <row r="1424" spans="1:6">
      <c r="A1424" s="57">
        <v>120</v>
      </c>
      <c r="B1424" s="40" t="s">
        <v>26</v>
      </c>
      <c r="C1424" s="40"/>
      <c r="D1424" s="64"/>
      <c r="E1424">
        <f t="shared" si="44"/>
        <v>0</v>
      </c>
      <c r="F1424">
        <f t="shared" si="45"/>
        <v>0</v>
      </c>
    </row>
    <row r="1425" spans="1:6">
      <c r="A1425" s="57">
        <v>121</v>
      </c>
      <c r="B1425" s="40" t="s">
        <v>26</v>
      </c>
      <c r="C1425" s="57">
        <v>16</v>
      </c>
      <c r="D1425" s="64"/>
      <c r="E1425">
        <f t="shared" si="44"/>
        <v>0.41151684606748801</v>
      </c>
      <c r="F1425">
        <f t="shared" si="45"/>
        <v>0.18223234624145787</v>
      </c>
    </row>
    <row r="1426" spans="1:6">
      <c r="A1426" s="57">
        <v>122</v>
      </c>
      <c r="B1426" s="40" t="s">
        <v>26</v>
      </c>
      <c r="C1426" s="57">
        <v>2.9</v>
      </c>
      <c r="D1426" s="64"/>
      <c r="E1426">
        <f t="shared" si="44"/>
        <v>0.17112788110676316</v>
      </c>
      <c r="F1426">
        <f t="shared" si="45"/>
        <v>3.3029612756264239E-2</v>
      </c>
    </row>
    <row r="1427" spans="1:6">
      <c r="A1427" s="57">
        <v>123</v>
      </c>
      <c r="B1427" s="40" t="s">
        <v>26</v>
      </c>
      <c r="C1427" s="40"/>
      <c r="D1427" s="64"/>
      <c r="E1427">
        <f t="shared" si="44"/>
        <v>0</v>
      </c>
      <c r="F1427">
        <f t="shared" si="45"/>
        <v>0</v>
      </c>
    </row>
    <row r="1428" spans="1:6">
      <c r="A1428" s="57">
        <v>124</v>
      </c>
      <c r="B1428" s="40" t="s">
        <v>26</v>
      </c>
      <c r="C1428" s="57">
        <v>1.5</v>
      </c>
      <c r="D1428" s="64">
        <v>1.224744871</v>
      </c>
      <c r="E1428">
        <f t="shared" si="44"/>
        <v>0.12278275875764601</v>
      </c>
      <c r="F1428">
        <f t="shared" si="45"/>
        <v>1.7084282460136675E-2</v>
      </c>
    </row>
    <row r="1429" spans="1:6">
      <c r="A1429" s="57">
        <v>125</v>
      </c>
      <c r="B1429" s="40" t="s">
        <v>26</v>
      </c>
      <c r="C1429" s="57">
        <v>1</v>
      </c>
      <c r="D1429" s="64">
        <v>0</v>
      </c>
      <c r="E1429">
        <f t="shared" si="44"/>
        <v>0.1001674211615598</v>
      </c>
      <c r="F1429">
        <f t="shared" si="45"/>
        <v>1.1389521640091117E-2</v>
      </c>
    </row>
    <row r="1430" spans="1:6">
      <c r="A1430" s="57">
        <v>126</v>
      </c>
      <c r="B1430" s="40" t="s">
        <v>26</v>
      </c>
      <c r="C1430" s="57">
        <v>12.5</v>
      </c>
      <c r="D1430" s="64">
        <v>10.206207259999999</v>
      </c>
      <c r="E1430">
        <f t="shared" si="44"/>
        <v>0.36136712390670783</v>
      </c>
      <c r="F1430">
        <f t="shared" si="45"/>
        <v>0.14236902050113895</v>
      </c>
    </row>
    <row r="1431" spans="1:6">
      <c r="A1431" s="57">
        <v>127</v>
      </c>
      <c r="B1431" s="40" t="s">
        <v>26</v>
      </c>
      <c r="C1431" s="57">
        <v>1</v>
      </c>
      <c r="D1431" s="64">
        <v>0.81649658089999999</v>
      </c>
      <c r="E1431">
        <f t="shared" si="44"/>
        <v>0.1001674211615598</v>
      </c>
      <c r="F1431">
        <f t="shared" si="45"/>
        <v>1.1389521640091117E-2</v>
      </c>
    </row>
    <row r="1432" spans="1:6">
      <c r="A1432" s="57">
        <v>128</v>
      </c>
      <c r="B1432" s="40" t="s">
        <v>26</v>
      </c>
      <c r="C1432" s="57">
        <v>25</v>
      </c>
      <c r="D1432" s="64"/>
      <c r="E1432">
        <f t="shared" si="44"/>
        <v>0.52359877559829893</v>
      </c>
      <c r="F1432">
        <f t="shared" si="45"/>
        <v>0.2847380410022779</v>
      </c>
    </row>
    <row r="1433" spans="1:6">
      <c r="A1433" s="57">
        <v>129</v>
      </c>
      <c r="B1433" s="40" t="s">
        <v>26</v>
      </c>
      <c r="C1433" s="40"/>
      <c r="D1433" s="64"/>
      <c r="E1433">
        <f t="shared" si="44"/>
        <v>0</v>
      </c>
      <c r="F1433">
        <f t="shared" si="45"/>
        <v>0</v>
      </c>
    </row>
    <row r="1434" spans="1:6">
      <c r="A1434" s="57">
        <v>130</v>
      </c>
      <c r="B1434" s="40" t="s">
        <v>26</v>
      </c>
      <c r="C1434" s="57">
        <v>1</v>
      </c>
      <c r="D1434" s="64"/>
      <c r="E1434">
        <f t="shared" si="44"/>
        <v>0.1001674211615598</v>
      </c>
      <c r="F1434">
        <f t="shared" si="45"/>
        <v>1.1389521640091117E-2</v>
      </c>
    </row>
    <row r="1435" spans="1:6">
      <c r="A1435" s="57">
        <v>131</v>
      </c>
      <c r="B1435" s="40" t="s">
        <v>26</v>
      </c>
      <c r="C1435" s="57">
        <v>0</v>
      </c>
      <c r="D1435" s="64"/>
      <c r="E1435">
        <f t="shared" si="44"/>
        <v>0</v>
      </c>
      <c r="F1435">
        <f t="shared" si="45"/>
        <v>0</v>
      </c>
    </row>
    <row r="1436" spans="1:6">
      <c r="A1436" s="57">
        <v>132</v>
      </c>
      <c r="B1436" s="40" t="s">
        <v>26</v>
      </c>
      <c r="C1436" s="57">
        <v>12</v>
      </c>
      <c r="D1436" s="64">
        <v>3.0550504630000002</v>
      </c>
      <c r="E1436">
        <f t="shared" si="44"/>
        <v>0.35374160588967152</v>
      </c>
      <c r="F1436">
        <f t="shared" si="45"/>
        <v>0.1366742596810934</v>
      </c>
    </row>
    <row r="1437" spans="1:6">
      <c r="A1437" s="57">
        <v>133</v>
      </c>
      <c r="B1437" s="40" t="s">
        <v>26</v>
      </c>
      <c r="C1437" s="40"/>
      <c r="D1437" s="64"/>
      <c r="E1437">
        <f t="shared" si="44"/>
        <v>0</v>
      </c>
      <c r="F1437">
        <f t="shared" si="45"/>
        <v>0</v>
      </c>
    </row>
    <row r="1438" spans="1:6">
      <c r="A1438" s="57">
        <v>134</v>
      </c>
      <c r="B1438" s="40" t="s">
        <v>26</v>
      </c>
      <c r="C1438" s="57">
        <v>18.8</v>
      </c>
      <c r="D1438" s="64">
        <v>5.1031036309999998</v>
      </c>
      <c r="E1438">
        <f t="shared" si="44"/>
        <v>0.44847258158738362</v>
      </c>
      <c r="F1438">
        <f t="shared" si="45"/>
        <v>0.21412300683371299</v>
      </c>
    </row>
    <row r="1439" spans="1:6">
      <c r="A1439" s="57">
        <v>135</v>
      </c>
      <c r="B1439" s="40" t="s">
        <v>26</v>
      </c>
      <c r="C1439" s="57">
        <v>11.8</v>
      </c>
      <c r="D1439" s="64">
        <v>9.6495050469999999</v>
      </c>
      <c r="E1439">
        <f t="shared" si="44"/>
        <v>0.35065314487628818</v>
      </c>
      <c r="F1439">
        <f t="shared" si="45"/>
        <v>0.13439635535307518</v>
      </c>
    </row>
    <row r="1440" spans="1:6">
      <c r="A1440" s="57">
        <v>136</v>
      </c>
      <c r="B1440" s="40" t="s">
        <v>26</v>
      </c>
      <c r="C1440" s="57">
        <v>0</v>
      </c>
      <c r="D1440" s="64"/>
      <c r="E1440">
        <f t="shared" si="44"/>
        <v>0</v>
      </c>
      <c r="F1440">
        <f t="shared" si="45"/>
        <v>0</v>
      </c>
    </row>
    <row r="1441" spans="1:6">
      <c r="A1441" s="57">
        <v>137</v>
      </c>
      <c r="B1441" s="40" t="s">
        <v>26</v>
      </c>
      <c r="C1441" s="57">
        <v>0</v>
      </c>
      <c r="D1441" s="64">
        <v>0</v>
      </c>
      <c r="E1441">
        <f t="shared" si="44"/>
        <v>0</v>
      </c>
      <c r="F1441">
        <f t="shared" si="45"/>
        <v>0</v>
      </c>
    </row>
    <row r="1442" spans="1:6">
      <c r="A1442" s="57">
        <v>138</v>
      </c>
      <c r="B1442" s="40" t="s">
        <v>26</v>
      </c>
      <c r="C1442" s="57">
        <v>5.7</v>
      </c>
      <c r="D1442" s="64">
        <v>2.1858128410000002</v>
      </c>
      <c r="E1442">
        <f t="shared" si="44"/>
        <v>0.2410750520294094</v>
      </c>
      <c r="F1442">
        <f t="shared" si="45"/>
        <v>6.4920273348519367E-2</v>
      </c>
    </row>
    <row r="1443" spans="1:6">
      <c r="A1443" s="57">
        <v>139</v>
      </c>
      <c r="B1443" s="40" t="s">
        <v>26</v>
      </c>
      <c r="C1443" s="40"/>
      <c r="D1443" s="64"/>
      <c r="E1443">
        <f t="shared" si="44"/>
        <v>0</v>
      </c>
      <c r="F1443">
        <f t="shared" si="45"/>
        <v>0</v>
      </c>
    </row>
    <row r="1444" spans="1:6">
      <c r="A1444" s="57">
        <v>140</v>
      </c>
      <c r="B1444" s="40" t="s">
        <v>26</v>
      </c>
      <c r="C1444" s="40"/>
      <c r="D1444" s="64"/>
      <c r="E1444">
        <f t="shared" si="44"/>
        <v>0</v>
      </c>
      <c r="F1444">
        <f t="shared" si="45"/>
        <v>0</v>
      </c>
    </row>
    <row r="1445" spans="1:6">
      <c r="A1445" s="57">
        <v>141</v>
      </c>
      <c r="B1445" s="40" t="s">
        <v>26</v>
      </c>
      <c r="C1445" s="57">
        <v>8.5</v>
      </c>
      <c r="D1445" s="64">
        <v>1.224744871</v>
      </c>
      <c r="E1445">
        <f t="shared" si="44"/>
        <v>0.29584432121327198</v>
      </c>
      <c r="F1445">
        <f t="shared" si="45"/>
        <v>9.6810933940774488E-2</v>
      </c>
    </row>
    <row r="1446" spans="1:6">
      <c r="A1446" s="57">
        <v>142</v>
      </c>
      <c r="B1446" s="40" t="s">
        <v>26</v>
      </c>
      <c r="C1446" s="57">
        <v>5</v>
      </c>
      <c r="D1446" s="64">
        <v>2.5166114780000002</v>
      </c>
      <c r="E1446">
        <f t="shared" si="44"/>
        <v>0.22551340589813121</v>
      </c>
      <c r="F1446">
        <f t="shared" si="45"/>
        <v>5.6947608200455579E-2</v>
      </c>
    </row>
    <row r="1447" spans="1:6">
      <c r="A1447" s="57">
        <v>143</v>
      </c>
      <c r="B1447" s="40" t="s">
        <v>26</v>
      </c>
      <c r="C1447" s="40"/>
      <c r="D1447" s="64"/>
      <c r="E1447">
        <f t="shared" si="44"/>
        <v>0</v>
      </c>
      <c r="F1447">
        <f t="shared" si="45"/>
        <v>0</v>
      </c>
    </row>
    <row r="1448" spans="1:6">
      <c r="A1448" s="57">
        <v>144</v>
      </c>
      <c r="B1448" s="40" t="s">
        <v>26</v>
      </c>
      <c r="C1448" s="57">
        <v>13</v>
      </c>
      <c r="D1448" s="64"/>
      <c r="E1448">
        <f t="shared" si="44"/>
        <v>0.36886298422662445</v>
      </c>
      <c r="F1448">
        <f t="shared" si="45"/>
        <v>0.14806378132118453</v>
      </c>
    </row>
    <row r="1449" spans="1:6">
      <c r="A1449" s="57">
        <v>145</v>
      </c>
      <c r="B1449" s="40" t="s">
        <v>26</v>
      </c>
      <c r="C1449" s="57">
        <v>15.2</v>
      </c>
      <c r="D1449" s="64">
        <v>0.6095293437</v>
      </c>
      <c r="E1449">
        <f t="shared" si="44"/>
        <v>0.40049234383277604</v>
      </c>
      <c r="F1449">
        <f t="shared" si="45"/>
        <v>0.17312072892938496</v>
      </c>
    </row>
    <row r="1450" spans="1:6">
      <c r="A1450" s="57">
        <v>146</v>
      </c>
      <c r="B1450" s="40" t="s">
        <v>26</v>
      </c>
      <c r="C1450" s="57">
        <v>4</v>
      </c>
      <c r="D1450" s="64">
        <v>4</v>
      </c>
      <c r="E1450">
        <f t="shared" si="44"/>
        <v>0.20135792079033082</v>
      </c>
      <c r="F1450">
        <f t="shared" si="45"/>
        <v>4.5558086560364468E-2</v>
      </c>
    </row>
    <row r="1451" spans="1:6">
      <c r="A1451" s="57">
        <v>147</v>
      </c>
      <c r="B1451" s="40" t="s">
        <v>26</v>
      </c>
      <c r="C1451" s="57">
        <v>5</v>
      </c>
      <c r="D1451" s="64">
        <v>2.5166114780000002</v>
      </c>
      <c r="E1451">
        <f t="shared" si="44"/>
        <v>0.22551340589813121</v>
      </c>
      <c r="F1451">
        <f t="shared" si="45"/>
        <v>5.6947608200455579E-2</v>
      </c>
    </row>
    <row r="1452" spans="1:6">
      <c r="A1452" s="57">
        <v>148</v>
      </c>
      <c r="B1452" s="40" t="s">
        <v>26</v>
      </c>
      <c r="C1452" s="40"/>
      <c r="D1452" s="64"/>
      <c r="E1452">
        <f t="shared" si="44"/>
        <v>0</v>
      </c>
      <c r="F1452">
        <f t="shared" si="45"/>
        <v>0</v>
      </c>
    </row>
    <row r="1453" spans="1:6">
      <c r="A1453" s="57">
        <v>149</v>
      </c>
      <c r="B1453" s="40" t="s">
        <v>26</v>
      </c>
      <c r="C1453" s="57">
        <v>4.3</v>
      </c>
      <c r="D1453" s="64">
        <v>1.2018504249999999</v>
      </c>
      <c r="E1453">
        <f t="shared" si="44"/>
        <v>0.20888003969143579</v>
      </c>
      <c r="F1453">
        <f t="shared" si="45"/>
        <v>4.8974943052391799E-2</v>
      </c>
    </row>
    <row r="1454" spans="1:6">
      <c r="A1454" s="57">
        <v>150</v>
      </c>
      <c r="B1454" s="40" t="s">
        <v>26</v>
      </c>
      <c r="C1454" s="40"/>
      <c r="D1454" s="64"/>
      <c r="E1454">
        <f t="shared" si="44"/>
        <v>0</v>
      </c>
      <c r="F1454">
        <f t="shared" si="45"/>
        <v>0</v>
      </c>
    </row>
    <row r="1455" spans="1:6">
      <c r="A1455" s="57">
        <v>151</v>
      </c>
      <c r="B1455" s="40" t="s">
        <v>26</v>
      </c>
      <c r="C1455" s="57">
        <v>11.7</v>
      </c>
      <c r="D1455" s="64">
        <v>4.1766546949999999</v>
      </c>
      <c r="E1455">
        <f t="shared" si="44"/>
        <v>0.3491004195842809</v>
      </c>
      <c r="F1455">
        <f t="shared" si="45"/>
        <v>0.13325740318906606</v>
      </c>
    </row>
    <row r="1456" spans="1:6">
      <c r="A1456" s="57">
        <v>152</v>
      </c>
      <c r="B1456" s="40" t="s">
        <v>26</v>
      </c>
      <c r="C1456" s="57">
        <v>24</v>
      </c>
      <c r="D1456" s="64"/>
      <c r="E1456">
        <f t="shared" si="44"/>
        <v>0.51197268804947627</v>
      </c>
      <c r="F1456">
        <f t="shared" si="45"/>
        <v>0.27334851936218679</v>
      </c>
    </row>
    <row r="1457" spans="1:6">
      <c r="A1457" s="57">
        <v>153</v>
      </c>
      <c r="B1457" s="40" t="s">
        <v>26</v>
      </c>
      <c r="C1457" s="40"/>
      <c r="D1457" s="64"/>
      <c r="E1457">
        <f t="shared" si="44"/>
        <v>0</v>
      </c>
      <c r="F1457">
        <f t="shared" si="45"/>
        <v>0</v>
      </c>
    </row>
    <row r="1458" spans="1:6">
      <c r="A1458" s="57">
        <v>154</v>
      </c>
      <c r="B1458" s="40" t="s">
        <v>26</v>
      </c>
      <c r="C1458" s="57">
        <v>10</v>
      </c>
      <c r="D1458" s="64">
        <v>5.7154760659999999</v>
      </c>
      <c r="E1458">
        <f t="shared" si="44"/>
        <v>0.32175055439664224</v>
      </c>
      <c r="F1458">
        <f t="shared" si="45"/>
        <v>0.11389521640091116</v>
      </c>
    </row>
    <row r="1459" spans="1:6">
      <c r="A1459" s="57">
        <v>155</v>
      </c>
      <c r="B1459" s="40" t="s">
        <v>26</v>
      </c>
      <c r="C1459" s="57">
        <v>16</v>
      </c>
      <c r="D1459" s="64">
        <v>7</v>
      </c>
      <c r="E1459">
        <f t="shared" si="44"/>
        <v>0.41151684606748801</v>
      </c>
      <c r="F1459">
        <f t="shared" si="45"/>
        <v>0.18223234624145787</v>
      </c>
    </row>
    <row r="1460" spans="1:6">
      <c r="A1460" s="57">
        <v>156</v>
      </c>
      <c r="B1460" s="40" t="s">
        <v>26</v>
      </c>
      <c r="C1460" s="40"/>
      <c r="D1460" s="64"/>
      <c r="E1460">
        <f t="shared" si="44"/>
        <v>0</v>
      </c>
      <c r="F1460">
        <f t="shared" si="45"/>
        <v>0</v>
      </c>
    </row>
    <row r="1461" spans="1:6">
      <c r="A1461" s="57">
        <v>157</v>
      </c>
      <c r="B1461" s="40" t="s">
        <v>26</v>
      </c>
      <c r="C1461" s="57">
        <v>4.5</v>
      </c>
      <c r="D1461" s="64">
        <v>1.224744871</v>
      </c>
      <c r="E1461">
        <f t="shared" si="44"/>
        <v>0.2137561324724348</v>
      </c>
      <c r="F1461">
        <f t="shared" si="45"/>
        <v>5.1252847380410027E-2</v>
      </c>
    </row>
    <row r="1462" spans="1:6">
      <c r="A1462" s="57">
        <v>158</v>
      </c>
      <c r="B1462" s="40" t="s">
        <v>26</v>
      </c>
      <c r="C1462" s="57">
        <v>7</v>
      </c>
      <c r="D1462" s="64">
        <v>4.3588989439999999</v>
      </c>
      <c r="E1462">
        <f t="shared" si="44"/>
        <v>0.26776332715719392</v>
      </c>
      <c r="F1462">
        <f t="shared" si="45"/>
        <v>7.9726651480637817E-2</v>
      </c>
    </row>
    <row r="1463" spans="1:6">
      <c r="A1463" s="57">
        <v>159</v>
      </c>
      <c r="B1463" s="40" t="s">
        <v>26</v>
      </c>
      <c r="C1463" s="57">
        <v>8.6999999999999993</v>
      </c>
      <c r="D1463" s="64">
        <v>2.905932629</v>
      </c>
      <c r="E1463">
        <f t="shared" si="44"/>
        <v>0.29941116936954432</v>
      </c>
      <c r="F1463">
        <f t="shared" si="45"/>
        <v>9.9088838268792709E-2</v>
      </c>
    </row>
    <row r="1464" spans="1:6">
      <c r="A1464" s="57">
        <v>160</v>
      </c>
      <c r="B1464" s="40" t="s">
        <v>26</v>
      </c>
      <c r="C1464" s="40"/>
      <c r="D1464" s="64"/>
      <c r="E1464">
        <f t="shared" si="44"/>
        <v>0</v>
      </c>
      <c r="F1464">
        <f t="shared" si="45"/>
        <v>0</v>
      </c>
    </row>
    <row r="1465" spans="1:6">
      <c r="A1465" s="57">
        <v>161</v>
      </c>
      <c r="B1465" s="40" t="s">
        <v>26</v>
      </c>
      <c r="C1465" s="57">
        <v>10.5</v>
      </c>
      <c r="D1465" s="64">
        <v>0.4082482905</v>
      </c>
      <c r="E1465">
        <f t="shared" si="44"/>
        <v>0.32999366469374919</v>
      </c>
      <c r="F1465">
        <f t="shared" si="45"/>
        <v>0.11958997722095673</v>
      </c>
    </row>
    <row r="1466" spans="1:6">
      <c r="A1466" s="57">
        <v>162</v>
      </c>
      <c r="B1466" s="40" t="s">
        <v>26</v>
      </c>
      <c r="C1466" s="40"/>
      <c r="D1466" s="64"/>
      <c r="E1466">
        <f t="shared" si="44"/>
        <v>0</v>
      </c>
      <c r="F1466">
        <f t="shared" si="45"/>
        <v>0</v>
      </c>
    </row>
    <row r="1467" spans="1:6">
      <c r="A1467" s="57">
        <v>163</v>
      </c>
      <c r="B1467" s="40" t="s">
        <v>26</v>
      </c>
      <c r="C1467" s="57">
        <v>7.3</v>
      </c>
      <c r="D1467" s="64">
        <v>1.3333333329999999</v>
      </c>
      <c r="E1467">
        <f t="shared" si="44"/>
        <v>0.27358529893298189</v>
      </c>
      <c r="F1467">
        <f t="shared" si="45"/>
        <v>8.3143507972665148E-2</v>
      </c>
    </row>
    <row r="1468" spans="1:6">
      <c r="A1468" s="57">
        <v>164</v>
      </c>
      <c r="B1468" s="40" t="s">
        <v>26</v>
      </c>
      <c r="C1468" s="40"/>
      <c r="D1468" s="64"/>
      <c r="E1468">
        <f t="shared" si="44"/>
        <v>0</v>
      </c>
      <c r="F1468">
        <f t="shared" si="45"/>
        <v>0</v>
      </c>
    </row>
    <row r="1469" spans="1:6">
      <c r="A1469" s="57">
        <v>165</v>
      </c>
      <c r="B1469" s="40" t="s">
        <v>26</v>
      </c>
      <c r="C1469" s="57">
        <v>1.5</v>
      </c>
      <c r="D1469" s="64">
        <v>1.224744871</v>
      </c>
      <c r="E1469">
        <f t="shared" si="44"/>
        <v>0.12278275875764601</v>
      </c>
      <c r="F1469">
        <f t="shared" si="45"/>
        <v>1.7084282460136675E-2</v>
      </c>
    </row>
    <row r="1470" spans="1:6">
      <c r="A1470" s="57">
        <v>166</v>
      </c>
      <c r="B1470" s="40" t="s">
        <v>26</v>
      </c>
      <c r="C1470" s="57">
        <v>5</v>
      </c>
      <c r="D1470" s="64">
        <v>0.81649658089999999</v>
      </c>
      <c r="E1470">
        <f t="shared" si="44"/>
        <v>0.22551340589813121</v>
      </c>
      <c r="F1470">
        <f t="shared" si="45"/>
        <v>5.6947608200455579E-2</v>
      </c>
    </row>
    <row r="1471" spans="1:6">
      <c r="A1471" s="57">
        <v>167</v>
      </c>
      <c r="B1471" s="40" t="s">
        <v>26</v>
      </c>
      <c r="C1471" s="57">
        <v>4.9000000000000004</v>
      </c>
      <c r="D1471" s="64">
        <v>0.69985421219999999</v>
      </c>
      <c r="E1471">
        <f t="shared" si="44"/>
        <v>0.22320826908703009</v>
      </c>
      <c r="F1471">
        <f t="shared" si="45"/>
        <v>5.5808656036446476E-2</v>
      </c>
    </row>
    <row r="1472" spans="1:6">
      <c r="A1472" s="57">
        <v>168</v>
      </c>
      <c r="B1472" s="40" t="s">
        <v>26</v>
      </c>
      <c r="C1472" s="40"/>
      <c r="D1472" s="64"/>
      <c r="E1472">
        <f t="shared" si="44"/>
        <v>0</v>
      </c>
      <c r="F1472">
        <f t="shared" si="45"/>
        <v>0</v>
      </c>
    </row>
    <row r="1473" spans="1:6">
      <c r="A1473" s="57">
        <v>169</v>
      </c>
      <c r="B1473" s="40" t="s">
        <v>26</v>
      </c>
      <c r="C1473" s="57">
        <v>3.3</v>
      </c>
      <c r="D1473" s="64">
        <v>0.33333333329999998</v>
      </c>
      <c r="E1473">
        <f t="shared" si="44"/>
        <v>0.1826732810128579</v>
      </c>
      <c r="F1473">
        <f t="shared" si="45"/>
        <v>3.7585421412300681E-2</v>
      </c>
    </row>
    <row r="1474" spans="1:6">
      <c r="A1474" s="57">
        <v>170</v>
      </c>
      <c r="B1474" s="40" t="s">
        <v>26</v>
      </c>
      <c r="C1474" s="57">
        <v>12.4</v>
      </c>
      <c r="D1474" s="64">
        <v>0.97240846940000003</v>
      </c>
      <c r="E1474">
        <f t="shared" si="44"/>
        <v>0.35985266301230812</v>
      </c>
      <c r="F1474">
        <f t="shared" si="45"/>
        <v>0.14123006833712984</v>
      </c>
    </row>
    <row r="1475" spans="1:6">
      <c r="A1475" s="57">
        <v>171</v>
      </c>
      <c r="B1475" s="40" t="s">
        <v>26</v>
      </c>
      <c r="C1475" s="40"/>
      <c r="D1475" s="64"/>
      <c r="E1475">
        <f t="shared" si="44"/>
        <v>0</v>
      </c>
      <c r="F1475">
        <f t="shared" si="45"/>
        <v>0</v>
      </c>
    </row>
    <row r="1476" spans="1:6">
      <c r="A1476" s="57">
        <v>172</v>
      </c>
      <c r="B1476" s="40" t="s">
        <v>26</v>
      </c>
      <c r="C1476" s="57">
        <v>11.7</v>
      </c>
      <c r="D1476" s="64">
        <v>0.33333333329999998</v>
      </c>
      <c r="E1476">
        <f t="shared" si="44"/>
        <v>0.3491004195842809</v>
      </c>
      <c r="F1476">
        <f t="shared" si="45"/>
        <v>0.13325740318906606</v>
      </c>
    </row>
    <row r="1477" spans="1:6">
      <c r="A1477" s="57">
        <v>173</v>
      </c>
      <c r="B1477" s="40" t="s">
        <v>26</v>
      </c>
      <c r="C1477" s="40"/>
      <c r="D1477" s="64"/>
      <c r="E1477">
        <f t="shared" si="44"/>
        <v>0</v>
      </c>
      <c r="F1477">
        <f t="shared" si="45"/>
        <v>0</v>
      </c>
    </row>
    <row r="1478" spans="1:6">
      <c r="A1478" s="57">
        <v>174</v>
      </c>
      <c r="B1478" s="40" t="s">
        <v>26</v>
      </c>
      <c r="C1478" s="40"/>
      <c r="D1478" s="64"/>
      <c r="E1478">
        <f t="shared" ref="E1478:E1541" si="46">ASIN(SQRT(C1478/100))</f>
        <v>0</v>
      </c>
      <c r="F1478">
        <f t="shared" ref="F1478:F1541" si="47">(C1478-$H$2)/($H$1-$H$2)</f>
        <v>0</v>
      </c>
    </row>
    <row r="1479" spans="1:6">
      <c r="A1479" s="57">
        <v>175</v>
      </c>
      <c r="B1479" s="40" t="s">
        <v>26</v>
      </c>
      <c r="C1479" s="57">
        <v>22.3</v>
      </c>
      <c r="D1479" s="64">
        <v>1.2018504249999999</v>
      </c>
      <c r="E1479">
        <f t="shared" si="46"/>
        <v>0.49181750927581908</v>
      </c>
      <c r="F1479">
        <f t="shared" si="47"/>
        <v>0.25398633257403191</v>
      </c>
    </row>
    <row r="1480" spans="1:6">
      <c r="A1480" s="57">
        <v>176</v>
      </c>
      <c r="B1480" s="40" t="s">
        <v>26</v>
      </c>
      <c r="C1480" s="40"/>
      <c r="D1480" s="64"/>
      <c r="E1480">
        <f t="shared" si="46"/>
        <v>0</v>
      </c>
      <c r="F1480">
        <f t="shared" si="47"/>
        <v>0</v>
      </c>
    </row>
    <row r="1481" spans="1:6">
      <c r="A1481" s="57">
        <v>177</v>
      </c>
      <c r="B1481" s="40" t="s">
        <v>26</v>
      </c>
      <c r="C1481" s="40"/>
      <c r="D1481" s="64"/>
      <c r="E1481">
        <f t="shared" si="46"/>
        <v>0</v>
      </c>
      <c r="F1481">
        <f t="shared" si="47"/>
        <v>0</v>
      </c>
    </row>
    <row r="1482" spans="1:6">
      <c r="A1482" s="57">
        <v>178</v>
      </c>
      <c r="B1482" s="40" t="s">
        <v>26</v>
      </c>
      <c r="C1482" s="57">
        <v>2.5</v>
      </c>
      <c r="D1482" s="64">
        <v>2.041241452</v>
      </c>
      <c r="E1482">
        <f t="shared" si="46"/>
        <v>0.15878021464576067</v>
      </c>
      <c r="F1482">
        <f t="shared" si="47"/>
        <v>2.847380410022779E-2</v>
      </c>
    </row>
    <row r="1483" spans="1:6">
      <c r="A1483" s="57">
        <v>179</v>
      </c>
      <c r="B1483" s="40" t="s">
        <v>26</v>
      </c>
      <c r="C1483" s="57">
        <v>0</v>
      </c>
      <c r="D1483" s="64"/>
      <c r="E1483">
        <f t="shared" si="46"/>
        <v>0</v>
      </c>
      <c r="F1483">
        <f t="shared" si="47"/>
        <v>0</v>
      </c>
    </row>
    <row r="1484" spans="1:6">
      <c r="A1484" s="57">
        <v>180</v>
      </c>
      <c r="B1484" s="40" t="s">
        <v>26</v>
      </c>
      <c r="C1484" s="57">
        <v>10</v>
      </c>
      <c r="D1484" s="64">
        <v>1.632993162</v>
      </c>
      <c r="E1484">
        <f t="shared" si="46"/>
        <v>0.32175055439664224</v>
      </c>
      <c r="F1484">
        <f t="shared" si="47"/>
        <v>0.11389521640091116</v>
      </c>
    </row>
    <row r="1485" spans="1:6">
      <c r="A1485" s="57">
        <v>181</v>
      </c>
      <c r="B1485" s="40" t="s">
        <v>26</v>
      </c>
      <c r="C1485" s="57">
        <v>2.5</v>
      </c>
      <c r="D1485" s="64">
        <v>1.224744871</v>
      </c>
      <c r="E1485">
        <f t="shared" si="46"/>
        <v>0.15878021464576067</v>
      </c>
      <c r="F1485">
        <f t="shared" si="47"/>
        <v>2.847380410022779E-2</v>
      </c>
    </row>
    <row r="1486" spans="1:6">
      <c r="A1486" s="57">
        <v>182</v>
      </c>
      <c r="B1486" s="40" t="s">
        <v>26</v>
      </c>
      <c r="C1486" s="57">
        <v>12</v>
      </c>
      <c r="D1486" s="64">
        <v>3.265986324</v>
      </c>
      <c r="E1486">
        <f t="shared" si="46"/>
        <v>0.35374160588967152</v>
      </c>
      <c r="F1486">
        <f t="shared" si="47"/>
        <v>0.1366742596810934</v>
      </c>
    </row>
    <row r="1487" spans="1:6">
      <c r="A1487" s="57">
        <v>183</v>
      </c>
      <c r="B1487" s="40" t="s">
        <v>26</v>
      </c>
      <c r="C1487" s="40"/>
      <c r="D1487" s="64"/>
      <c r="E1487">
        <f t="shared" si="46"/>
        <v>0</v>
      </c>
      <c r="F1487">
        <f t="shared" si="47"/>
        <v>0</v>
      </c>
    </row>
    <row r="1488" spans="1:6">
      <c r="A1488" s="57">
        <v>184</v>
      </c>
      <c r="B1488" s="40" t="s">
        <v>26</v>
      </c>
      <c r="C1488" s="57">
        <v>6</v>
      </c>
      <c r="D1488" s="64">
        <v>0.81649658089999999</v>
      </c>
      <c r="E1488">
        <f t="shared" si="46"/>
        <v>0.24746706317044773</v>
      </c>
      <c r="F1488">
        <f t="shared" si="47"/>
        <v>6.8337129840546698E-2</v>
      </c>
    </row>
    <row r="1489" spans="1:6">
      <c r="A1489" s="57">
        <v>185</v>
      </c>
      <c r="B1489" s="40" t="s">
        <v>26</v>
      </c>
      <c r="C1489" s="57">
        <v>9</v>
      </c>
      <c r="D1489" s="64">
        <v>3.265986324</v>
      </c>
      <c r="E1489">
        <f t="shared" si="46"/>
        <v>0.30469265401539752</v>
      </c>
      <c r="F1489">
        <f t="shared" si="47"/>
        <v>0.10250569476082005</v>
      </c>
    </row>
    <row r="1490" spans="1:6">
      <c r="A1490" s="57">
        <v>186</v>
      </c>
      <c r="B1490" s="40" t="s">
        <v>26</v>
      </c>
      <c r="C1490" s="57">
        <v>8.5</v>
      </c>
      <c r="D1490" s="64">
        <v>0.4082482905</v>
      </c>
      <c r="E1490">
        <f t="shared" si="46"/>
        <v>0.29584432121327198</v>
      </c>
      <c r="F1490">
        <f t="shared" si="47"/>
        <v>9.6810933940774488E-2</v>
      </c>
    </row>
    <row r="1491" spans="1:6">
      <c r="A1491" s="57">
        <v>187</v>
      </c>
      <c r="B1491" s="40" t="s">
        <v>26</v>
      </c>
      <c r="C1491" s="40"/>
      <c r="D1491" s="64"/>
      <c r="E1491">
        <f t="shared" si="46"/>
        <v>0</v>
      </c>
      <c r="F1491">
        <f t="shared" si="47"/>
        <v>0</v>
      </c>
    </row>
    <row r="1492" spans="1:6">
      <c r="A1492" s="57">
        <v>188</v>
      </c>
      <c r="B1492" s="40" t="s">
        <v>26</v>
      </c>
      <c r="C1492" s="57">
        <v>2</v>
      </c>
      <c r="D1492" s="64">
        <v>0</v>
      </c>
      <c r="E1492">
        <f t="shared" si="46"/>
        <v>0.14189705460416391</v>
      </c>
      <c r="F1492">
        <f t="shared" si="47"/>
        <v>2.2779043280182234E-2</v>
      </c>
    </row>
    <row r="1493" spans="1:6">
      <c r="A1493" s="57">
        <v>189</v>
      </c>
      <c r="B1493" s="40" t="s">
        <v>26</v>
      </c>
      <c r="C1493" s="57">
        <v>8</v>
      </c>
      <c r="D1493" s="64">
        <v>0.57735026919999999</v>
      </c>
      <c r="E1493">
        <f t="shared" si="46"/>
        <v>0.28675655221154839</v>
      </c>
      <c r="F1493">
        <f t="shared" si="47"/>
        <v>9.1116173120728935E-2</v>
      </c>
    </row>
    <row r="1494" spans="1:6">
      <c r="A1494" s="57">
        <v>190</v>
      </c>
      <c r="B1494" s="40" t="s">
        <v>26</v>
      </c>
      <c r="C1494" s="40"/>
      <c r="D1494" s="64"/>
      <c r="E1494">
        <f t="shared" si="46"/>
        <v>0</v>
      </c>
      <c r="F1494">
        <f t="shared" si="47"/>
        <v>0</v>
      </c>
    </row>
    <row r="1495" spans="1:6">
      <c r="A1495" s="57">
        <v>191</v>
      </c>
      <c r="B1495" s="40" t="s">
        <v>26</v>
      </c>
      <c r="C1495" s="40"/>
      <c r="D1495" s="64"/>
      <c r="E1495">
        <f t="shared" si="46"/>
        <v>0</v>
      </c>
      <c r="F1495">
        <f t="shared" si="47"/>
        <v>0</v>
      </c>
    </row>
    <row r="1496" spans="1:6">
      <c r="A1496" s="57">
        <v>192</v>
      </c>
      <c r="B1496" s="40" t="s">
        <v>26</v>
      </c>
      <c r="C1496" s="57">
        <v>7.7</v>
      </c>
      <c r="D1496" s="64">
        <v>0.88191710369999998</v>
      </c>
      <c r="E1496">
        <f t="shared" si="46"/>
        <v>0.28117920600990626</v>
      </c>
      <c r="F1496">
        <f t="shared" si="47"/>
        <v>8.7699316628701604E-2</v>
      </c>
    </row>
    <row r="1497" spans="1:6">
      <c r="A1497" s="57">
        <v>193</v>
      </c>
      <c r="B1497" s="40" t="s">
        <v>26</v>
      </c>
      <c r="C1497" s="57">
        <v>1</v>
      </c>
      <c r="D1497" s="64">
        <v>0.57735026919999999</v>
      </c>
      <c r="E1497">
        <f t="shared" si="46"/>
        <v>0.1001674211615598</v>
      </c>
      <c r="F1497">
        <f t="shared" si="47"/>
        <v>1.1389521640091117E-2</v>
      </c>
    </row>
    <row r="1498" spans="1:6">
      <c r="A1498" s="57">
        <v>194</v>
      </c>
      <c r="B1498" s="40" t="s">
        <v>26</v>
      </c>
      <c r="C1498" s="57">
        <v>1.5</v>
      </c>
      <c r="D1498" s="64">
        <v>0.4082482905</v>
      </c>
      <c r="E1498">
        <f t="shared" si="46"/>
        <v>0.12278275875764601</v>
      </c>
      <c r="F1498">
        <f t="shared" si="47"/>
        <v>1.7084282460136675E-2</v>
      </c>
    </row>
    <row r="1499" spans="1:6">
      <c r="A1499" s="57">
        <v>195</v>
      </c>
      <c r="B1499" s="40" t="s">
        <v>26</v>
      </c>
      <c r="C1499" s="57">
        <v>7</v>
      </c>
      <c r="D1499" s="64">
        <v>1</v>
      </c>
      <c r="E1499">
        <f t="shared" si="46"/>
        <v>0.26776332715719392</v>
      </c>
      <c r="F1499">
        <f t="shared" si="47"/>
        <v>7.9726651480637817E-2</v>
      </c>
    </row>
    <row r="1500" spans="1:6">
      <c r="A1500" s="57">
        <v>196</v>
      </c>
      <c r="B1500" s="40" t="s">
        <v>26</v>
      </c>
      <c r="C1500" s="40"/>
      <c r="D1500" s="64"/>
      <c r="E1500">
        <f t="shared" si="46"/>
        <v>0</v>
      </c>
      <c r="F1500">
        <f t="shared" si="47"/>
        <v>0</v>
      </c>
    </row>
    <row r="1501" spans="1:6">
      <c r="A1501" s="57">
        <v>197</v>
      </c>
      <c r="B1501" s="40" t="s">
        <v>26</v>
      </c>
      <c r="C1501" s="57">
        <v>0</v>
      </c>
      <c r="D1501" s="64"/>
      <c r="E1501">
        <f t="shared" si="46"/>
        <v>0</v>
      </c>
      <c r="F1501">
        <f t="shared" si="47"/>
        <v>0</v>
      </c>
    </row>
    <row r="1502" spans="1:6">
      <c r="A1502" s="57">
        <v>198</v>
      </c>
      <c r="B1502" s="40" t="s">
        <v>26</v>
      </c>
      <c r="C1502" s="40"/>
      <c r="D1502" s="64"/>
      <c r="E1502">
        <f t="shared" si="46"/>
        <v>0</v>
      </c>
      <c r="F1502">
        <f t="shared" si="47"/>
        <v>0</v>
      </c>
    </row>
    <row r="1503" spans="1:6">
      <c r="A1503" s="57">
        <v>199</v>
      </c>
      <c r="B1503" s="40" t="s">
        <v>26</v>
      </c>
      <c r="C1503" s="57">
        <v>9.3000000000000007</v>
      </c>
      <c r="D1503" s="64">
        <v>2.4310562729999998</v>
      </c>
      <c r="E1503">
        <f t="shared" si="46"/>
        <v>0.30989539260385907</v>
      </c>
      <c r="F1503">
        <f t="shared" si="47"/>
        <v>0.10592255125284739</v>
      </c>
    </row>
    <row r="1504" spans="1:6">
      <c r="A1504" s="57">
        <v>200</v>
      </c>
      <c r="B1504" s="40" t="s">
        <v>26</v>
      </c>
      <c r="C1504" s="57">
        <v>3.7</v>
      </c>
      <c r="D1504" s="64">
        <v>2.6666666669999999</v>
      </c>
      <c r="E1504">
        <f t="shared" si="46"/>
        <v>0.19356021879313814</v>
      </c>
      <c r="F1504">
        <f t="shared" si="47"/>
        <v>4.2141230068337136E-2</v>
      </c>
    </row>
    <row r="1505" spans="1:6">
      <c r="A1505" s="57">
        <v>201</v>
      </c>
      <c r="B1505" s="40" t="s">
        <v>26</v>
      </c>
      <c r="C1505" s="57">
        <v>0</v>
      </c>
      <c r="D1505" s="64"/>
      <c r="E1505">
        <f t="shared" si="46"/>
        <v>0</v>
      </c>
      <c r="F1505">
        <f t="shared" si="47"/>
        <v>0</v>
      </c>
    </row>
    <row r="1506" spans="1:6">
      <c r="A1506" s="57">
        <v>202</v>
      </c>
      <c r="B1506" s="40" t="s">
        <v>26</v>
      </c>
      <c r="C1506" s="57">
        <v>6.1</v>
      </c>
      <c r="D1506" s="64">
        <v>3.5643562019999999</v>
      </c>
      <c r="E1506">
        <f t="shared" si="46"/>
        <v>0.24956430006370456</v>
      </c>
      <c r="F1506">
        <f t="shared" si="47"/>
        <v>6.9476082004555809E-2</v>
      </c>
    </row>
    <row r="1507" spans="1:6">
      <c r="A1507" s="57">
        <v>203</v>
      </c>
      <c r="B1507" s="40" t="s">
        <v>26</v>
      </c>
      <c r="C1507" s="57">
        <v>8.3000000000000007</v>
      </c>
      <c r="D1507" s="64">
        <v>1.2018504249999999</v>
      </c>
      <c r="E1507">
        <f t="shared" si="46"/>
        <v>0.29223919969118484</v>
      </c>
      <c r="F1507">
        <f t="shared" si="47"/>
        <v>9.4533029612756281E-2</v>
      </c>
    </row>
    <row r="1508" spans="1:6">
      <c r="A1508" s="57">
        <v>204</v>
      </c>
      <c r="B1508" s="40" t="s">
        <v>26</v>
      </c>
      <c r="C1508" s="57">
        <v>10.7</v>
      </c>
      <c r="D1508" s="64">
        <v>3.711842909</v>
      </c>
      <c r="E1508">
        <f t="shared" si="46"/>
        <v>0.33324216435373122</v>
      </c>
      <c r="F1508">
        <f t="shared" si="47"/>
        <v>0.12186788154897493</v>
      </c>
    </row>
    <row r="1509" spans="1:6">
      <c r="A1509" s="57">
        <v>205</v>
      </c>
      <c r="B1509" s="40" t="s">
        <v>26</v>
      </c>
      <c r="C1509" s="57">
        <v>22</v>
      </c>
      <c r="D1509" s="64">
        <v>6.0827625300000001</v>
      </c>
      <c r="E1509">
        <f t="shared" si="46"/>
        <v>0.48820526339691722</v>
      </c>
      <c r="F1509">
        <f t="shared" si="47"/>
        <v>0.25056947608200458</v>
      </c>
    </row>
    <row r="1510" spans="1:6">
      <c r="A1510" s="57">
        <v>206</v>
      </c>
      <c r="B1510" s="40" t="s">
        <v>26</v>
      </c>
      <c r="C1510" s="57">
        <v>9</v>
      </c>
      <c r="D1510" s="64">
        <v>2.6457513110000002</v>
      </c>
      <c r="E1510">
        <f t="shared" si="46"/>
        <v>0.30469265401539752</v>
      </c>
      <c r="F1510">
        <f t="shared" si="47"/>
        <v>0.10250569476082005</v>
      </c>
    </row>
    <row r="1511" spans="1:6">
      <c r="A1511" s="57">
        <v>207</v>
      </c>
      <c r="B1511" s="40" t="s">
        <v>26</v>
      </c>
      <c r="C1511" s="57">
        <v>5.6</v>
      </c>
      <c r="D1511" s="64"/>
      <c r="E1511">
        <f t="shared" si="46"/>
        <v>0.23890944862610214</v>
      </c>
      <c r="F1511">
        <f t="shared" si="47"/>
        <v>6.3781321184510242E-2</v>
      </c>
    </row>
    <row r="1512" spans="1:6">
      <c r="A1512" s="57">
        <v>208</v>
      </c>
      <c r="B1512" s="40" t="s">
        <v>26</v>
      </c>
      <c r="C1512" s="57">
        <v>0.3</v>
      </c>
      <c r="D1512" s="64">
        <v>0.33333333329999998</v>
      </c>
      <c r="E1512">
        <f t="shared" si="46"/>
        <v>5.4799678915819716E-2</v>
      </c>
      <c r="F1512">
        <f t="shared" si="47"/>
        <v>3.4168564920273349E-3</v>
      </c>
    </row>
    <row r="1513" spans="1:6">
      <c r="A1513" s="57">
        <v>209</v>
      </c>
      <c r="B1513" s="40" t="s">
        <v>26</v>
      </c>
      <c r="C1513" s="57">
        <v>15</v>
      </c>
      <c r="D1513" s="64"/>
      <c r="E1513">
        <f t="shared" si="46"/>
        <v>0.3976994150920718</v>
      </c>
      <c r="F1513">
        <f t="shared" si="47"/>
        <v>0.17084282460136674</v>
      </c>
    </row>
    <row r="1514" spans="1:6">
      <c r="A1514" s="57">
        <v>210</v>
      </c>
      <c r="B1514" s="40" t="s">
        <v>26</v>
      </c>
      <c r="C1514" s="57">
        <v>6.5</v>
      </c>
      <c r="D1514" s="64">
        <v>4.4907311950000004</v>
      </c>
      <c r="E1514">
        <f t="shared" si="46"/>
        <v>0.25779700312304527</v>
      </c>
      <c r="F1514">
        <f t="shared" si="47"/>
        <v>7.4031890660592264E-2</v>
      </c>
    </row>
    <row r="1515" spans="1:6">
      <c r="A1515" s="57">
        <v>211</v>
      </c>
      <c r="B1515" s="40" t="s">
        <v>26</v>
      </c>
      <c r="C1515" s="57">
        <v>8.5</v>
      </c>
      <c r="D1515" s="64">
        <v>6.9402209380000004</v>
      </c>
      <c r="E1515">
        <f t="shared" si="46"/>
        <v>0.29584432121327198</v>
      </c>
      <c r="F1515">
        <f t="shared" si="47"/>
        <v>9.6810933940774488E-2</v>
      </c>
    </row>
    <row r="1516" spans="1:6">
      <c r="A1516" s="57">
        <v>212</v>
      </c>
      <c r="B1516" s="40" t="s">
        <v>26</v>
      </c>
      <c r="C1516" s="57">
        <v>30</v>
      </c>
      <c r="D1516" s="64"/>
      <c r="E1516">
        <f t="shared" si="46"/>
        <v>0.57963974036370425</v>
      </c>
      <c r="F1516">
        <f t="shared" si="47"/>
        <v>0.34168564920273348</v>
      </c>
    </row>
    <row r="1517" spans="1:6">
      <c r="A1517" s="57">
        <v>213</v>
      </c>
      <c r="B1517" s="40" t="s">
        <v>26</v>
      </c>
      <c r="C1517" s="57">
        <v>15.7</v>
      </c>
      <c r="D1517" s="64">
        <v>4.4845413489999997</v>
      </c>
      <c r="E1517">
        <f t="shared" si="46"/>
        <v>0.40740956909998027</v>
      </c>
      <c r="F1517">
        <f t="shared" si="47"/>
        <v>0.17881548974943051</v>
      </c>
    </row>
    <row r="1518" spans="1:6">
      <c r="A1518" s="57">
        <v>214</v>
      </c>
      <c r="B1518" s="40" t="s">
        <v>26</v>
      </c>
      <c r="C1518" s="57">
        <v>40</v>
      </c>
      <c r="D1518" s="64">
        <v>6.5319726469999999</v>
      </c>
      <c r="E1518">
        <f t="shared" si="46"/>
        <v>0.68471920300228295</v>
      </c>
      <c r="F1518">
        <f t="shared" si="47"/>
        <v>0.45558086560364464</v>
      </c>
    </row>
    <row r="1519" spans="1:6">
      <c r="A1519" s="57">
        <v>215</v>
      </c>
      <c r="B1519" s="40" t="s">
        <v>26</v>
      </c>
      <c r="C1519" s="57">
        <v>16.100000000000001</v>
      </c>
      <c r="D1519" s="64">
        <v>1.7340543369999999</v>
      </c>
      <c r="E1519">
        <f t="shared" si="46"/>
        <v>0.41287898879075535</v>
      </c>
      <c r="F1519">
        <f t="shared" si="47"/>
        <v>0.18337129840546698</v>
      </c>
    </row>
    <row r="1520" spans="1:6">
      <c r="A1520" s="57">
        <v>216</v>
      </c>
      <c r="B1520" s="40" t="s">
        <v>26</v>
      </c>
      <c r="C1520" s="57">
        <v>16</v>
      </c>
      <c r="D1520" s="64"/>
      <c r="E1520">
        <f t="shared" si="46"/>
        <v>0.41151684606748801</v>
      </c>
      <c r="F1520">
        <f t="shared" si="47"/>
        <v>0.18223234624145787</v>
      </c>
    </row>
    <row r="1521" spans="1:6">
      <c r="A1521" s="57">
        <v>217</v>
      </c>
      <c r="B1521" s="40" t="s">
        <v>26</v>
      </c>
      <c r="C1521" s="57">
        <v>7.3</v>
      </c>
      <c r="D1521" s="64">
        <v>2.6666666669999999</v>
      </c>
      <c r="E1521">
        <f t="shared" si="46"/>
        <v>0.27358529893298189</v>
      </c>
      <c r="F1521">
        <f t="shared" si="47"/>
        <v>8.3143507972665148E-2</v>
      </c>
    </row>
    <row r="1522" spans="1:6">
      <c r="A1522" s="57">
        <v>218</v>
      </c>
      <c r="B1522" s="40" t="s">
        <v>26</v>
      </c>
      <c r="C1522" s="57">
        <v>14.5</v>
      </c>
      <c r="D1522" s="64">
        <v>8.5732140999999995</v>
      </c>
      <c r="E1522">
        <f t="shared" si="46"/>
        <v>0.39064905872436229</v>
      </c>
      <c r="F1522">
        <f t="shared" si="47"/>
        <v>0.16514806378132119</v>
      </c>
    </row>
    <row r="1523" spans="1:6">
      <c r="A1523" s="57">
        <v>219</v>
      </c>
      <c r="B1523" s="40" t="s">
        <v>26</v>
      </c>
      <c r="C1523" s="57">
        <v>15</v>
      </c>
      <c r="D1523" s="64">
        <v>7.6376261579999998</v>
      </c>
      <c r="E1523">
        <f t="shared" si="46"/>
        <v>0.3976994150920718</v>
      </c>
      <c r="F1523">
        <f t="shared" si="47"/>
        <v>0.17084282460136674</v>
      </c>
    </row>
    <row r="1524" spans="1:6">
      <c r="A1524" s="57">
        <v>220</v>
      </c>
      <c r="B1524" s="40" t="s">
        <v>26</v>
      </c>
      <c r="C1524" s="57">
        <v>8.5</v>
      </c>
      <c r="D1524" s="64">
        <v>1.224744871</v>
      </c>
      <c r="E1524">
        <f t="shared" si="46"/>
        <v>0.29584432121327198</v>
      </c>
      <c r="F1524">
        <f t="shared" si="47"/>
        <v>9.6810933940774488E-2</v>
      </c>
    </row>
    <row r="1525" spans="1:6">
      <c r="A1525" s="57">
        <v>221</v>
      </c>
      <c r="B1525" s="40" t="s">
        <v>26</v>
      </c>
      <c r="C1525" s="57">
        <v>3.3</v>
      </c>
      <c r="D1525" s="64">
        <v>2.02758751</v>
      </c>
      <c r="E1525">
        <f t="shared" si="46"/>
        <v>0.1826732810128579</v>
      </c>
      <c r="F1525">
        <f t="shared" si="47"/>
        <v>3.7585421412300681E-2</v>
      </c>
    </row>
    <row r="1526" spans="1:6">
      <c r="A1526" s="57">
        <v>222</v>
      </c>
      <c r="B1526" s="40" t="s">
        <v>26</v>
      </c>
      <c r="C1526" s="57">
        <v>22.3</v>
      </c>
      <c r="D1526" s="64">
        <v>3.4801021699999999</v>
      </c>
      <c r="E1526">
        <f t="shared" si="46"/>
        <v>0.49181750927581908</v>
      </c>
      <c r="F1526">
        <f t="shared" si="47"/>
        <v>0.25398633257403191</v>
      </c>
    </row>
    <row r="1527" spans="1:6">
      <c r="A1527" s="57">
        <v>223</v>
      </c>
      <c r="B1527" s="40" t="s">
        <v>26</v>
      </c>
      <c r="C1527" s="57">
        <v>3.5</v>
      </c>
      <c r="D1527" s="64">
        <v>0.4082482905</v>
      </c>
      <c r="E1527">
        <f t="shared" si="46"/>
        <v>0.18819174115886411</v>
      </c>
      <c r="F1527">
        <f t="shared" si="47"/>
        <v>3.9863325740318908E-2</v>
      </c>
    </row>
    <row r="1528" spans="1:6">
      <c r="A1528" s="57">
        <v>224</v>
      </c>
      <c r="B1528" s="40" t="s">
        <v>26</v>
      </c>
      <c r="C1528" s="57">
        <v>0</v>
      </c>
      <c r="D1528" s="64"/>
      <c r="E1528">
        <f t="shared" si="46"/>
        <v>0</v>
      </c>
      <c r="F1528">
        <f t="shared" si="47"/>
        <v>0</v>
      </c>
    </row>
    <row r="1529" spans="1:6">
      <c r="A1529" s="57">
        <v>225</v>
      </c>
      <c r="B1529" s="40" t="s">
        <v>26</v>
      </c>
      <c r="C1529" s="57">
        <v>24</v>
      </c>
      <c r="D1529" s="64"/>
      <c r="E1529">
        <f t="shared" si="46"/>
        <v>0.51197268804947627</v>
      </c>
      <c r="F1529">
        <f t="shared" si="47"/>
        <v>0.27334851936218679</v>
      </c>
    </row>
    <row r="1530" spans="1:6">
      <c r="A1530" s="57">
        <v>226</v>
      </c>
      <c r="B1530" s="40" t="s">
        <v>26</v>
      </c>
      <c r="C1530" s="58"/>
      <c r="D1530" s="64"/>
      <c r="E1530">
        <f t="shared" si="46"/>
        <v>0</v>
      </c>
      <c r="F1530">
        <f t="shared" si="47"/>
        <v>0</v>
      </c>
    </row>
    <row r="1531" spans="1:6">
      <c r="A1531" s="57">
        <v>227</v>
      </c>
      <c r="B1531" s="40" t="s">
        <v>26</v>
      </c>
      <c r="C1531" s="57">
        <v>5</v>
      </c>
      <c r="D1531" s="64">
        <v>4.0414518839999998</v>
      </c>
      <c r="E1531">
        <f t="shared" si="46"/>
        <v>0.22551340589813121</v>
      </c>
      <c r="F1531">
        <f t="shared" si="47"/>
        <v>5.6947608200455579E-2</v>
      </c>
    </row>
    <row r="1532" spans="1:6">
      <c r="A1532" s="57">
        <v>228</v>
      </c>
      <c r="B1532" s="40" t="s">
        <v>26</v>
      </c>
      <c r="C1532" s="57">
        <v>4.5</v>
      </c>
      <c r="D1532" s="64">
        <v>0.4082482905</v>
      </c>
      <c r="E1532">
        <f t="shared" si="46"/>
        <v>0.2137561324724348</v>
      </c>
      <c r="F1532">
        <f t="shared" si="47"/>
        <v>5.1252847380410027E-2</v>
      </c>
    </row>
    <row r="1533" spans="1:6">
      <c r="A1533" s="57">
        <v>229</v>
      </c>
      <c r="B1533" s="40" t="s">
        <v>26</v>
      </c>
      <c r="C1533" s="57">
        <v>7.2</v>
      </c>
      <c r="D1533" s="64">
        <v>1.534023879</v>
      </c>
      <c r="E1533">
        <f t="shared" si="46"/>
        <v>0.27165712367757405</v>
      </c>
      <c r="F1533">
        <f t="shared" si="47"/>
        <v>8.2004555808656038E-2</v>
      </c>
    </row>
    <row r="1534" spans="1:6">
      <c r="A1534" s="57">
        <v>230</v>
      </c>
      <c r="B1534" s="40" t="s">
        <v>26</v>
      </c>
      <c r="C1534" s="57">
        <v>33.200000000000003</v>
      </c>
      <c r="D1534" s="64">
        <v>11.52611121</v>
      </c>
      <c r="E1534">
        <f t="shared" si="46"/>
        <v>0.61406478540336507</v>
      </c>
      <c r="F1534">
        <f t="shared" si="47"/>
        <v>0.37813211845102512</v>
      </c>
    </row>
    <row r="1535" spans="1:6">
      <c r="A1535" s="57">
        <v>231</v>
      </c>
      <c r="B1535" s="40" t="s">
        <v>26</v>
      </c>
      <c r="C1535" s="57">
        <v>0</v>
      </c>
      <c r="D1535" s="64"/>
      <c r="E1535">
        <f t="shared" si="46"/>
        <v>0</v>
      </c>
      <c r="F1535">
        <f t="shared" si="47"/>
        <v>0</v>
      </c>
    </row>
    <row r="1536" spans="1:6">
      <c r="A1536" s="57">
        <v>232</v>
      </c>
      <c r="B1536" s="40" t="s">
        <v>26</v>
      </c>
      <c r="C1536" s="57">
        <v>16</v>
      </c>
      <c r="D1536" s="64">
        <v>0</v>
      </c>
      <c r="E1536">
        <f t="shared" si="46"/>
        <v>0.41151684606748801</v>
      </c>
      <c r="F1536">
        <f t="shared" si="47"/>
        <v>0.18223234624145787</v>
      </c>
    </row>
    <row r="1537" spans="1:6">
      <c r="A1537" s="57">
        <v>233</v>
      </c>
      <c r="B1537" s="40" t="s">
        <v>26</v>
      </c>
      <c r="C1537" s="57">
        <v>2</v>
      </c>
      <c r="D1537" s="64"/>
      <c r="E1537">
        <f t="shared" si="46"/>
        <v>0.14189705460416391</v>
      </c>
      <c r="F1537">
        <f t="shared" si="47"/>
        <v>2.2779043280182234E-2</v>
      </c>
    </row>
    <row r="1538" spans="1:6">
      <c r="A1538" s="57">
        <v>234</v>
      </c>
      <c r="B1538" s="40" t="s">
        <v>26</v>
      </c>
      <c r="C1538" s="57">
        <v>5.8</v>
      </c>
      <c r="D1538" s="64">
        <v>3.4020690870000001</v>
      </c>
      <c r="E1538">
        <f t="shared" si="46"/>
        <v>0.24322287931787653</v>
      </c>
      <c r="F1538">
        <f t="shared" si="47"/>
        <v>6.6059225512528477E-2</v>
      </c>
    </row>
    <row r="1539" spans="1:6">
      <c r="A1539" s="57">
        <v>235</v>
      </c>
      <c r="B1539" s="40" t="s">
        <v>26</v>
      </c>
      <c r="C1539" s="57">
        <v>2</v>
      </c>
      <c r="D1539" s="64">
        <v>1.632993162</v>
      </c>
      <c r="E1539">
        <f t="shared" si="46"/>
        <v>0.14189705460416391</v>
      </c>
      <c r="F1539">
        <f t="shared" si="47"/>
        <v>2.2779043280182234E-2</v>
      </c>
    </row>
    <row r="1540" spans="1:6">
      <c r="A1540" s="57">
        <v>236</v>
      </c>
      <c r="B1540" s="40" t="s">
        <v>26</v>
      </c>
      <c r="C1540" s="57">
        <v>0.5</v>
      </c>
      <c r="D1540" s="64">
        <v>0.4082482905</v>
      </c>
      <c r="E1540">
        <f t="shared" si="46"/>
        <v>7.0769736662213617E-2</v>
      </c>
      <c r="F1540">
        <f t="shared" si="47"/>
        <v>5.6947608200455585E-3</v>
      </c>
    </row>
    <row r="1541" spans="1:6">
      <c r="A1541" s="57">
        <v>237</v>
      </c>
      <c r="B1541" s="40" t="s">
        <v>26</v>
      </c>
      <c r="C1541" s="57">
        <v>4.3</v>
      </c>
      <c r="D1541" s="64">
        <v>1.2018504249999999</v>
      </c>
      <c r="E1541">
        <f t="shared" si="46"/>
        <v>0.20888003969143579</v>
      </c>
      <c r="F1541">
        <f t="shared" si="47"/>
        <v>4.8974943052391799E-2</v>
      </c>
    </row>
    <row r="1542" spans="1:6">
      <c r="A1542" s="57">
        <v>238</v>
      </c>
      <c r="B1542" s="40" t="s">
        <v>26</v>
      </c>
      <c r="C1542" s="57">
        <v>3</v>
      </c>
      <c r="D1542" s="64">
        <v>0.81649658089999999</v>
      </c>
      <c r="E1542">
        <f t="shared" ref="E1542:E1605" si="48">ASIN(SQRT(C1542/100))</f>
        <v>0.17408301063648043</v>
      </c>
      <c r="F1542">
        <f t="shared" ref="F1542:F1605" si="49">(C1542-$H$2)/($H$1-$H$2)</f>
        <v>3.4168564920273349E-2</v>
      </c>
    </row>
    <row r="1543" spans="1:6">
      <c r="A1543" s="57">
        <v>239</v>
      </c>
      <c r="B1543" s="40" t="s">
        <v>26</v>
      </c>
      <c r="C1543" s="57">
        <v>13.5</v>
      </c>
      <c r="D1543" s="64">
        <v>11.02270384</v>
      </c>
      <c r="E1543">
        <f t="shared" si="48"/>
        <v>0.37623718808166845</v>
      </c>
      <c r="F1543">
        <f t="shared" si="49"/>
        <v>0.15375854214123008</v>
      </c>
    </row>
    <row r="1544" spans="1:6">
      <c r="A1544" s="57">
        <v>240</v>
      </c>
      <c r="B1544" s="40" t="s">
        <v>26</v>
      </c>
      <c r="C1544" s="57">
        <v>47.5</v>
      </c>
      <c r="D1544" s="64">
        <v>18.371173070000001</v>
      </c>
      <c r="E1544">
        <f t="shared" si="48"/>
        <v>0.76038773499456325</v>
      </c>
      <c r="F1544">
        <f t="shared" si="49"/>
        <v>0.54100227790432809</v>
      </c>
    </row>
    <row r="1545" spans="1:6">
      <c r="A1545" s="57">
        <v>241</v>
      </c>
      <c r="B1545" s="40" t="s">
        <v>26</v>
      </c>
      <c r="C1545" s="57">
        <v>7.5</v>
      </c>
      <c r="D1545" s="64">
        <v>2.368060335</v>
      </c>
      <c r="E1545">
        <f t="shared" si="48"/>
        <v>0.27740551649003575</v>
      </c>
      <c r="F1545">
        <f t="shared" si="49"/>
        <v>8.5421412300683369E-2</v>
      </c>
    </row>
    <row r="1546" spans="1:6">
      <c r="A1546" s="57">
        <v>242</v>
      </c>
      <c r="B1546" s="40" t="s">
        <v>26</v>
      </c>
      <c r="C1546" s="57">
        <v>3</v>
      </c>
      <c r="D1546" s="64"/>
      <c r="E1546">
        <f t="shared" si="48"/>
        <v>0.17408301063648043</v>
      </c>
      <c r="F1546">
        <f t="shared" si="49"/>
        <v>3.4168564920273349E-2</v>
      </c>
    </row>
    <row r="1547" spans="1:6">
      <c r="A1547" s="57">
        <v>243</v>
      </c>
      <c r="B1547" s="40" t="s">
        <v>26</v>
      </c>
      <c r="C1547" s="57">
        <v>3.7</v>
      </c>
      <c r="D1547" s="64">
        <v>1.855921454</v>
      </c>
      <c r="E1547">
        <f t="shared" si="48"/>
        <v>0.19356021879313814</v>
      </c>
      <c r="F1547">
        <f t="shared" si="49"/>
        <v>4.2141230068337136E-2</v>
      </c>
    </row>
    <row r="1548" spans="1:6">
      <c r="A1548" s="57">
        <v>244</v>
      </c>
      <c r="B1548" s="40" t="s">
        <v>26</v>
      </c>
      <c r="C1548" s="58"/>
      <c r="D1548" s="64"/>
      <c r="E1548">
        <f t="shared" si="48"/>
        <v>0</v>
      </c>
      <c r="F1548">
        <f t="shared" si="49"/>
        <v>0</v>
      </c>
    </row>
    <row r="1549" spans="1:6">
      <c r="A1549" s="57">
        <v>245</v>
      </c>
      <c r="B1549" s="40" t="s">
        <v>26</v>
      </c>
      <c r="C1549" s="57">
        <v>6.7</v>
      </c>
      <c r="D1549" s="64"/>
      <c r="E1549">
        <f t="shared" si="48"/>
        <v>0.26182479046591445</v>
      </c>
      <c r="F1549">
        <f t="shared" si="49"/>
        <v>7.6309794988610485E-2</v>
      </c>
    </row>
    <row r="1550" spans="1:6">
      <c r="A1550" s="57">
        <v>246</v>
      </c>
      <c r="B1550" s="40" t="s">
        <v>26</v>
      </c>
      <c r="C1550" s="58"/>
      <c r="D1550" s="64"/>
      <c r="E1550">
        <f t="shared" si="48"/>
        <v>0</v>
      </c>
      <c r="F1550">
        <f t="shared" si="49"/>
        <v>0</v>
      </c>
    </row>
    <row r="1551" spans="1:6">
      <c r="A1551" s="57">
        <v>247</v>
      </c>
      <c r="B1551" s="40" t="s">
        <v>26</v>
      </c>
      <c r="C1551" s="57">
        <v>10.199999999999999</v>
      </c>
      <c r="D1551" s="64">
        <v>3.390254734</v>
      </c>
      <c r="E1551">
        <f t="shared" si="48"/>
        <v>0.32506922736381799</v>
      </c>
      <c r="F1551">
        <f t="shared" si="49"/>
        <v>0.11617312072892938</v>
      </c>
    </row>
    <row r="1552" spans="1:6">
      <c r="A1552" s="57">
        <v>248</v>
      </c>
      <c r="B1552" s="40" t="s">
        <v>26</v>
      </c>
      <c r="C1552" s="58"/>
      <c r="D1552" s="64"/>
      <c r="E1552">
        <f t="shared" si="48"/>
        <v>0</v>
      </c>
      <c r="F1552">
        <f t="shared" si="49"/>
        <v>0</v>
      </c>
    </row>
    <row r="1553" spans="1:6">
      <c r="A1553" s="57">
        <v>249</v>
      </c>
      <c r="B1553" s="40" t="s">
        <v>26</v>
      </c>
      <c r="C1553" s="58"/>
      <c r="D1553" s="64"/>
      <c r="E1553">
        <f t="shared" si="48"/>
        <v>0</v>
      </c>
      <c r="F1553">
        <f t="shared" si="49"/>
        <v>0</v>
      </c>
    </row>
    <row r="1554" spans="1:6">
      <c r="A1554" s="57">
        <v>250</v>
      </c>
      <c r="B1554" s="40" t="s">
        <v>26</v>
      </c>
      <c r="C1554" s="58"/>
      <c r="D1554" s="64"/>
      <c r="E1554">
        <f t="shared" si="48"/>
        <v>0</v>
      </c>
      <c r="F1554">
        <f t="shared" si="49"/>
        <v>0</v>
      </c>
    </row>
    <row r="1555" spans="1:6">
      <c r="A1555" s="57">
        <v>251</v>
      </c>
      <c r="B1555" s="40" t="s">
        <v>26</v>
      </c>
      <c r="C1555" s="57">
        <v>7</v>
      </c>
      <c r="D1555" s="64">
        <v>3.6055512749999998</v>
      </c>
      <c r="E1555">
        <f t="shared" si="48"/>
        <v>0.26776332715719392</v>
      </c>
      <c r="F1555">
        <f t="shared" si="49"/>
        <v>7.9726651480637817E-2</v>
      </c>
    </row>
    <row r="1556" spans="1:6">
      <c r="A1556" s="57">
        <v>252</v>
      </c>
      <c r="B1556" s="40" t="s">
        <v>26</v>
      </c>
      <c r="C1556" s="58"/>
      <c r="D1556" s="64"/>
      <c r="E1556">
        <f t="shared" si="48"/>
        <v>0</v>
      </c>
      <c r="F1556">
        <f t="shared" si="49"/>
        <v>0</v>
      </c>
    </row>
    <row r="1557" spans="1:6">
      <c r="A1557" s="57">
        <v>253</v>
      </c>
      <c r="B1557" s="40" t="s">
        <v>26</v>
      </c>
      <c r="C1557" s="58"/>
      <c r="D1557" s="64"/>
      <c r="E1557">
        <f t="shared" si="48"/>
        <v>0</v>
      </c>
      <c r="F1557">
        <f t="shared" si="49"/>
        <v>0</v>
      </c>
    </row>
    <row r="1558" spans="1:6">
      <c r="A1558" s="57">
        <v>254</v>
      </c>
      <c r="B1558" s="40" t="s">
        <v>26</v>
      </c>
      <c r="C1558" s="57">
        <v>9</v>
      </c>
      <c r="D1558" s="64"/>
      <c r="E1558">
        <f t="shared" si="48"/>
        <v>0.30469265401539752</v>
      </c>
      <c r="F1558">
        <f t="shared" si="49"/>
        <v>0.10250569476082005</v>
      </c>
    </row>
    <row r="1559" spans="1:6">
      <c r="A1559" s="57">
        <v>255</v>
      </c>
      <c r="B1559" s="40" t="s">
        <v>26</v>
      </c>
      <c r="C1559" s="57">
        <v>6.3</v>
      </c>
      <c r="D1559" s="64">
        <v>4.4845413489999997</v>
      </c>
      <c r="E1559">
        <f t="shared" si="48"/>
        <v>0.25371113070835816</v>
      </c>
      <c r="F1559">
        <f t="shared" si="49"/>
        <v>7.175398633257403E-2</v>
      </c>
    </row>
    <row r="1560" spans="1:6">
      <c r="A1560" s="57">
        <v>256</v>
      </c>
      <c r="B1560" s="40" t="s">
        <v>26</v>
      </c>
      <c r="C1560" s="58"/>
      <c r="D1560" s="64"/>
      <c r="E1560">
        <f t="shared" si="48"/>
        <v>0</v>
      </c>
      <c r="F1560">
        <f t="shared" si="49"/>
        <v>0</v>
      </c>
    </row>
    <row r="1561" spans="1:6">
      <c r="A1561" s="57">
        <v>257</v>
      </c>
      <c r="B1561" s="40" t="s">
        <v>26</v>
      </c>
      <c r="C1561" s="57">
        <v>14.7</v>
      </c>
      <c r="D1561" s="64">
        <v>3.5276684149999999</v>
      </c>
      <c r="E1561">
        <f t="shared" si="48"/>
        <v>0.39348108297396117</v>
      </c>
      <c r="F1561">
        <f t="shared" si="49"/>
        <v>0.16742596810933941</v>
      </c>
    </row>
    <row r="1562" spans="1:6">
      <c r="A1562" s="57">
        <v>258</v>
      </c>
      <c r="B1562" s="40" t="s">
        <v>26</v>
      </c>
      <c r="C1562" s="57">
        <v>26.2</v>
      </c>
      <c r="D1562" s="64">
        <v>9.6902912610000005</v>
      </c>
      <c r="E1562">
        <f t="shared" si="48"/>
        <v>0.53734778205625922</v>
      </c>
      <c r="F1562">
        <f t="shared" si="49"/>
        <v>0.29840546697038722</v>
      </c>
    </row>
    <row r="1563" spans="1:6">
      <c r="A1563" s="57">
        <v>259</v>
      </c>
      <c r="B1563" s="40" t="s">
        <v>26</v>
      </c>
      <c r="C1563" s="57">
        <v>3.7</v>
      </c>
      <c r="D1563" s="64">
        <v>0.6852837061</v>
      </c>
      <c r="E1563">
        <f t="shared" si="48"/>
        <v>0.19356021879313814</v>
      </c>
      <c r="F1563">
        <f t="shared" si="49"/>
        <v>4.2141230068337136E-2</v>
      </c>
    </row>
    <row r="1564" spans="1:6">
      <c r="A1564" s="57">
        <v>260</v>
      </c>
      <c r="B1564" s="40" t="s">
        <v>26</v>
      </c>
      <c r="C1564" s="57">
        <v>40.799999999999997</v>
      </c>
      <c r="D1564" s="64">
        <v>0.68041381739999995</v>
      </c>
      <c r="E1564">
        <f t="shared" si="48"/>
        <v>0.69287096593470232</v>
      </c>
      <c r="F1564">
        <f t="shared" si="49"/>
        <v>0.46469248291571752</v>
      </c>
    </row>
    <row r="1565" spans="1:6">
      <c r="A1565" s="57">
        <v>261</v>
      </c>
      <c r="B1565" s="40" t="s">
        <v>26</v>
      </c>
      <c r="C1565" s="58"/>
      <c r="D1565" s="64"/>
      <c r="E1565">
        <f t="shared" si="48"/>
        <v>0</v>
      </c>
      <c r="F1565">
        <f t="shared" si="49"/>
        <v>0</v>
      </c>
    </row>
    <row r="1566" spans="1:6">
      <c r="A1566" s="57">
        <v>262</v>
      </c>
      <c r="B1566" s="40" t="s">
        <v>26</v>
      </c>
      <c r="C1566" s="58"/>
      <c r="D1566" s="64"/>
      <c r="E1566">
        <f t="shared" si="48"/>
        <v>0</v>
      </c>
      <c r="F1566">
        <f t="shared" si="49"/>
        <v>0</v>
      </c>
    </row>
    <row r="1567" spans="1:6">
      <c r="A1567" s="57">
        <v>263</v>
      </c>
      <c r="B1567" s="40" t="s">
        <v>26</v>
      </c>
      <c r="C1567" s="58"/>
      <c r="D1567" s="64"/>
      <c r="E1567">
        <f t="shared" si="48"/>
        <v>0</v>
      </c>
      <c r="F1567">
        <f t="shared" si="49"/>
        <v>0</v>
      </c>
    </row>
    <row r="1568" spans="1:6">
      <c r="A1568" s="57">
        <v>264</v>
      </c>
      <c r="B1568" s="40" t="s">
        <v>26</v>
      </c>
      <c r="C1568" s="58"/>
      <c r="D1568" s="64"/>
      <c r="E1568">
        <f t="shared" si="48"/>
        <v>0</v>
      </c>
      <c r="F1568">
        <f t="shared" si="49"/>
        <v>0</v>
      </c>
    </row>
    <row r="1569" spans="1:6">
      <c r="A1569" s="57">
        <v>265</v>
      </c>
      <c r="B1569" s="40" t="s">
        <v>26</v>
      </c>
      <c r="C1569" s="58"/>
      <c r="D1569" s="64"/>
      <c r="E1569">
        <f t="shared" si="48"/>
        <v>0</v>
      </c>
      <c r="F1569">
        <f t="shared" si="49"/>
        <v>0</v>
      </c>
    </row>
    <row r="1570" spans="1:6">
      <c r="A1570" s="57">
        <v>266</v>
      </c>
      <c r="B1570" s="40" t="s">
        <v>26</v>
      </c>
      <c r="C1570" s="57">
        <v>2</v>
      </c>
      <c r="D1570" s="64">
        <v>1.632993162</v>
      </c>
      <c r="E1570">
        <f t="shared" si="48"/>
        <v>0.14189705460416391</v>
      </c>
      <c r="F1570">
        <f t="shared" si="49"/>
        <v>2.2779043280182234E-2</v>
      </c>
    </row>
    <row r="1571" spans="1:6">
      <c r="A1571" s="57">
        <v>267</v>
      </c>
      <c r="B1571" s="40" t="s">
        <v>26</v>
      </c>
      <c r="C1571" s="57">
        <v>4</v>
      </c>
      <c r="D1571" s="64">
        <v>3.265986324</v>
      </c>
      <c r="E1571">
        <f t="shared" si="48"/>
        <v>0.20135792079033082</v>
      </c>
      <c r="F1571">
        <f t="shared" si="49"/>
        <v>4.5558086560364468E-2</v>
      </c>
    </row>
    <row r="1572" spans="1:6">
      <c r="A1572" s="57">
        <v>268</v>
      </c>
      <c r="B1572" s="40" t="s">
        <v>26</v>
      </c>
      <c r="C1572" s="58"/>
      <c r="D1572" s="64"/>
      <c r="E1572">
        <f t="shared" si="48"/>
        <v>0</v>
      </c>
      <c r="F1572">
        <f t="shared" si="49"/>
        <v>0</v>
      </c>
    </row>
    <row r="1573" spans="1:6">
      <c r="A1573" s="57">
        <v>269</v>
      </c>
      <c r="B1573" s="40" t="s">
        <v>26</v>
      </c>
      <c r="C1573" s="58"/>
      <c r="D1573" s="64"/>
      <c r="E1573">
        <f t="shared" si="48"/>
        <v>0</v>
      </c>
      <c r="F1573">
        <f t="shared" si="49"/>
        <v>0</v>
      </c>
    </row>
    <row r="1574" spans="1:6">
      <c r="A1574" s="57">
        <v>270</v>
      </c>
      <c r="B1574" s="40" t="s">
        <v>26</v>
      </c>
      <c r="C1574" s="57">
        <v>2</v>
      </c>
      <c r="D1574" s="64"/>
      <c r="E1574">
        <f t="shared" si="48"/>
        <v>0.14189705460416391</v>
      </c>
      <c r="F1574">
        <f t="shared" si="49"/>
        <v>2.2779043280182234E-2</v>
      </c>
    </row>
    <row r="1575" spans="1:6">
      <c r="A1575" s="57">
        <v>271</v>
      </c>
      <c r="B1575" s="40" t="s">
        <v>26</v>
      </c>
      <c r="C1575" s="58"/>
      <c r="D1575" s="64"/>
      <c r="E1575">
        <f t="shared" si="48"/>
        <v>0</v>
      </c>
      <c r="F1575">
        <f t="shared" si="49"/>
        <v>0</v>
      </c>
    </row>
    <row r="1576" spans="1:6">
      <c r="A1576" s="57">
        <v>272</v>
      </c>
      <c r="B1576" s="40" t="s">
        <v>26</v>
      </c>
      <c r="C1576" s="58"/>
      <c r="D1576" s="64"/>
      <c r="E1576">
        <f t="shared" si="48"/>
        <v>0</v>
      </c>
      <c r="F1576">
        <f t="shared" si="49"/>
        <v>0</v>
      </c>
    </row>
    <row r="1577" spans="1:6">
      <c r="A1577" s="57">
        <v>273</v>
      </c>
      <c r="B1577" s="40" t="s">
        <v>26</v>
      </c>
      <c r="C1577" s="58"/>
      <c r="D1577" s="64"/>
      <c r="E1577">
        <f t="shared" si="48"/>
        <v>0</v>
      </c>
      <c r="F1577">
        <f t="shared" si="49"/>
        <v>0</v>
      </c>
    </row>
    <row r="1578" spans="1:6">
      <c r="A1578" s="57">
        <v>274</v>
      </c>
      <c r="B1578" s="40" t="s">
        <v>26</v>
      </c>
      <c r="C1578" s="57">
        <v>16.5</v>
      </c>
      <c r="D1578" s="64">
        <v>8.5732140999999995</v>
      </c>
      <c r="E1578">
        <f t="shared" si="48"/>
        <v>0.41829376967076881</v>
      </c>
      <c r="F1578">
        <f t="shared" si="49"/>
        <v>0.18792710706150342</v>
      </c>
    </row>
    <row r="1579" spans="1:6">
      <c r="A1579" s="57">
        <v>275</v>
      </c>
      <c r="B1579" s="40" t="s">
        <v>26</v>
      </c>
      <c r="C1579" s="57">
        <v>6</v>
      </c>
      <c r="D1579" s="64"/>
      <c r="E1579">
        <f t="shared" si="48"/>
        <v>0.24746706317044773</v>
      </c>
      <c r="F1579">
        <f t="shared" si="49"/>
        <v>6.8337129840546698E-2</v>
      </c>
    </row>
    <row r="1580" spans="1:6">
      <c r="A1580" s="57">
        <v>276</v>
      </c>
      <c r="B1580" s="40" t="s">
        <v>26</v>
      </c>
      <c r="C1580" s="58"/>
      <c r="D1580" s="64"/>
      <c r="E1580">
        <f t="shared" si="48"/>
        <v>0</v>
      </c>
      <c r="F1580">
        <f t="shared" si="49"/>
        <v>0</v>
      </c>
    </row>
    <row r="1581" spans="1:6">
      <c r="A1581" s="57">
        <v>277</v>
      </c>
      <c r="B1581" s="40" t="s">
        <v>26</v>
      </c>
      <c r="C1581" s="58"/>
      <c r="D1581" s="64"/>
      <c r="E1581">
        <f t="shared" si="48"/>
        <v>0</v>
      </c>
      <c r="F1581">
        <f t="shared" si="49"/>
        <v>0</v>
      </c>
    </row>
    <row r="1582" spans="1:6">
      <c r="A1582" s="57">
        <v>278</v>
      </c>
      <c r="B1582" s="40" t="s">
        <v>26</v>
      </c>
      <c r="C1582" s="58"/>
      <c r="D1582" s="64"/>
      <c r="E1582">
        <f t="shared" si="48"/>
        <v>0</v>
      </c>
      <c r="F1582">
        <f t="shared" si="49"/>
        <v>0</v>
      </c>
    </row>
    <row r="1583" spans="1:6">
      <c r="A1583" s="57">
        <v>279</v>
      </c>
      <c r="B1583" s="40" t="s">
        <v>26</v>
      </c>
      <c r="C1583" s="58"/>
      <c r="D1583" s="64"/>
      <c r="E1583">
        <f t="shared" si="48"/>
        <v>0</v>
      </c>
      <c r="F1583">
        <f t="shared" si="49"/>
        <v>0</v>
      </c>
    </row>
    <row r="1584" spans="1:6">
      <c r="A1584" s="57">
        <v>280</v>
      </c>
      <c r="B1584" s="40" t="s">
        <v>26</v>
      </c>
      <c r="C1584" s="57">
        <v>10</v>
      </c>
      <c r="D1584" s="64">
        <v>4.5092497529999997</v>
      </c>
      <c r="E1584">
        <f t="shared" si="48"/>
        <v>0.32175055439664224</v>
      </c>
      <c r="F1584">
        <f t="shared" si="49"/>
        <v>0.11389521640091116</v>
      </c>
    </row>
    <row r="1585" spans="1:6">
      <c r="A1585" s="57">
        <v>281</v>
      </c>
      <c r="B1585" s="40" t="s">
        <v>26</v>
      </c>
      <c r="C1585" s="57">
        <v>21.3</v>
      </c>
      <c r="D1585" s="64">
        <v>4.6308146629999998</v>
      </c>
      <c r="E1585">
        <f t="shared" si="48"/>
        <v>0.47970695959712101</v>
      </c>
      <c r="F1585">
        <f t="shared" si="49"/>
        <v>0.24259681093394078</v>
      </c>
    </row>
    <row r="1586" spans="1:6">
      <c r="A1586" s="57">
        <v>282</v>
      </c>
      <c r="B1586" s="40" t="s">
        <v>26</v>
      </c>
      <c r="C1586" s="58"/>
      <c r="D1586" s="64"/>
      <c r="E1586">
        <f t="shared" si="48"/>
        <v>0</v>
      </c>
      <c r="F1586">
        <f t="shared" si="49"/>
        <v>0</v>
      </c>
    </row>
    <row r="1587" spans="1:6">
      <c r="A1587" s="57">
        <v>283</v>
      </c>
      <c r="B1587" s="40" t="s">
        <v>26</v>
      </c>
      <c r="C1587" s="57">
        <v>13</v>
      </c>
      <c r="D1587" s="64"/>
      <c r="E1587">
        <f t="shared" si="48"/>
        <v>0.36886298422662445</v>
      </c>
      <c r="F1587">
        <f t="shared" si="49"/>
        <v>0.14806378132118453</v>
      </c>
    </row>
    <row r="1588" spans="1:6">
      <c r="A1588" s="57">
        <v>284</v>
      </c>
      <c r="B1588" s="40" t="s">
        <v>26</v>
      </c>
      <c r="C1588" s="57">
        <v>3.5</v>
      </c>
      <c r="D1588" s="64">
        <v>1.224744871</v>
      </c>
      <c r="E1588">
        <f t="shared" si="48"/>
        <v>0.18819174115886411</v>
      </c>
      <c r="F1588">
        <f t="shared" si="49"/>
        <v>3.9863325740318908E-2</v>
      </c>
    </row>
    <row r="1589" spans="1:6">
      <c r="A1589" s="57">
        <v>285</v>
      </c>
      <c r="B1589" s="40" t="s">
        <v>26</v>
      </c>
      <c r="C1589" s="57">
        <v>13.3</v>
      </c>
      <c r="D1589" s="64">
        <v>2.8480012480000001</v>
      </c>
      <c r="E1589">
        <f t="shared" si="48"/>
        <v>0.37330162485513574</v>
      </c>
      <c r="F1589">
        <f t="shared" si="49"/>
        <v>0.15148063781321186</v>
      </c>
    </row>
    <row r="1590" spans="1:6">
      <c r="A1590" s="57">
        <v>286</v>
      </c>
      <c r="B1590" s="40" t="s">
        <v>26</v>
      </c>
      <c r="C1590" s="57">
        <v>12.5</v>
      </c>
      <c r="D1590" s="64">
        <v>1.224744871</v>
      </c>
      <c r="E1590">
        <f t="shared" si="48"/>
        <v>0.36136712390670783</v>
      </c>
      <c r="F1590">
        <f t="shared" si="49"/>
        <v>0.14236902050113895</v>
      </c>
    </row>
    <row r="1591" spans="1:6">
      <c r="A1591" s="57">
        <v>287</v>
      </c>
      <c r="B1591" s="40" t="s">
        <v>26</v>
      </c>
      <c r="C1591" s="57">
        <v>5.5</v>
      </c>
      <c r="D1591" s="64">
        <v>1.224744871</v>
      </c>
      <c r="E1591">
        <f t="shared" si="48"/>
        <v>0.23672557863603311</v>
      </c>
      <c r="F1591">
        <f t="shared" si="49"/>
        <v>6.2642369020501146E-2</v>
      </c>
    </row>
    <row r="1592" spans="1:6">
      <c r="A1592" s="57">
        <v>288</v>
      </c>
      <c r="B1592" s="40" t="s">
        <v>26</v>
      </c>
      <c r="C1592" s="57">
        <v>5</v>
      </c>
      <c r="D1592" s="64">
        <v>3.265986324</v>
      </c>
      <c r="E1592">
        <f t="shared" si="48"/>
        <v>0.22551340589813121</v>
      </c>
      <c r="F1592">
        <f t="shared" si="49"/>
        <v>5.6947608200455579E-2</v>
      </c>
    </row>
    <row r="1593" spans="1:6">
      <c r="A1593" s="57">
        <v>289</v>
      </c>
      <c r="B1593" s="40" t="s">
        <v>26</v>
      </c>
      <c r="C1593" s="57">
        <v>13</v>
      </c>
      <c r="D1593" s="64"/>
      <c r="E1593">
        <f t="shared" si="48"/>
        <v>0.36886298422662445</v>
      </c>
      <c r="F1593">
        <f t="shared" si="49"/>
        <v>0.14806378132118453</v>
      </c>
    </row>
    <row r="1594" spans="1:6">
      <c r="A1594" s="57">
        <v>290</v>
      </c>
      <c r="B1594" s="40" t="s">
        <v>26</v>
      </c>
      <c r="C1594" s="57">
        <v>10</v>
      </c>
      <c r="D1594" s="64">
        <v>1.5275252319999999</v>
      </c>
      <c r="E1594">
        <f t="shared" si="48"/>
        <v>0.32175055439664224</v>
      </c>
      <c r="F1594">
        <f t="shared" si="49"/>
        <v>0.11389521640091116</v>
      </c>
    </row>
    <row r="1595" spans="1:6">
      <c r="A1595" s="57">
        <v>291</v>
      </c>
      <c r="B1595" s="40" t="s">
        <v>26</v>
      </c>
      <c r="C1595" s="57">
        <v>20.5</v>
      </c>
      <c r="D1595" s="64">
        <v>0.4082482905</v>
      </c>
      <c r="E1595">
        <f t="shared" si="48"/>
        <v>0.46986874300843762</v>
      </c>
      <c r="F1595">
        <f t="shared" si="49"/>
        <v>0.2334851936218679</v>
      </c>
    </row>
    <row r="1596" spans="1:6">
      <c r="A1596" s="57">
        <v>292</v>
      </c>
      <c r="B1596" s="40" t="s">
        <v>26</v>
      </c>
      <c r="C1596" s="57">
        <v>9</v>
      </c>
      <c r="D1596" s="64">
        <v>2.449489743</v>
      </c>
      <c r="E1596">
        <f t="shared" si="48"/>
        <v>0.30469265401539752</v>
      </c>
      <c r="F1596">
        <f t="shared" si="49"/>
        <v>0.10250569476082005</v>
      </c>
    </row>
    <row r="1597" spans="1:6">
      <c r="A1597" s="57">
        <v>293</v>
      </c>
      <c r="B1597" s="40" t="s">
        <v>26</v>
      </c>
      <c r="C1597" s="57">
        <v>17.8</v>
      </c>
      <c r="D1597" s="64">
        <v>6.7746463620000004</v>
      </c>
      <c r="E1597">
        <f t="shared" si="48"/>
        <v>0.43554045494297655</v>
      </c>
      <c r="F1597">
        <f t="shared" si="49"/>
        <v>0.20273348519362189</v>
      </c>
    </row>
    <row r="1598" spans="1:6">
      <c r="A1598" s="57">
        <v>294</v>
      </c>
      <c r="B1598" s="40" t="s">
        <v>26</v>
      </c>
      <c r="C1598" s="57">
        <v>14</v>
      </c>
      <c r="D1598" s="64">
        <v>6.0827625300000001</v>
      </c>
      <c r="E1598">
        <f t="shared" si="48"/>
        <v>0.38349700393093333</v>
      </c>
      <c r="F1598">
        <f t="shared" si="49"/>
        <v>0.15945330296127563</v>
      </c>
    </row>
    <row r="1599" spans="1:6">
      <c r="A1599" s="57">
        <v>295</v>
      </c>
      <c r="B1599" s="40" t="s">
        <v>26</v>
      </c>
      <c r="C1599" s="57">
        <v>9.6999999999999993</v>
      </c>
      <c r="D1599" s="64">
        <v>2.3333333330000001</v>
      </c>
      <c r="E1599">
        <f t="shared" si="48"/>
        <v>0.31671668316461954</v>
      </c>
      <c r="F1599">
        <f t="shared" si="49"/>
        <v>0.11047835990888383</v>
      </c>
    </row>
    <row r="1600" spans="1:6">
      <c r="A1600" s="57">
        <v>296</v>
      </c>
      <c r="B1600" s="40" t="s">
        <v>26</v>
      </c>
      <c r="C1600" s="57">
        <v>9</v>
      </c>
      <c r="D1600" s="64">
        <v>4.1633319990000004</v>
      </c>
      <c r="E1600">
        <f t="shared" si="48"/>
        <v>0.30469265401539752</v>
      </c>
      <c r="F1600">
        <f t="shared" si="49"/>
        <v>0.10250569476082005</v>
      </c>
    </row>
    <row r="1601" spans="1:6">
      <c r="A1601" s="57">
        <v>297</v>
      </c>
      <c r="B1601" s="40" t="s">
        <v>26</v>
      </c>
      <c r="C1601" s="57">
        <v>9</v>
      </c>
      <c r="D1601" s="64">
        <v>3.2145502540000002</v>
      </c>
      <c r="E1601">
        <f t="shared" si="48"/>
        <v>0.30469265401539752</v>
      </c>
      <c r="F1601">
        <f t="shared" si="49"/>
        <v>0.10250569476082005</v>
      </c>
    </row>
    <row r="1602" spans="1:6">
      <c r="A1602" s="57">
        <v>298</v>
      </c>
      <c r="B1602" s="40" t="s">
        <v>26</v>
      </c>
      <c r="C1602" s="57">
        <v>10.7</v>
      </c>
      <c r="D1602" s="64">
        <v>0.88191710369999998</v>
      </c>
      <c r="E1602">
        <f t="shared" si="48"/>
        <v>0.33324216435373122</v>
      </c>
      <c r="F1602">
        <f t="shared" si="49"/>
        <v>0.12186788154897493</v>
      </c>
    </row>
    <row r="1603" spans="1:6">
      <c r="A1603" s="57">
        <v>299</v>
      </c>
      <c r="B1603" s="40" t="s">
        <v>26</v>
      </c>
      <c r="C1603" s="57">
        <v>16.7</v>
      </c>
      <c r="D1603" s="64">
        <v>2.1858128410000002</v>
      </c>
      <c r="E1603">
        <f t="shared" si="48"/>
        <v>0.4209813701965136</v>
      </c>
      <c r="F1603">
        <f t="shared" si="49"/>
        <v>0.19020501138952164</v>
      </c>
    </row>
    <row r="1604" spans="1:6">
      <c r="A1604" s="57">
        <v>300</v>
      </c>
      <c r="B1604" s="40" t="s">
        <v>26</v>
      </c>
      <c r="C1604" s="57">
        <v>16</v>
      </c>
      <c r="D1604" s="64">
        <v>1</v>
      </c>
      <c r="E1604">
        <f t="shared" si="48"/>
        <v>0.41151684606748801</v>
      </c>
      <c r="F1604">
        <f t="shared" si="49"/>
        <v>0.18223234624145787</v>
      </c>
    </row>
    <row r="1605" spans="1:6">
      <c r="A1605" s="57">
        <v>301</v>
      </c>
      <c r="B1605" s="40" t="s">
        <v>26</v>
      </c>
      <c r="C1605" s="57">
        <v>11.6</v>
      </c>
      <c r="D1605" s="64">
        <v>5.1997940150000002</v>
      </c>
      <c r="E1605">
        <f t="shared" si="48"/>
        <v>0.34754192716488624</v>
      </c>
      <c r="F1605">
        <f t="shared" si="49"/>
        <v>0.13211845102505695</v>
      </c>
    </row>
    <row r="1606" spans="1:6">
      <c r="A1606" s="57">
        <v>302</v>
      </c>
      <c r="B1606" s="40" t="s">
        <v>26</v>
      </c>
      <c r="C1606" s="57">
        <v>6.8</v>
      </c>
      <c r="D1606" s="64">
        <v>4.0455837160000003</v>
      </c>
      <c r="E1606">
        <f t="shared" ref="E1606:E1632" si="50">ASIN(SQRT(C1606/100))</f>
        <v>0.26381774113239126</v>
      </c>
      <c r="F1606">
        <f t="shared" ref="F1606:F1632" si="51">(C1606-$H$2)/($H$1-$H$2)</f>
        <v>7.7448747152619596E-2</v>
      </c>
    </row>
    <row r="1607" spans="1:6">
      <c r="A1607" s="57">
        <v>303</v>
      </c>
      <c r="B1607" s="40" t="s">
        <v>26</v>
      </c>
      <c r="C1607" s="57">
        <v>36.200000000000003</v>
      </c>
      <c r="D1607" s="64">
        <v>6.8043256139999997</v>
      </c>
      <c r="E1607">
        <f t="shared" si="50"/>
        <v>0.64558318376013757</v>
      </c>
      <c r="F1607">
        <f t="shared" si="51"/>
        <v>0.41230068337129844</v>
      </c>
    </row>
    <row r="1608" spans="1:6">
      <c r="A1608" s="57">
        <v>304</v>
      </c>
      <c r="B1608" s="40" t="s">
        <v>26</v>
      </c>
      <c r="C1608" s="57">
        <v>19.5</v>
      </c>
      <c r="D1608" s="64">
        <v>0.4082482905</v>
      </c>
      <c r="E1608">
        <f t="shared" si="50"/>
        <v>0.45736786793498696</v>
      </c>
      <c r="F1608">
        <f t="shared" si="51"/>
        <v>0.22209567198177677</v>
      </c>
    </row>
    <row r="1609" spans="1:6">
      <c r="A1609" s="57">
        <v>305</v>
      </c>
      <c r="B1609" s="40" t="s">
        <v>26</v>
      </c>
      <c r="C1609" s="58"/>
      <c r="D1609" s="64"/>
      <c r="E1609">
        <f t="shared" si="50"/>
        <v>0</v>
      </c>
      <c r="F1609">
        <f t="shared" si="51"/>
        <v>0</v>
      </c>
    </row>
    <row r="1610" spans="1:6">
      <c r="A1610" s="57">
        <v>306</v>
      </c>
      <c r="B1610" s="40" t="s">
        <v>26</v>
      </c>
      <c r="C1610" s="57">
        <v>3</v>
      </c>
      <c r="D1610" s="64">
        <v>1.1547005379999999</v>
      </c>
      <c r="E1610">
        <f t="shared" si="50"/>
        <v>0.17408301063648043</v>
      </c>
      <c r="F1610">
        <f t="shared" si="51"/>
        <v>3.4168564920273349E-2</v>
      </c>
    </row>
    <row r="1611" spans="1:6">
      <c r="A1611" s="57">
        <v>307</v>
      </c>
      <c r="B1611" s="40" t="s">
        <v>26</v>
      </c>
      <c r="C1611" s="58"/>
      <c r="D1611" s="64"/>
      <c r="E1611">
        <f t="shared" si="50"/>
        <v>0</v>
      </c>
      <c r="F1611">
        <f t="shared" si="51"/>
        <v>0</v>
      </c>
    </row>
    <row r="1612" spans="1:6">
      <c r="A1612" s="57">
        <v>308</v>
      </c>
      <c r="B1612" s="40" t="s">
        <v>26</v>
      </c>
      <c r="C1612" s="58"/>
      <c r="D1612" s="64"/>
      <c r="E1612">
        <f t="shared" si="50"/>
        <v>0</v>
      </c>
      <c r="F1612">
        <f t="shared" si="51"/>
        <v>0</v>
      </c>
    </row>
    <row r="1613" spans="1:6">
      <c r="A1613" s="57">
        <v>309</v>
      </c>
      <c r="B1613" s="40" t="s">
        <v>26</v>
      </c>
      <c r="C1613" s="58"/>
      <c r="D1613" s="64"/>
      <c r="E1613">
        <f t="shared" si="50"/>
        <v>0</v>
      </c>
      <c r="F1613">
        <f t="shared" si="51"/>
        <v>0</v>
      </c>
    </row>
    <row r="1614" spans="1:6">
      <c r="A1614" s="57">
        <v>310</v>
      </c>
      <c r="B1614" s="40" t="s">
        <v>26</v>
      </c>
      <c r="C1614" s="58"/>
      <c r="D1614" s="64"/>
      <c r="E1614">
        <f t="shared" si="50"/>
        <v>0</v>
      </c>
      <c r="F1614">
        <f t="shared" si="51"/>
        <v>0</v>
      </c>
    </row>
    <row r="1615" spans="1:6">
      <c r="A1615" s="57">
        <v>311</v>
      </c>
      <c r="B1615" s="40" t="s">
        <v>26</v>
      </c>
      <c r="C1615" s="58"/>
      <c r="D1615" s="64"/>
      <c r="E1615">
        <f t="shared" si="50"/>
        <v>0</v>
      </c>
      <c r="F1615">
        <f t="shared" si="51"/>
        <v>0</v>
      </c>
    </row>
    <row r="1616" spans="1:6">
      <c r="A1616" s="57">
        <v>312</v>
      </c>
      <c r="B1616" s="40" t="s">
        <v>26</v>
      </c>
      <c r="C1616" s="57">
        <v>4.2</v>
      </c>
      <c r="D1616" s="64">
        <v>0.68041381739999995</v>
      </c>
      <c r="E1616">
        <f t="shared" si="50"/>
        <v>0.20640139968816654</v>
      </c>
      <c r="F1616">
        <f t="shared" si="51"/>
        <v>4.7835990888382689E-2</v>
      </c>
    </row>
    <row r="1617" spans="1:6">
      <c r="A1617" s="57">
        <v>313</v>
      </c>
      <c r="B1617" s="40" t="s">
        <v>26</v>
      </c>
      <c r="C1617" s="58"/>
      <c r="D1617" s="64"/>
      <c r="E1617">
        <f t="shared" si="50"/>
        <v>0</v>
      </c>
      <c r="F1617">
        <f t="shared" si="51"/>
        <v>0</v>
      </c>
    </row>
    <row r="1618" spans="1:6">
      <c r="A1618" s="57">
        <v>314</v>
      </c>
      <c r="B1618" s="40" t="s">
        <v>26</v>
      </c>
      <c r="C1618" s="58"/>
      <c r="D1618" s="64"/>
      <c r="E1618">
        <f t="shared" si="50"/>
        <v>0</v>
      </c>
      <c r="F1618">
        <f t="shared" si="51"/>
        <v>0</v>
      </c>
    </row>
    <row r="1619" spans="1:6">
      <c r="A1619" s="57">
        <v>315</v>
      </c>
      <c r="B1619" s="40" t="s">
        <v>26</v>
      </c>
      <c r="C1619" s="57">
        <v>2</v>
      </c>
      <c r="D1619" s="64">
        <v>1.632993162</v>
      </c>
      <c r="E1619">
        <f t="shared" si="50"/>
        <v>0.14189705460416391</v>
      </c>
      <c r="F1619">
        <f t="shared" si="51"/>
        <v>2.2779043280182234E-2</v>
      </c>
    </row>
    <row r="1620" spans="1:6">
      <c r="A1620" s="57">
        <v>316</v>
      </c>
      <c r="B1620" s="40" t="s">
        <v>26</v>
      </c>
      <c r="C1620" s="58"/>
      <c r="D1620" s="64"/>
      <c r="E1620">
        <f t="shared" si="50"/>
        <v>0</v>
      </c>
      <c r="F1620">
        <f t="shared" si="51"/>
        <v>0</v>
      </c>
    </row>
    <row r="1621" spans="1:6">
      <c r="A1621" s="57">
        <v>317</v>
      </c>
      <c r="B1621" s="40" t="s">
        <v>26</v>
      </c>
      <c r="C1621" s="57">
        <v>16</v>
      </c>
      <c r="D1621" s="64"/>
      <c r="E1621">
        <f t="shared" si="50"/>
        <v>0.41151684606748801</v>
      </c>
      <c r="F1621">
        <f t="shared" si="51"/>
        <v>0.18223234624145787</v>
      </c>
    </row>
    <row r="1622" spans="1:6">
      <c r="A1622" s="57">
        <v>318</v>
      </c>
      <c r="B1622" s="40" t="s">
        <v>26</v>
      </c>
      <c r="C1622" s="58"/>
      <c r="D1622" s="64"/>
      <c r="E1622">
        <f t="shared" si="50"/>
        <v>0</v>
      </c>
      <c r="F1622">
        <f t="shared" si="51"/>
        <v>0</v>
      </c>
    </row>
    <row r="1623" spans="1:6">
      <c r="A1623" s="57">
        <v>319</v>
      </c>
      <c r="B1623" s="40" t="s">
        <v>26</v>
      </c>
      <c r="C1623" s="57">
        <v>7.5</v>
      </c>
      <c r="D1623" s="64">
        <v>2.857738033</v>
      </c>
      <c r="E1623">
        <f t="shared" si="50"/>
        <v>0.27740551649003575</v>
      </c>
      <c r="F1623">
        <f t="shared" si="51"/>
        <v>8.5421412300683369E-2</v>
      </c>
    </row>
    <row r="1624" spans="1:6">
      <c r="A1624" s="57">
        <v>320</v>
      </c>
      <c r="B1624" s="40" t="s">
        <v>26</v>
      </c>
      <c r="C1624" s="57">
        <v>10</v>
      </c>
      <c r="D1624" s="64"/>
      <c r="E1624">
        <f t="shared" si="50"/>
        <v>0.32175055439664224</v>
      </c>
      <c r="F1624">
        <f t="shared" si="51"/>
        <v>0.11389521640091116</v>
      </c>
    </row>
    <row r="1625" spans="1:6">
      <c r="A1625" s="57">
        <v>321</v>
      </c>
      <c r="B1625" s="40" t="s">
        <v>26</v>
      </c>
      <c r="C1625" s="57">
        <v>22.2</v>
      </c>
      <c r="D1625" s="64"/>
      <c r="E1625">
        <f t="shared" si="50"/>
        <v>0.49061536929238792</v>
      </c>
      <c r="F1625">
        <f t="shared" si="51"/>
        <v>0.2528473804100228</v>
      </c>
    </row>
    <row r="1626" spans="1:6">
      <c r="A1626" s="57">
        <v>322</v>
      </c>
      <c r="B1626" s="40" t="s">
        <v>26</v>
      </c>
      <c r="C1626" s="58"/>
      <c r="D1626" s="64"/>
      <c r="E1626">
        <f t="shared" si="50"/>
        <v>0</v>
      </c>
      <c r="F1626">
        <f t="shared" si="51"/>
        <v>0</v>
      </c>
    </row>
    <row r="1627" spans="1:6">
      <c r="A1627" s="57">
        <v>323</v>
      </c>
      <c r="B1627" s="40" t="s">
        <v>26</v>
      </c>
      <c r="C1627" s="57">
        <v>4.5999999999999996</v>
      </c>
      <c r="D1627" s="64">
        <v>0.2916059218</v>
      </c>
      <c r="E1627">
        <f t="shared" si="50"/>
        <v>0.2161554222413129</v>
      </c>
      <c r="F1627">
        <f t="shared" si="51"/>
        <v>5.2391799544419131E-2</v>
      </c>
    </row>
    <row r="1628" spans="1:6">
      <c r="A1628" s="57">
        <v>324</v>
      </c>
      <c r="B1628" s="40" t="s">
        <v>26</v>
      </c>
      <c r="C1628" s="57">
        <v>13</v>
      </c>
      <c r="D1628" s="64">
        <v>2.449489743</v>
      </c>
      <c r="E1628">
        <f t="shared" si="50"/>
        <v>0.36886298422662445</v>
      </c>
      <c r="F1628">
        <f t="shared" si="51"/>
        <v>0.14806378132118453</v>
      </c>
    </row>
    <row r="1629" spans="1:6">
      <c r="A1629" s="57">
        <v>325</v>
      </c>
      <c r="B1629" s="40" t="s">
        <v>26</v>
      </c>
      <c r="C1629" s="57">
        <v>17.7</v>
      </c>
      <c r="D1629" s="64">
        <v>0.33333333329999998</v>
      </c>
      <c r="E1629">
        <f t="shared" si="50"/>
        <v>0.43423186595538327</v>
      </c>
      <c r="F1629">
        <f t="shared" si="51"/>
        <v>0.20159453302961275</v>
      </c>
    </row>
    <row r="1630" spans="1:6">
      <c r="A1630" s="57">
        <v>326</v>
      </c>
      <c r="B1630" s="40" t="s">
        <v>26</v>
      </c>
      <c r="C1630" s="57">
        <v>30.7</v>
      </c>
      <c r="D1630" s="64">
        <v>4.6391851190000004</v>
      </c>
      <c r="E1630">
        <f t="shared" si="50"/>
        <v>0.5872523687443223</v>
      </c>
      <c r="F1630">
        <f t="shared" si="51"/>
        <v>0.34965831435079725</v>
      </c>
    </row>
    <row r="1631" spans="1:6">
      <c r="A1631" s="57">
        <v>327</v>
      </c>
      <c r="B1631" s="40" t="s">
        <v>26</v>
      </c>
      <c r="C1631" s="57">
        <v>15.5</v>
      </c>
      <c r="D1631" s="64">
        <v>1.224744871</v>
      </c>
      <c r="E1631">
        <f t="shared" si="50"/>
        <v>0.40465363702363172</v>
      </c>
      <c r="F1631">
        <f t="shared" si="51"/>
        <v>0.17653758542141232</v>
      </c>
    </row>
    <row r="1632" spans="1:6">
      <c r="A1632" s="57">
        <v>328</v>
      </c>
      <c r="B1632" s="40" t="s">
        <v>26</v>
      </c>
      <c r="C1632" s="57">
        <v>20.3</v>
      </c>
      <c r="D1632" s="64">
        <v>4.3716256830000004</v>
      </c>
      <c r="E1632">
        <f t="shared" si="50"/>
        <v>0.46738715575522294</v>
      </c>
      <c r="F1632">
        <f t="shared" si="51"/>
        <v>0.23120728929384968</v>
      </c>
    </row>
    <row r="1633" spans="1:3" ht="15" thickBot="1">
      <c r="A1633" s="56"/>
      <c r="B1633" s="56"/>
      <c r="C1633" s="56">
        <f>AVERAGE(C5:C1632)</f>
        <v>7.9063583815028924</v>
      </c>
    </row>
    <row r="1634" spans="1:3" ht="15" thickBot="1">
      <c r="A1634" s="54"/>
      <c r="B1634" s="54"/>
      <c r="C1634" s="54"/>
    </row>
    <row r="1635" spans="1:3" ht="15" thickBot="1">
      <c r="A1635" s="54"/>
      <c r="B1635" s="54"/>
      <c r="C1635" s="54"/>
    </row>
    <row r="1636" spans="1:3" ht="15" thickBot="1">
      <c r="A1636" s="54"/>
      <c r="B1636" s="54"/>
      <c r="C1636" s="54"/>
    </row>
    <row r="1637" spans="1:3" ht="15" thickBot="1">
      <c r="A1637" s="54"/>
      <c r="B1637" s="54"/>
      <c r="C1637" s="54"/>
    </row>
    <row r="1638" spans="1:3" ht="15" thickBot="1">
      <c r="A1638" s="54"/>
      <c r="B1638" s="54"/>
      <c r="C1638" s="54"/>
    </row>
    <row r="1639" spans="1:3" ht="15" thickBot="1">
      <c r="A1639" s="54"/>
      <c r="B1639" s="54"/>
      <c r="C1639" s="54"/>
    </row>
    <row r="1640" spans="1:3" ht="15" thickBot="1">
      <c r="A1640" s="54"/>
      <c r="B1640" s="54"/>
      <c r="C1640" s="54"/>
    </row>
    <row r="1641" spans="1:3" ht="15" thickBot="1">
      <c r="A1641" s="54"/>
      <c r="B1641" s="54"/>
      <c r="C1641" s="54"/>
    </row>
    <row r="1642" spans="1:3" ht="15" thickBot="1">
      <c r="A1642" s="54"/>
      <c r="B1642" s="54"/>
      <c r="C1642" s="54"/>
    </row>
  </sheetData>
  <mergeCells count="1">
    <mergeCell ref="A1:G2"/>
  </mergeCells>
  <conditionalFormatting sqref="L5:O5 M6:O6 N7:O7 O8">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7"/>
  <sheetViews>
    <sheetView workbookViewId="0">
      <selection activeCell="A4" sqref="A4"/>
    </sheetView>
  </sheetViews>
  <sheetFormatPr defaultColWidth="14.44140625" defaultRowHeight="14.4"/>
  <cols>
    <col min="1" max="16384" width="14.44140625" style="1"/>
  </cols>
  <sheetData>
    <row r="1" spans="1:9">
      <c r="I1" s="2" t="s">
        <v>0</v>
      </c>
    </row>
    <row r="3" spans="1:9">
      <c r="A3" s="3" t="s">
        <v>1</v>
      </c>
      <c r="B3" s="3" t="s">
        <v>2</v>
      </c>
      <c r="C3" s="3" t="s">
        <v>3</v>
      </c>
      <c r="D3" s="3" t="s">
        <v>4</v>
      </c>
      <c r="E3" s="3" t="s">
        <v>5</v>
      </c>
      <c r="F3" s="3" t="s">
        <v>6</v>
      </c>
      <c r="G3" s="3" t="s">
        <v>7</v>
      </c>
      <c r="H3" s="3" t="s">
        <v>8</v>
      </c>
      <c r="I3" s="3" t="s">
        <v>9</v>
      </c>
    </row>
    <row r="4" spans="1:9">
      <c r="A4" s="3">
        <v>17</v>
      </c>
      <c r="B4" s="3">
        <v>833</v>
      </c>
      <c r="C4" s="4">
        <v>0.8367</v>
      </c>
      <c r="D4" s="3">
        <v>2.1459999999999999</v>
      </c>
      <c r="E4" s="3">
        <v>7.4399999999999994E-2</v>
      </c>
      <c r="F4" s="3">
        <v>256.48</v>
      </c>
      <c r="G4" s="3">
        <v>0</v>
      </c>
      <c r="H4" s="3">
        <v>33</v>
      </c>
    </row>
    <row r="5" spans="1:9">
      <c r="A5" s="3">
        <v>18</v>
      </c>
      <c r="B5" s="3">
        <v>552</v>
      </c>
      <c r="C5" s="3">
        <v>11.52</v>
      </c>
      <c r="D5" s="3">
        <v>9.8312000000000008</v>
      </c>
      <c r="E5" s="3">
        <v>0.41839999999999999</v>
      </c>
      <c r="F5" s="3">
        <v>85.340999999999994</v>
      </c>
      <c r="G5" s="3">
        <v>0</v>
      </c>
      <c r="H5" s="3">
        <v>68</v>
      </c>
    </row>
    <row r="6" spans="1:9">
      <c r="A6" s="5" t="s">
        <v>10</v>
      </c>
      <c r="B6" s="3">
        <v>724</v>
      </c>
      <c r="C6" s="3">
        <v>6.0911999999999997</v>
      </c>
      <c r="D6" s="3">
        <v>6.8547000000000002</v>
      </c>
      <c r="E6" s="3">
        <v>0.25480000000000003</v>
      </c>
      <c r="F6" s="3">
        <v>112.54</v>
      </c>
      <c r="G6" s="3">
        <v>0</v>
      </c>
      <c r="H6" s="3">
        <v>56</v>
      </c>
    </row>
    <row r="7" spans="1:9">
      <c r="A7" s="3">
        <v>19</v>
      </c>
      <c r="B7" s="3">
        <v>792</v>
      </c>
      <c r="C7" s="3">
        <v>12.038</v>
      </c>
      <c r="D7" s="3">
        <v>11.414</v>
      </c>
      <c r="E7" s="3">
        <v>0.40560000000000002</v>
      </c>
      <c r="F7" s="3">
        <v>94.816999999999993</v>
      </c>
      <c r="G7" s="3">
        <v>0</v>
      </c>
      <c r="H7" s="3">
        <v>70</v>
      </c>
    </row>
    <row r="8" spans="1:9">
      <c r="A8" s="5" t="s">
        <v>11</v>
      </c>
      <c r="B8" s="3">
        <v>572</v>
      </c>
      <c r="C8" s="3">
        <v>10.865</v>
      </c>
      <c r="D8" s="3">
        <v>10.808</v>
      </c>
      <c r="E8" s="3">
        <v>0.45190000000000002</v>
      </c>
      <c r="F8" s="3">
        <v>99.474999999999994</v>
      </c>
      <c r="G8" s="3">
        <v>0</v>
      </c>
      <c r="H8" s="3">
        <v>88</v>
      </c>
    </row>
    <row r="10" spans="1:9">
      <c r="A10" s="6"/>
      <c r="C10" s="7"/>
      <c r="D10" s="3"/>
      <c r="E10" s="3"/>
    </row>
    <row r="11" spans="1:9">
      <c r="A11" s="3" t="s">
        <v>12</v>
      </c>
      <c r="B11" s="8"/>
      <c r="C11" s="7" t="s">
        <v>13</v>
      </c>
      <c r="D11" s="7"/>
      <c r="E11" s="9"/>
    </row>
    <row r="14" spans="1:9">
      <c r="A14" s="3" t="s">
        <v>1</v>
      </c>
      <c r="B14" s="3" t="s">
        <v>2</v>
      </c>
      <c r="C14" s="3" t="s">
        <v>3</v>
      </c>
      <c r="D14" s="3" t="s">
        <v>4</v>
      </c>
      <c r="E14" s="3" t="s">
        <v>5</v>
      </c>
      <c r="F14" s="3" t="s">
        <v>6</v>
      </c>
      <c r="G14" s="3" t="s">
        <v>7</v>
      </c>
      <c r="H14" s="3" t="s">
        <v>8</v>
      </c>
      <c r="I14" s="2" t="s">
        <v>14</v>
      </c>
    </row>
    <row r="15" spans="1:9">
      <c r="A15" s="3">
        <v>18</v>
      </c>
      <c r="B15" s="3">
        <v>552</v>
      </c>
      <c r="C15" s="3">
        <v>11.52</v>
      </c>
      <c r="D15" s="3">
        <v>9.8312000000000008</v>
      </c>
      <c r="E15" s="3">
        <v>0.41839999999999999</v>
      </c>
      <c r="F15" s="3">
        <v>85.340999999999994</v>
      </c>
      <c r="G15" s="3">
        <v>0</v>
      </c>
      <c r="H15" s="3">
        <v>68</v>
      </c>
    </row>
    <row r="16" spans="1:9">
      <c r="A16" s="5" t="s">
        <v>10</v>
      </c>
      <c r="B16" s="3">
        <v>724</v>
      </c>
      <c r="C16" s="3">
        <v>6.0911999999999997</v>
      </c>
      <c r="D16" s="3">
        <v>6.8547000000000002</v>
      </c>
      <c r="E16" s="3">
        <v>0.25480000000000003</v>
      </c>
      <c r="F16" s="3">
        <v>112.54</v>
      </c>
      <c r="G16" s="3">
        <v>0</v>
      </c>
      <c r="H16" s="3">
        <v>56</v>
      </c>
    </row>
    <row r="17" spans="1:8">
      <c r="A17" s="3">
        <v>19</v>
      </c>
      <c r="B17" s="3">
        <v>792</v>
      </c>
      <c r="C17" s="3">
        <v>12.038</v>
      </c>
      <c r="D17" s="3">
        <v>11.414</v>
      </c>
      <c r="E17" s="3">
        <v>0.40560000000000002</v>
      </c>
      <c r="F17" s="3">
        <v>94.816999999999993</v>
      </c>
      <c r="G17" s="3">
        <v>0</v>
      </c>
      <c r="H17" s="3">
        <v>70</v>
      </c>
    </row>
    <row r="18" spans="1:8">
      <c r="A18" s="5" t="s">
        <v>11</v>
      </c>
      <c r="B18" s="3">
        <v>572</v>
      </c>
      <c r="C18" s="3">
        <v>10.865</v>
      </c>
      <c r="D18" s="3">
        <v>10.808</v>
      </c>
      <c r="E18" s="3">
        <v>0.45190000000000002</v>
      </c>
      <c r="F18" s="3">
        <v>99.474999999999994</v>
      </c>
      <c r="G18" s="3">
        <v>0</v>
      </c>
      <c r="H18" s="3">
        <v>88</v>
      </c>
    </row>
    <row r="21" spans="1:8">
      <c r="A21" s="6"/>
      <c r="C21" s="6"/>
      <c r="D21" s="2"/>
      <c r="E21" s="2"/>
    </row>
    <row r="22" spans="1:8">
      <c r="A22" s="10" t="s">
        <v>12</v>
      </c>
      <c r="B22" s="11"/>
      <c r="C22" s="12" t="s">
        <v>15</v>
      </c>
      <c r="D22" s="6"/>
      <c r="E22" s="13"/>
    </row>
    <row r="24" spans="1:8">
      <c r="B24" s="2"/>
      <c r="C24" s="2"/>
      <c r="D24" s="2"/>
      <c r="E24" s="2"/>
      <c r="F24" s="2"/>
      <c r="G24" s="2"/>
      <c r="H24" s="2"/>
    </row>
    <row r="25" spans="1:8">
      <c r="D25" s="14"/>
      <c r="E25" s="15"/>
      <c r="F25" s="15"/>
    </row>
    <row r="26" spans="1:8">
      <c r="C26" s="15"/>
      <c r="D26" s="15"/>
      <c r="E26" s="15"/>
      <c r="F26" s="15"/>
    </row>
    <row r="27" spans="1:8">
      <c r="C27" s="15"/>
      <c r="D27" s="14"/>
      <c r="E27" s="15"/>
      <c r="F27"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1643"/>
  <sheetViews>
    <sheetView topLeftCell="A473" workbookViewId="0">
      <selection activeCell="F212" sqref="F212"/>
    </sheetView>
  </sheetViews>
  <sheetFormatPr defaultColWidth="14.44140625" defaultRowHeight="14.4"/>
  <cols>
    <col min="1" max="9" width="14.44140625" style="1"/>
    <col min="10" max="10" width="17.6640625" style="1" customWidth="1"/>
    <col min="11" max="16384" width="14.44140625" style="1"/>
  </cols>
  <sheetData>
    <row r="2" spans="1:11">
      <c r="A2" s="101" t="s">
        <v>37</v>
      </c>
      <c r="B2" s="101"/>
      <c r="C2" s="101"/>
      <c r="D2" s="101"/>
      <c r="E2" s="101"/>
      <c r="F2" s="101"/>
      <c r="G2" s="101"/>
      <c r="H2" s="101"/>
    </row>
    <row r="3" spans="1:11">
      <c r="A3" s="101"/>
      <c r="B3" s="101"/>
      <c r="C3" s="101"/>
      <c r="D3" s="101"/>
      <c r="E3" s="101"/>
      <c r="F3" s="101"/>
      <c r="G3" s="101"/>
      <c r="H3" s="101"/>
    </row>
    <row r="4" spans="1:11">
      <c r="C4" s="16"/>
      <c r="D4" s="16"/>
      <c r="E4" s="16"/>
    </row>
    <row r="5" spans="1:11" ht="15" thickBot="1">
      <c r="A5" s="2" t="s">
        <v>16</v>
      </c>
      <c r="B5" s="2" t="s">
        <v>17</v>
      </c>
      <c r="C5" s="17" t="s">
        <v>18</v>
      </c>
      <c r="D5" s="17" t="s">
        <v>19</v>
      </c>
      <c r="E5" s="17" t="s">
        <v>20</v>
      </c>
      <c r="F5" s="2" t="s">
        <v>21</v>
      </c>
      <c r="G5" s="2" t="s">
        <v>22</v>
      </c>
      <c r="H5" s="17" t="s">
        <v>28</v>
      </c>
      <c r="I5" s="17" t="s">
        <v>29</v>
      </c>
      <c r="J5" s="17" t="s">
        <v>30</v>
      </c>
      <c r="K5" s="17" t="s">
        <v>31</v>
      </c>
    </row>
    <row r="6" spans="1:11">
      <c r="A6" s="18">
        <v>1</v>
      </c>
      <c r="B6" s="19" t="s">
        <v>23</v>
      </c>
      <c r="C6" s="20">
        <v>0</v>
      </c>
      <c r="D6" s="20">
        <v>1</v>
      </c>
      <c r="E6" s="20">
        <v>3</v>
      </c>
      <c r="F6" s="20">
        <f t="shared" ref="F6:F43" si="0">AVERAGE(C6:E6)</f>
        <v>1.3333333333333333</v>
      </c>
      <c r="G6" s="102">
        <f>AVERAGE(F6:F10)</f>
        <v>9.4666666666666668</v>
      </c>
      <c r="H6" s="32">
        <f>STDEV(C6:E6)</f>
        <v>1.5275252316519468</v>
      </c>
      <c r="I6" s="32">
        <f>H6/SQRT(3)</f>
        <v>0.88191710368819698</v>
      </c>
      <c r="J6" s="108">
        <f>STDEV(C6:E10)</f>
        <v>7.2984016515033385</v>
      </c>
      <c r="K6" s="108">
        <f>J6/SQRT(15)</f>
        <v>1.8844392033470092</v>
      </c>
    </row>
    <row r="7" spans="1:11">
      <c r="A7" s="21">
        <v>1</v>
      </c>
      <c r="B7" s="3" t="s">
        <v>24</v>
      </c>
      <c r="C7" s="22">
        <v>9</v>
      </c>
      <c r="D7" s="22">
        <v>21</v>
      </c>
      <c r="E7" s="22">
        <v>22</v>
      </c>
      <c r="F7" s="22">
        <f t="shared" si="0"/>
        <v>17.333333333333332</v>
      </c>
      <c r="G7" s="105"/>
      <c r="H7" s="32">
        <f t="shared" ref="H7:H70" si="1">STDEV(C7:E7)</f>
        <v>7.2341781380702335</v>
      </c>
      <c r="I7" s="32">
        <f t="shared" ref="I7:I70" si="2">H7/SQRT(3)</f>
        <v>4.176654695380555</v>
      </c>
      <c r="J7" s="108"/>
      <c r="K7" s="108"/>
    </row>
    <row r="8" spans="1:11">
      <c r="A8" s="21">
        <v>1</v>
      </c>
      <c r="B8" s="3" t="s">
        <v>25</v>
      </c>
      <c r="C8" s="22">
        <v>8</v>
      </c>
      <c r="D8" s="22">
        <v>22</v>
      </c>
      <c r="E8" s="22">
        <v>12</v>
      </c>
      <c r="F8" s="22">
        <f t="shared" si="0"/>
        <v>14</v>
      </c>
      <c r="G8" s="105"/>
      <c r="H8" s="32">
        <f t="shared" si="1"/>
        <v>7.2111025509279782</v>
      </c>
      <c r="I8" s="32">
        <f t="shared" si="2"/>
        <v>4.1633319989322652</v>
      </c>
      <c r="J8" s="108"/>
      <c r="K8" s="108"/>
    </row>
    <row r="9" spans="1:11">
      <c r="A9" s="21">
        <v>1</v>
      </c>
      <c r="B9" s="3" t="s">
        <v>26</v>
      </c>
      <c r="C9" s="22">
        <v>11</v>
      </c>
      <c r="D9" s="22">
        <v>10</v>
      </c>
      <c r="E9" s="22">
        <v>10</v>
      </c>
      <c r="F9" s="22">
        <f t="shared" si="0"/>
        <v>10.333333333333334</v>
      </c>
      <c r="G9" s="105"/>
      <c r="H9" s="32">
        <f t="shared" si="1"/>
        <v>0.57735026918962573</v>
      </c>
      <c r="I9" s="32">
        <f t="shared" si="2"/>
        <v>0.33333333333333331</v>
      </c>
      <c r="J9" s="108"/>
      <c r="K9" s="108"/>
    </row>
    <row r="10" spans="1:11" ht="15" thickBot="1">
      <c r="A10" s="23">
        <v>1</v>
      </c>
      <c r="B10" s="24" t="s">
        <v>27</v>
      </c>
      <c r="C10" s="25">
        <v>4</v>
      </c>
      <c r="D10" s="25">
        <v>6</v>
      </c>
      <c r="E10" s="25">
        <v>3</v>
      </c>
      <c r="F10" s="25">
        <f t="shared" si="0"/>
        <v>4.333333333333333</v>
      </c>
      <c r="G10" s="106"/>
      <c r="H10" s="32">
        <f t="shared" si="1"/>
        <v>1.5275252316519463</v>
      </c>
      <c r="I10" s="32">
        <f t="shared" si="2"/>
        <v>0.88191710368819676</v>
      </c>
      <c r="J10" s="108"/>
      <c r="K10" s="108"/>
    </row>
    <row r="11" spans="1:11">
      <c r="A11" s="26">
        <v>2</v>
      </c>
      <c r="B11" s="27" t="s">
        <v>23</v>
      </c>
      <c r="C11" s="28">
        <v>0</v>
      </c>
      <c r="D11" s="28">
        <v>3</v>
      </c>
      <c r="E11" s="28">
        <v>0</v>
      </c>
      <c r="F11" s="28">
        <f t="shared" si="0"/>
        <v>1</v>
      </c>
      <c r="G11" s="103">
        <f>AVERAGE(F11:F15)</f>
        <v>9.1703703703703692</v>
      </c>
      <c r="H11" s="32">
        <f t="shared" si="1"/>
        <v>1.7320508075688772</v>
      </c>
      <c r="I11" s="32">
        <f t="shared" si="2"/>
        <v>1</v>
      </c>
      <c r="J11" s="108">
        <f>STDEV(C11:E15)</f>
        <v>6.9493145316382909</v>
      </c>
      <c r="K11" s="108">
        <f>J11/SQRT(15)</f>
        <v>1.7943052965728197</v>
      </c>
    </row>
    <row r="12" spans="1:11">
      <c r="A12" s="21">
        <v>2</v>
      </c>
      <c r="B12" s="3" t="s">
        <v>24</v>
      </c>
      <c r="C12" s="22">
        <v>18</v>
      </c>
      <c r="D12" s="29"/>
      <c r="E12" s="29"/>
      <c r="F12" s="22">
        <f t="shared" si="0"/>
        <v>18</v>
      </c>
      <c r="G12" s="105"/>
      <c r="H12" s="32"/>
      <c r="I12" s="32"/>
      <c r="J12" s="108"/>
      <c r="K12" s="108"/>
    </row>
    <row r="13" spans="1:11">
      <c r="A13" s="21">
        <v>2</v>
      </c>
      <c r="B13" s="3" t="s">
        <v>25</v>
      </c>
      <c r="C13" s="22">
        <v>7.0000000000000009</v>
      </c>
      <c r="D13" s="22">
        <v>5</v>
      </c>
      <c r="E13" s="22">
        <v>3</v>
      </c>
      <c r="F13" s="22">
        <f t="shared" si="0"/>
        <v>5</v>
      </c>
      <c r="G13" s="105"/>
      <c r="H13" s="32">
        <f t="shared" si="1"/>
        <v>2.0000000000000018</v>
      </c>
      <c r="I13" s="32">
        <f t="shared" si="2"/>
        <v>1.1547005383792526</v>
      </c>
      <c r="J13" s="108"/>
      <c r="K13" s="108"/>
    </row>
    <row r="14" spans="1:11">
      <c r="A14" s="21">
        <v>2</v>
      </c>
      <c r="B14" s="3" t="s">
        <v>26</v>
      </c>
      <c r="C14" s="22">
        <v>5</v>
      </c>
      <c r="D14" s="22">
        <v>10</v>
      </c>
      <c r="E14" s="22">
        <v>5.5555555555555554</v>
      </c>
      <c r="F14" s="22">
        <f t="shared" si="0"/>
        <v>6.8518518518518521</v>
      </c>
      <c r="G14" s="105"/>
      <c r="H14" s="32">
        <f t="shared" si="1"/>
        <v>2.7404904790645799</v>
      </c>
      <c r="I14" s="32">
        <f t="shared" si="2"/>
        <v>1.5822229157995418</v>
      </c>
      <c r="J14" s="108"/>
      <c r="K14" s="108"/>
    </row>
    <row r="15" spans="1:11" ht="15" thickBot="1">
      <c r="A15" s="21">
        <v>2</v>
      </c>
      <c r="B15" s="3" t="s">
        <v>27</v>
      </c>
      <c r="C15" s="22">
        <v>9</v>
      </c>
      <c r="D15" s="22">
        <v>24</v>
      </c>
      <c r="E15" s="22">
        <v>12</v>
      </c>
      <c r="F15" s="22">
        <f t="shared" si="0"/>
        <v>15</v>
      </c>
      <c r="G15" s="107"/>
      <c r="H15" s="32">
        <f t="shared" si="1"/>
        <v>7.9372539331937721</v>
      </c>
      <c r="I15" s="32">
        <f t="shared" si="2"/>
        <v>4.5825756949558407</v>
      </c>
      <c r="J15" s="108"/>
      <c r="K15" s="108"/>
    </row>
    <row r="16" spans="1:11">
      <c r="A16" s="18">
        <v>3</v>
      </c>
      <c r="B16" s="19" t="s">
        <v>23</v>
      </c>
      <c r="C16" s="20">
        <v>0</v>
      </c>
      <c r="D16" s="20">
        <v>2</v>
      </c>
      <c r="E16" s="20">
        <v>1</v>
      </c>
      <c r="F16" s="20">
        <f t="shared" si="0"/>
        <v>1</v>
      </c>
      <c r="G16" s="102">
        <f>AVERAGE(F16:F20)</f>
        <v>4.9047619047619051</v>
      </c>
      <c r="H16" s="32">
        <f t="shared" si="1"/>
        <v>1</v>
      </c>
      <c r="I16" s="32">
        <f t="shared" si="2"/>
        <v>0.57735026918962584</v>
      </c>
      <c r="J16" s="108">
        <f>STDEV(C16:E20)</f>
        <v>5.2203734274174751</v>
      </c>
      <c r="K16" s="108">
        <f>J16/SQRT(15)</f>
        <v>1.3478946230247744</v>
      </c>
    </row>
    <row r="17" spans="1:11">
      <c r="A17" s="21">
        <v>3</v>
      </c>
      <c r="B17" s="3" t="s">
        <v>24</v>
      </c>
      <c r="C17" s="22">
        <v>16</v>
      </c>
      <c r="D17" s="22">
        <v>14.000000000000002</v>
      </c>
      <c r="E17" s="22">
        <v>7.0000000000000009</v>
      </c>
      <c r="F17" s="22">
        <f t="shared" si="0"/>
        <v>12.333333333333334</v>
      </c>
      <c r="G17" s="105"/>
      <c r="H17" s="32">
        <f t="shared" si="1"/>
        <v>4.7258156262526123</v>
      </c>
      <c r="I17" s="32">
        <f t="shared" si="2"/>
        <v>2.7284509239574857</v>
      </c>
      <c r="J17" s="108"/>
      <c r="K17" s="108"/>
    </row>
    <row r="18" spans="1:11">
      <c r="A18" s="21">
        <v>3</v>
      </c>
      <c r="B18" s="3" t="s">
        <v>25</v>
      </c>
      <c r="C18" s="22">
        <v>4</v>
      </c>
      <c r="D18" s="22">
        <v>5</v>
      </c>
      <c r="E18" s="22">
        <v>3</v>
      </c>
      <c r="F18" s="22">
        <f t="shared" si="0"/>
        <v>4</v>
      </c>
      <c r="G18" s="105"/>
      <c r="H18" s="32">
        <f t="shared" si="1"/>
        <v>1</v>
      </c>
      <c r="I18" s="32">
        <f t="shared" si="2"/>
        <v>0.57735026918962584</v>
      </c>
      <c r="J18" s="108"/>
      <c r="K18" s="108"/>
    </row>
    <row r="19" spans="1:11">
      <c r="A19" s="21">
        <v>3</v>
      </c>
      <c r="B19" s="3" t="s">
        <v>26</v>
      </c>
      <c r="C19" s="22">
        <v>10.714285714285714</v>
      </c>
      <c r="D19" s="22"/>
      <c r="E19" s="22">
        <v>1</v>
      </c>
      <c r="F19" s="22">
        <f t="shared" si="0"/>
        <v>5.8571428571428568</v>
      </c>
      <c r="G19" s="105"/>
      <c r="H19" s="32">
        <f t="shared" si="1"/>
        <v>6.8690373029550331</v>
      </c>
      <c r="I19" s="32">
        <f t="shared" si="2"/>
        <v>3.9658405359346696</v>
      </c>
      <c r="J19" s="108"/>
      <c r="K19" s="108"/>
    </row>
    <row r="20" spans="1:11" ht="15" thickBot="1">
      <c r="A20" s="23">
        <v>3</v>
      </c>
      <c r="B20" s="24" t="s">
        <v>27</v>
      </c>
      <c r="C20" s="25">
        <v>1</v>
      </c>
      <c r="D20" s="25">
        <v>3</v>
      </c>
      <c r="E20" s="25">
        <v>0</v>
      </c>
      <c r="F20" s="25">
        <f t="shared" si="0"/>
        <v>1.3333333333333333</v>
      </c>
      <c r="G20" s="106"/>
      <c r="H20" s="32">
        <f t="shared" si="1"/>
        <v>1.5275252316519468</v>
      </c>
      <c r="I20" s="32">
        <f t="shared" si="2"/>
        <v>0.88191710368819698</v>
      </c>
      <c r="J20" s="108"/>
      <c r="K20" s="108"/>
    </row>
    <row r="21" spans="1:11">
      <c r="A21" s="18">
        <v>4</v>
      </c>
      <c r="B21" s="19" t="s">
        <v>23</v>
      </c>
      <c r="C21" s="20">
        <v>1</v>
      </c>
      <c r="D21" s="20">
        <v>0</v>
      </c>
      <c r="E21" s="20">
        <v>0</v>
      </c>
      <c r="F21" s="20">
        <f t="shared" si="0"/>
        <v>0.33333333333333331</v>
      </c>
      <c r="G21" s="102">
        <f>AVERAGE(F21:F25)</f>
        <v>9.3761904761904766</v>
      </c>
      <c r="H21" s="32">
        <f t="shared" si="1"/>
        <v>0.57735026918962584</v>
      </c>
      <c r="I21" s="32">
        <f t="shared" si="2"/>
        <v>0.33333333333333337</v>
      </c>
      <c r="J21" s="108">
        <f>STDEV(C21:E25)</f>
        <v>7.4711550668182314</v>
      </c>
      <c r="K21" s="108">
        <f>J21/SQRT(15)</f>
        <v>1.9290439433813447</v>
      </c>
    </row>
    <row r="22" spans="1:11">
      <c r="A22" s="21">
        <v>4</v>
      </c>
      <c r="B22" s="3" t="s">
        <v>24</v>
      </c>
      <c r="C22" s="22">
        <v>18</v>
      </c>
      <c r="D22" s="22"/>
      <c r="E22" s="22">
        <v>18</v>
      </c>
      <c r="F22" s="22">
        <f t="shared" si="0"/>
        <v>18</v>
      </c>
      <c r="G22" s="103"/>
      <c r="H22" s="32">
        <f t="shared" si="1"/>
        <v>0</v>
      </c>
      <c r="I22" s="32">
        <f t="shared" si="2"/>
        <v>0</v>
      </c>
      <c r="J22" s="108"/>
      <c r="K22" s="108"/>
    </row>
    <row r="23" spans="1:11">
      <c r="A23" s="21">
        <v>4</v>
      </c>
      <c r="B23" s="3" t="s">
        <v>25</v>
      </c>
      <c r="C23" s="22">
        <v>12</v>
      </c>
      <c r="D23" s="22">
        <v>10</v>
      </c>
      <c r="E23" s="22">
        <v>3</v>
      </c>
      <c r="F23" s="22">
        <f t="shared" si="0"/>
        <v>8.3333333333333339</v>
      </c>
      <c r="G23" s="103"/>
      <c r="H23" s="32">
        <f t="shared" si="1"/>
        <v>4.7258156262526079</v>
      </c>
      <c r="I23" s="32">
        <f t="shared" si="2"/>
        <v>2.728450923957483</v>
      </c>
      <c r="J23" s="108"/>
      <c r="K23" s="108"/>
    </row>
    <row r="24" spans="1:11">
      <c r="A24" s="21">
        <v>4</v>
      </c>
      <c r="B24" s="3" t="s">
        <v>26</v>
      </c>
      <c r="C24" s="22">
        <v>7.0000000000000009</v>
      </c>
      <c r="D24" s="22">
        <v>21.428571428571427</v>
      </c>
      <c r="E24" s="22"/>
      <c r="F24" s="22">
        <f t="shared" si="0"/>
        <v>14.214285714285714</v>
      </c>
      <c r="G24" s="103"/>
      <c r="H24" s="32">
        <f t="shared" si="1"/>
        <v>10.202540699977327</v>
      </c>
      <c r="I24" s="32">
        <f t="shared" si="2"/>
        <v>5.8904396195500226</v>
      </c>
      <c r="J24" s="108"/>
      <c r="K24" s="108"/>
    </row>
    <row r="25" spans="1:11" ht="15" thickBot="1">
      <c r="A25" s="23">
        <v>4</v>
      </c>
      <c r="B25" s="24" t="s">
        <v>27</v>
      </c>
      <c r="C25" s="25">
        <v>2</v>
      </c>
      <c r="D25" s="25">
        <v>12</v>
      </c>
      <c r="E25" s="25">
        <v>4</v>
      </c>
      <c r="F25" s="25">
        <f t="shared" si="0"/>
        <v>6</v>
      </c>
      <c r="G25" s="104"/>
      <c r="H25" s="32">
        <f t="shared" si="1"/>
        <v>5.2915026221291814</v>
      </c>
      <c r="I25" s="32">
        <f t="shared" si="2"/>
        <v>3.0550504633038935</v>
      </c>
      <c r="J25" s="108"/>
      <c r="K25" s="108"/>
    </row>
    <row r="26" spans="1:11">
      <c r="A26" s="26">
        <v>5</v>
      </c>
      <c r="B26" s="27" t="s">
        <v>23</v>
      </c>
      <c r="C26" s="28">
        <v>0</v>
      </c>
      <c r="D26" s="28">
        <v>4</v>
      </c>
      <c r="E26" s="28">
        <v>1</v>
      </c>
      <c r="F26" s="28">
        <f t="shared" si="0"/>
        <v>1.6666666666666667</v>
      </c>
      <c r="G26" s="102">
        <f>AVERAGE(F26:F30)</f>
        <v>9.6666666666666679</v>
      </c>
      <c r="H26" s="32">
        <f t="shared" si="1"/>
        <v>2.0816659994661326</v>
      </c>
      <c r="I26" s="32">
        <f t="shared" si="2"/>
        <v>1.2018504251546631</v>
      </c>
      <c r="J26" s="108">
        <f>STDEV(C26:E30)</f>
        <v>7.3452284479368615</v>
      </c>
      <c r="K26" s="108">
        <f>J26/SQRT(15)</f>
        <v>1.896529830196561</v>
      </c>
    </row>
    <row r="27" spans="1:11">
      <c r="A27" s="21">
        <v>5</v>
      </c>
      <c r="B27" s="3" t="s">
        <v>24</v>
      </c>
      <c r="C27" s="22">
        <v>12</v>
      </c>
      <c r="D27" s="29">
        <v>21</v>
      </c>
      <c r="E27" s="29">
        <v>22</v>
      </c>
      <c r="F27" s="22">
        <f t="shared" si="0"/>
        <v>18.333333333333332</v>
      </c>
      <c r="G27" s="103"/>
      <c r="H27" s="32">
        <f t="shared" si="1"/>
        <v>5.5075705472861003</v>
      </c>
      <c r="I27" s="32">
        <f t="shared" si="2"/>
        <v>3.1797973380564848</v>
      </c>
      <c r="J27" s="108"/>
      <c r="K27" s="108"/>
    </row>
    <row r="28" spans="1:11">
      <c r="A28" s="21">
        <v>5</v>
      </c>
      <c r="B28" s="3" t="s">
        <v>25</v>
      </c>
      <c r="C28" s="22">
        <v>10</v>
      </c>
      <c r="D28" s="22">
        <v>9</v>
      </c>
      <c r="E28" s="22">
        <v>5</v>
      </c>
      <c r="F28" s="22">
        <f t="shared" si="0"/>
        <v>8</v>
      </c>
      <c r="G28" s="103"/>
      <c r="H28" s="32">
        <f t="shared" si="1"/>
        <v>2.6457513110645907</v>
      </c>
      <c r="I28" s="32">
        <f t="shared" si="2"/>
        <v>1.5275252316519468</v>
      </c>
      <c r="J28" s="108"/>
      <c r="K28" s="108"/>
    </row>
    <row r="29" spans="1:11">
      <c r="A29" s="21">
        <v>5</v>
      </c>
      <c r="B29" s="3" t="s">
        <v>26</v>
      </c>
      <c r="C29" s="22">
        <v>5</v>
      </c>
      <c r="D29" s="22">
        <v>20</v>
      </c>
      <c r="E29" s="22">
        <v>14.000000000000002</v>
      </c>
      <c r="F29" s="22">
        <f t="shared" si="0"/>
        <v>13</v>
      </c>
      <c r="G29" s="103"/>
      <c r="H29" s="32">
        <f t="shared" si="1"/>
        <v>7.5498344352707498</v>
      </c>
      <c r="I29" s="32">
        <f t="shared" si="2"/>
        <v>4.358898943540674</v>
      </c>
      <c r="J29" s="108"/>
      <c r="K29" s="108"/>
    </row>
    <row r="30" spans="1:11" ht="15" thickBot="1">
      <c r="A30" s="21">
        <v>5</v>
      </c>
      <c r="B30" s="3" t="s">
        <v>27</v>
      </c>
      <c r="C30" s="22">
        <v>10</v>
      </c>
      <c r="D30" s="22">
        <v>12</v>
      </c>
      <c r="E30" s="22">
        <v>0</v>
      </c>
      <c r="F30" s="22">
        <f t="shared" si="0"/>
        <v>7.333333333333333</v>
      </c>
      <c r="G30" s="104"/>
      <c r="H30" s="32">
        <f t="shared" si="1"/>
        <v>6.429100507328636</v>
      </c>
      <c r="I30" s="32">
        <f t="shared" si="2"/>
        <v>3.711842908553348</v>
      </c>
      <c r="J30" s="108"/>
      <c r="K30" s="108"/>
    </row>
    <row r="31" spans="1:11">
      <c r="A31" s="18">
        <v>6</v>
      </c>
      <c r="B31" s="19" t="s">
        <v>23</v>
      </c>
      <c r="C31" s="20">
        <v>1</v>
      </c>
      <c r="D31" s="20">
        <v>6</v>
      </c>
      <c r="E31" s="20">
        <v>0</v>
      </c>
      <c r="F31" s="20">
        <f t="shared" si="0"/>
        <v>2.3333333333333335</v>
      </c>
      <c r="G31" s="102">
        <f>AVERAGE(F31:F35)</f>
        <v>9.3000000000000007</v>
      </c>
      <c r="H31" s="32">
        <f t="shared" si="1"/>
        <v>3.2145502536643185</v>
      </c>
      <c r="I31" s="32">
        <f t="shared" si="2"/>
        <v>1.8559214542766742</v>
      </c>
      <c r="J31" s="108">
        <f>STDEV(C31:E35)</f>
        <v>7.1425824122990376</v>
      </c>
      <c r="K31" s="108">
        <f>J31/SQRT(15)</f>
        <v>1.8442068487832113</v>
      </c>
    </row>
    <row r="32" spans="1:11">
      <c r="A32" s="21">
        <v>6</v>
      </c>
      <c r="B32" s="3" t="s">
        <v>24</v>
      </c>
      <c r="C32" s="22">
        <v>17</v>
      </c>
      <c r="D32" s="22" t="s">
        <v>32</v>
      </c>
      <c r="E32" s="22">
        <v>28.000000000000004</v>
      </c>
      <c r="F32" s="22">
        <f t="shared" si="0"/>
        <v>22.5</v>
      </c>
      <c r="G32" s="103"/>
      <c r="H32" s="32">
        <f t="shared" si="1"/>
        <v>7.7781745930520376</v>
      </c>
      <c r="I32" s="32">
        <f t="shared" si="2"/>
        <v>4.4907311951025024</v>
      </c>
      <c r="J32" s="108"/>
      <c r="K32" s="108"/>
    </row>
    <row r="33" spans="1:11">
      <c r="A33" s="21">
        <v>6</v>
      </c>
      <c r="B33" s="3" t="s">
        <v>25</v>
      </c>
      <c r="C33" s="22">
        <v>12</v>
      </c>
      <c r="D33" s="22">
        <v>9</v>
      </c>
      <c r="E33" s="22">
        <v>7.0000000000000009</v>
      </c>
      <c r="F33" s="22">
        <f t="shared" si="0"/>
        <v>9.3333333333333339</v>
      </c>
      <c r="G33" s="103"/>
      <c r="H33" s="32">
        <f t="shared" si="1"/>
        <v>2.5166114784235849</v>
      </c>
      <c r="I33" s="32">
        <f t="shared" si="2"/>
        <v>1.452966314513559</v>
      </c>
      <c r="J33" s="108"/>
      <c r="K33" s="108"/>
    </row>
    <row r="34" spans="1:11">
      <c r="A34" s="21">
        <v>6</v>
      </c>
      <c r="B34" s="3" t="s">
        <v>26</v>
      </c>
      <c r="C34" s="22">
        <v>8</v>
      </c>
      <c r="D34" s="22">
        <v>8</v>
      </c>
      <c r="E34" s="22">
        <v>8</v>
      </c>
      <c r="F34" s="22">
        <f t="shared" si="0"/>
        <v>8</v>
      </c>
      <c r="G34" s="103"/>
      <c r="H34" s="32">
        <f t="shared" si="1"/>
        <v>0</v>
      </c>
      <c r="I34" s="32">
        <f t="shared" si="2"/>
        <v>0</v>
      </c>
      <c r="J34" s="108"/>
      <c r="K34" s="108"/>
    </row>
    <row r="35" spans="1:11" ht="15" thickBot="1">
      <c r="A35" s="23">
        <v>6</v>
      </c>
      <c r="B35" s="24" t="s">
        <v>27</v>
      </c>
      <c r="C35" s="25">
        <v>6</v>
      </c>
      <c r="D35" s="25">
        <v>2</v>
      </c>
      <c r="E35" s="25">
        <v>5</v>
      </c>
      <c r="F35" s="25">
        <f t="shared" si="0"/>
        <v>4.333333333333333</v>
      </c>
      <c r="G35" s="104"/>
      <c r="H35" s="32">
        <f t="shared" si="1"/>
        <v>2.0816659994661326</v>
      </c>
      <c r="I35" s="32">
        <f t="shared" si="2"/>
        <v>1.2018504251546631</v>
      </c>
      <c r="J35" s="108"/>
      <c r="K35" s="108"/>
    </row>
    <row r="36" spans="1:11">
      <c r="A36" s="18">
        <v>7</v>
      </c>
      <c r="B36" s="19" t="s">
        <v>23</v>
      </c>
      <c r="C36" s="20">
        <v>3</v>
      </c>
      <c r="D36" s="20">
        <v>0</v>
      </c>
      <c r="E36" s="20">
        <v>0</v>
      </c>
      <c r="F36" s="20">
        <f t="shared" si="0"/>
        <v>1</v>
      </c>
      <c r="G36" s="102">
        <f>AVERAGE(F36:F40)</f>
        <v>6.1333333333333329</v>
      </c>
      <c r="H36" s="32">
        <f t="shared" si="1"/>
        <v>1.7320508075688772</v>
      </c>
      <c r="I36" s="32">
        <f t="shared" si="2"/>
        <v>1</v>
      </c>
      <c r="J36" s="108">
        <f>STDEV(C36:E40)</f>
        <v>5.4624257649962837</v>
      </c>
      <c r="K36" s="108">
        <f>J36/SQRT(15)</f>
        <v>1.4103922678483276</v>
      </c>
    </row>
    <row r="37" spans="1:11">
      <c r="A37" s="21">
        <v>7</v>
      </c>
      <c r="B37" s="3" t="s">
        <v>24</v>
      </c>
      <c r="C37" s="22">
        <v>11</v>
      </c>
      <c r="D37" s="22">
        <v>18</v>
      </c>
      <c r="E37" s="22">
        <v>6</v>
      </c>
      <c r="F37" s="22">
        <f t="shared" si="0"/>
        <v>11.666666666666666</v>
      </c>
      <c r="G37" s="103"/>
      <c r="H37" s="32">
        <f t="shared" si="1"/>
        <v>6.0277137733417092</v>
      </c>
      <c r="I37" s="32">
        <f t="shared" si="2"/>
        <v>3.4801021696368508</v>
      </c>
      <c r="J37" s="108"/>
      <c r="K37" s="108"/>
    </row>
    <row r="38" spans="1:11">
      <c r="A38" s="21">
        <v>7</v>
      </c>
      <c r="B38" s="3" t="s">
        <v>25</v>
      </c>
      <c r="C38" s="22">
        <v>10</v>
      </c>
      <c r="D38" s="22">
        <v>14.000000000000002</v>
      </c>
      <c r="E38" s="22">
        <v>0</v>
      </c>
      <c r="F38" s="22">
        <f t="shared" si="0"/>
        <v>8</v>
      </c>
      <c r="G38" s="103"/>
      <c r="H38" s="32">
        <f t="shared" si="1"/>
        <v>7.2111025509279809</v>
      </c>
      <c r="I38" s="32">
        <f t="shared" si="2"/>
        <v>4.163331998932267</v>
      </c>
      <c r="J38" s="108"/>
      <c r="K38" s="108"/>
    </row>
    <row r="39" spans="1:11">
      <c r="A39" s="21">
        <v>7</v>
      </c>
      <c r="B39" s="3" t="s">
        <v>26</v>
      </c>
      <c r="C39" s="22">
        <v>4</v>
      </c>
      <c r="D39" s="22">
        <v>0</v>
      </c>
      <c r="E39" s="22">
        <v>7.0000000000000009</v>
      </c>
      <c r="F39" s="22">
        <f t="shared" si="0"/>
        <v>3.6666666666666665</v>
      </c>
      <c r="G39" s="103"/>
      <c r="H39" s="32">
        <f t="shared" si="1"/>
        <v>3.511884584284247</v>
      </c>
      <c r="I39" s="32">
        <f t="shared" si="2"/>
        <v>2.0275875100994072</v>
      </c>
      <c r="J39" s="108"/>
      <c r="K39" s="108"/>
    </row>
    <row r="40" spans="1:11" ht="15" thickBot="1">
      <c r="A40" s="23">
        <v>7</v>
      </c>
      <c r="B40" s="24" t="s">
        <v>27</v>
      </c>
      <c r="C40" s="25">
        <v>9</v>
      </c>
      <c r="D40" s="25">
        <v>5</v>
      </c>
      <c r="E40" s="25">
        <v>5</v>
      </c>
      <c r="F40" s="25">
        <f t="shared" si="0"/>
        <v>6.333333333333333</v>
      </c>
      <c r="G40" s="104"/>
      <c r="H40" s="32">
        <f t="shared" si="1"/>
        <v>2.3094010767585034</v>
      </c>
      <c r="I40" s="32">
        <f t="shared" si="2"/>
        <v>1.3333333333333335</v>
      </c>
      <c r="J40" s="108"/>
      <c r="K40" s="108"/>
    </row>
    <row r="41" spans="1:11">
      <c r="A41" s="26">
        <v>8</v>
      </c>
      <c r="B41" s="27" t="s">
        <v>23</v>
      </c>
      <c r="C41" s="28">
        <v>0</v>
      </c>
      <c r="D41" s="28">
        <v>6</v>
      </c>
      <c r="E41" s="28">
        <v>1</v>
      </c>
      <c r="F41" s="28">
        <f t="shared" si="0"/>
        <v>2.3333333333333335</v>
      </c>
      <c r="G41" s="102">
        <f>AVERAGE(F41:F45)</f>
        <v>17.111111111111111</v>
      </c>
      <c r="H41" s="32">
        <f t="shared" si="1"/>
        <v>3.2145502536643185</v>
      </c>
      <c r="I41" s="32">
        <f t="shared" si="2"/>
        <v>1.8559214542766742</v>
      </c>
      <c r="J41" s="108">
        <f>STDEV(C41:E45)</f>
        <v>25.013329779672809</v>
      </c>
      <c r="K41" s="108">
        <f>J41/SQRT(15)</f>
        <v>6.4584139779911212</v>
      </c>
    </row>
    <row r="42" spans="1:11">
      <c r="A42" s="21">
        <v>8</v>
      </c>
      <c r="B42" s="3" t="s">
        <v>24</v>
      </c>
      <c r="C42" s="22" t="s">
        <v>32</v>
      </c>
      <c r="D42" s="29">
        <v>7.0000000000000009</v>
      </c>
      <c r="E42" s="29" t="s">
        <v>32</v>
      </c>
      <c r="F42" s="22">
        <f t="shared" si="0"/>
        <v>7.0000000000000009</v>
      </c>
      <c r="G42" s="103"/>
      <c r="H42" s="32"/>
      <c r="I42" s="32"/>
      <c r="J42" s="108"/>
      <c r="K42" s="108"/>
    </row>
    <row r="43" spans="1:11">
      <c r="A43" s="21">
        <v>8</v>
      </c>
      <c r="B43" s="3" t="s">
        <v>25</v>
      </c>
      <c r="C43" s="22">
        <v>16</v>
      </c>
      <c r="D43" s="22">
        <v>64</v>
      </c>
      <c r="E43" s="22">
        <v>46</v>
      </c>
      <c r="F43" s="22">
        <f t="shared" si="0"/>
        <v>42</v>
      </c>
      <c r="G43" s="103"/>
      <c r="H43" s="32">
        <f t="shared" si="1"/>
        <v>24.248711305964282</v>
      </c>
      <c r="I43" s="32">
        <f t="shared" si="2"/>
        <v>14</v>
      </c>
      <c r="J43" s="108"/>
      <c r="K43" s="108"/>
    </row>
    <row r="44" spans="1:11">
      <c r="A44" s="21">
        <v>8</v>
      </c>
      <c r="B44" s="3" t="s">
        <v>26</v>
      </c>
      <c r="C44" s="22" t="s">
        <v>32</v>
      </c>
      <c r="D44" s="22" t="s">
        <v>32</v>
      </c>
      <c r="E44" s="22" t="s">
        <v>32</v>
      </c>
      <c r="F44" s="22"/>
      <c r="G44" s="103"/>
      <c r="H44" s="32"/>
      <c r="I44" s="32"/>
      <c r="J44" s="108"/>
      <c r="K44" s="108"/>
    </row>
    <row r="45" spans="1:11" ht="15" thickBot="1">
      <c r="A45" s="21">
        <v>8</v>
      </c>
      <c r="B45" s="3" t="s">
        <v>27</v>
      </c>
      <c r="C45" s="22" t="s">
        <v>32</v>
      </c>
      <c r="D45" s="22" t="s">
        <v>32</v>
      </c>
      <c r="E45" s="22" t="s">
        <v>32</v>
      </c>
      <c r="F45" s="22"/>
      <c r="G45" s="104"/>
      <c r="H45" s="32"/>
      <c r="I45" s="32"/>
      <c r="J45" s="108"/>
      <c r="K45" s="108"/>
    </row>
    <row r="46" spans="1:11">
      <c r="A46" s="18">
        <v>9</v>
      </c>
      <c r="B46" s="19" t="s">
        <v>23</v>
      </c>
      <c r="C46" s="20">
        <v>0</v>
      </c>
      <c r="D46" s="20">
        <v>0</v>
      </c>
      <c r="E46" s="20">
        <v>8</v>
      </c>
      <c r="F46" s="20">
        <f t="shared" ref="F46:F101" si="3">AVERAGE(C46:E46)</f>
        <v>2.6666666666666665</v>
      </c>
      <c r="G46" s="102">
        <f>AVERAGE(F46:F50)</f>
        <v>12.066666666666666</v>
      </c>
      <c r="H46" s="32">
        <f t="shared" si="1"/>
        <v>4.6188021535170067</v>
      </c>
      <c r="I46" s="32">
        <f t="shared" si="2"/>
        <v>2.666666666666667</v>
      </c>
      <c r="J46" s="108">
        <f>STDEV(C46:E50)</f>
        <v>11.835951317479452</v>
      </c>
      <c r="K46" s="108">
        <f>J46/SQRT(15)</f>
        <v>3.0560294892746436</v>
      </c>
    </row>
    <row r="47" spans="1:11">
      <c r="A47" s="21">
        <v>9</v>
      </c>
      <c r="B47" s="3" t="s">
        <v>24</v>
      </c>
      <c r="C47" s="22">
        <v>25</v>
      </c>
      <c r="D47" s="22">
        <v>37</v>
      </c>
      <c r="E47" s="22">
        <v>25</v>
      </c>
      <c r="F47" s="22">
        <f t="shared" si="3"/>
        <v>29</v>
      </c>
      <c r="G47" s="103"/>
      <c r="H47" s="32">
        <f t="shared" si="1"/>
        <v>6.9282032302755088</v>
      </c>
      <c r="I47" s="32">
        <f t="shared" si="2"/>
        <v>4</v>
      </c>
      <c r="J47" s="108"/>
      <c r="K47" s="108"/>
    </row>
    <row r="48" spans="1:11">
      <c r="A48" s="21">
        <v>9</v>
      </c>
      <c r="B48" s="3" t="s">
        <v>25</v>
      </c>
      <c r="C48" s="22">
        <v>8</v>
      </c>
      <c r="D48" s="22">
        <v>1</v>
      </c>
      <c r="E48" s="22">
        <v>20</v>
      </c>
      <c r="F48" s="22">
        <f t="shared" si="3"/>
        <v>9.6666666666666661</v>
      </c>
      <c r="G48" s="103"/>
      <c r="H48" s="32">
        <f t="shared" si="1"/>
        <v>9.6090235369330497</v>
      </c>
      <c r="I48" s="32">
        <f t="shared" si="2"/>
        <v>5.5477723256977463</v>
      </c>
      <c r="J48" s="108"/>
      <c r="K48" s="108"/>
    </row>
    <row r="49" spans="1:11">
      <c r="A49" s="21">
        <v>9</v>
      </c>
      <c r="B49" s="3" t="s">
        <v>26</v>
      </c>
      <c r="C49" s="22">
        <v>15</v>
      </c>
      <c r="D49" s="22" t="s">
        <v>32</v>
      </c>
      <c r="E49" s="22" t="s">
        <v>32</v>
      </c>
      <c r="F49" s="22">
        <f t="shared" si="3"/>
        <v>15</v>
      </c>
      <c r="G49" s="103"/>
      <c r="H49" s="32"/>
      <c r="I49" s="32"/>
      <c r="J49" s="108"/>
      <c r="K49" s="108"/>
    </row>
    <row r="50" spans="1:11" ht="15" thickBot="1">
      <c r="A50" s="23">
        <v>9</v>
      </c>
      <c r="B50" s="24" t="s">
        <v>27</v>
      </c>
      <c r="C50" s="25">
        <v>5</v>
      </c>
      <c r="D50" s="25">
        <v>6</v>
      </c>
      <c r="E50" s="25">
        <v>1</v>
      </c>
      <c r="F50" s="25">
        <f t="shared" si="3"/>
        <v>4</v>
      </c>
      <c r="G50" s="104"/>
      <c r="H50" s="32">
        <f t="shared" si="1"/>
        <v>2.6457513110645907</v>
      </c>
      <c r="I50" s="32">
        <f t="shared" si="2"/>
        <v>1.5275252316519468</v>
      </c>
      <c r="J50" s="108"/>
      <c r="K50" s="108"/>
    </row>
    <row r="51" spans="1:11">
      <c r="A51" s="18">
        <v>10</v>
      </c>
      <c r="B51" s="19" t="s">
        <v>23</v>
      </c>
      <c r="C51" s="20">
        <v>0</v>
      </c>
      <c r="D51" s="20">
        <v>0</v>
      </c>
      <c r="E51" s="20">
        <v>7.0000000000000009</v>
      </c>
      <c r="F51" s="20">
        <f t="shared" si="3"/>
        <v>2.3333333333333335</v>
      </c>
      <c r="G51" s="102">
        <f>AVERAGE(F51:F55)</f>
        <v>8.6666666666666661</v>
      </c>
      <c r="H51" s="32">
        <f t="shared" si="1"/>
        <v>4.0414518843273806</v>
      </c>
      <c r="I51" s="32">
        <f t="shared" si="2"/>
        <v>2.3333333333333335</v>
      </c>
      <c r="J51" s="108">
        <f>STDEV(C51:E55)</f>
        <v>9.1040988233111459</v>
      </c>
      <c r="K51" s="108">
        <f>J51/SQRT(15)</f>
        <v>2.3506682083273738</v>
      </c>
    </row>
    <row r="52" spans="1:11">
      <c r="A52" s="21">
        <v>10</v>
      </c>
      <c r="B52" s="3" t="s">
        <v>24</v>
      </c>
      <c r="C52" s="22">
        <v>22</v>
      </c>
      <c r="D52" s="22" t="s">
        <v>32</v>
      </c>
      <c r="E52" s="22">
        <v>28.000000000000004</v>
      </c>
      <c r="F52" s="22">
        <f t="shared" si="3"/>
        <v>25</v>
      </c>
      <c r="G52" s="103"/>
      <c r="H52" s="32">
        <f t="shared" si="1"/>
        <v>4.2426406871193123</v>
      </c>
      <c r="I52" s="32">
        <f t="shared" si="2"/>
        <v>2.4494897427831939</v>
      </c>
      <c r="J52" s="108"/>
      <c r="K52" s="108"/>
    </row>
    <row r="53" spans="1:11">
      <c r="A53" s="21">
        <v>10</v>
      </c>
      <c r="B53" s="3" t="s">
        <v>25</v>
      </c>
      <c r="C53" s="22">
        <v>21</v>
      </c>
      <c r="D53" s="22">
        <v>3</v>
      </c>
      <c r="E53" s="22">
        <v>6</v>
      </c>
      <c r="F53" s="22">
        <f t="shared" si="3"/>
        <v>10</v>
      </c>
      <c r="G53" s="103"/>
      <c r="H53" s="32">
        <f t="shared" si="1"/>
        <v>9.6436507609929549</v>
      </c>
      <c r="I53" s="32">
        <f t="shared" si="2"/>
        <v>5.5677643628300224</v>
      </c>
      <c r="J53" s="108"/>
      <c r="K53" s="108"/>
    </row>
    <row r="54" spans="1:11">
      <c r="A54" s="21">
        <v>10</v>
      </c>
      <c r="B54" s="3" t="s">
        <v>26</v>
      </c>
      <c r="C54" s="22">
        <v>5</v>
      </c>
      <c r="D54" s="22">
        <v>2</v>
      </c>
      <c r="E54" s="22">
        <v>2</v>
      </c>
      <c r="F54" s="22">
        <f t="shared" si="3"/>
        <v>3</v>
      </c>
      <c r="G54" s="103"/>
      <c r="H54" s="32">
        <f t="shared" si="1"/>
        <v>1.7320508075688772</v>
      </c>
      <c r="I54" s="32">
        <f t="shared" si="2"/>
        <v>1</v>
      </c>
      <c r="J54" s="108"/>
      <c r="K54" s="108"/>
    </row>
    <row r="55" spans="1:11" ht="15" thickBot="1">
      <c r="A55" s="23">
        <v>10</v>
      </c>
      <c r="B55" s="24" t="s">
        <v>27</v>
      </c>
      <c r="C55" s="25">
        <v>3</v>
      </c>
      <c r="D55" s="25">
        <v>2</v>
      </c>
      <c r="E55" s="25">
        <v>4</v>
      </c>
      <c r="F55" s="25">
        <f t="shared" si="3"/>
        <v>3</v>
      </c>
      <c r="G55" s="104"/>
      <c r="H55" s="32">
        <f t="shared" si="1"/>
        <v>1</v>
      </c>
      <c r="I55" s="32">
        <f t="shared" si="2"/>
        <v>0.57735026918962584</v>
      </c>
      <c r="J55" s="108"/>
      <c r="K55" s="108"/>
    </row>
    <row r="56" spans="1:11">
      <c r="A56" s="26">
        <v>11</v>
      </c>
      <c r="B56" s="27" t="s">
        <v>23</v>
      </c>
      <c r="C56" s="28">
        <v>0</v>
      </c>
      <c r="D56" s="28">
        <v>0</v>
      </c>
      <c r="E56" s="28">
        <v>0</v>
      </c>
      <c r="F56" s="28">
        <f t="shared" si="3"/>
        <v>0</v>
      </c>
      <c r="G56" s="102">
        <f>AVERAGE(F56:F60)</f>
        <v>7.0481481481481483</v>
      </c>
      <c r="H56" s="32">
        <f t="shared" si="1"/>
        <v>0</v>
      </c>
      <c r="I56" s="32">
        <f t="shared" si="2"/>
        <v>0</v>
      </c>
      <c r="J56" s="108">
        <f>STDEV(C56:E60)</f>
        <v>7.9825087029496826</v>
      </c>
      <c r="K56" s="108">
        <f>J56/SQRT(15)</f>
        <v>2.0610748844986593</v>
      </c>
    </row>
    <row r="57" spans="1:11">
      <c r="A57" s="21">
        <v>11</v>
      </c>
      <c r="B57" s="3" t="s">
        <v>24</v>
      </c>
      <c r="C57" s="22">
        <v>25</v>
      </c>
      <c r="D57" s="29" t="s">
        <v>32</v>
      </c>
      <c r="E57" s="29">
        <v>20</v>
      </c>
      <c r="F57" s="22">
        <f t="shared" si="3"/>
        <v>22.5</v>
      </c>
      <c r="G57" s="103"/>
      <c r="H57" s="32">
        <f t="shared" si="1"/>
        <v>3.5355339059327378</v>
      </c>
      <c r="I57" s="32">
        <f t="shared" si="2"/>
        <v>2.0412414523193152</v>
      </c>
      <c r="J57" s="108"/>
      <c r="K57" s="108"/>
    </row>
    <row r="58" spans="1:11">
      <c r="A58" s="21">
        <v>11</v>
      </c>
      <c r="B58" s="3" t="s">
        <v>25</v>
      </c>
      <c r="C58" s="22">
        <v>8</v>
      </c>
      <c r="D58" s="22">
        <v>2.2222222222222223</v>
      </c>
      <c r="E58" s="22">
        <v>5</v>
      </c>
      <c r="F58" s="22">
        <f t="shared" si="3"/>
        <v>5.0740740740740735</v>
      </c>
      <c r="G58" s="103"/>
      <c r="H58" s="32">
        <f t="shared" si="1"/>
        <v>2.889601051820673</v>
      </c>
      <c r="I58" s="32">
        <f t="shared" si="2"/>
        <v>1.6683119451192914</v>
      </c>
      <c r="J58" s="108"/>
      <c r="K58" s="108"/>
    </row>
    <row r="59" spans="1:11">
      <c r="A59" s="21">
        <v>11</v>
      </c>
      <c r="B59" s="3" t="s">
        <v>26</v>
      </c>
      <c r="C59" s="22">
        <v>2</v>
      </c>
      <c r="D59" s="22" t="s">
        <v>32</v>
      </c>
      <c r="E59" s="22" t="s">
        <v>32</v>
      </c>
      <c r="F59" s="22">
        <f t="shared" si="3"/>
        <v>2</v>
      </c>
      <c r="G59" s="103"/>
      <c r="H59" s="32"/>
      <c r="I59" s="32"/>
      <c r="J59" s="108"/>
      <c r="K59" s="108"/>
    </row>
    <row r="60" spans="1:11" ht="15" thickBot="1">
      <c r="A60" s="21">
        <v>11</v>
      </c>
      <c r="B60" s="3" t="s">
        <v>27</v>
      </c>
      <c r="C60" s="22">
        <v>6</v>
      </c>
      <c r="D60" s="22">
        <v>4</v>
      </c>
      <c r="E60" s="22">
        <v>7.0000000000000009</v>
      </c>
      <c r="F60" s="22">
        <f t="shared" si="3"/>
        <v>5.666666666666667</v>
      </c>
      <c r="G60" s="104"/>
      <c r="H60" s="32">
        <f t="shared" si="1"/>
        <v>1.5275252316519499</v>
      </c>
      <c r="I60" s="32">
        <f t="shared" si="2"/>
        <v>0.88191710368819876</v>
      </c>
      <c r="J60" s="108"/>
      <c r="K60" s="108"/>
    </row>
    <row r="61" spans="1:11">
      <c r="A61" s="18">
        <v>12</v>
      </c>
      <c r="B61" s="19" t="s">
        <v>23</v>
      </c>
      <c r="C61" s="20">
        <v>0</v>
      </c>
      <c r="D61" s="20">
        <v>13</v>
      </c>
      <c r="E61" s="20">
        <v>0</v>
      </c>
      <c r="F61" s="20">
        <f t="shared" si="3"/>
        <v>4.333333333333333</v>
      </c>
      <c r="G61" s="102">
        <f>AVERAGE(F61:F65)</f>
        <v>12.220358868184954</v>
      </c>
      <c r="H61" s="32">
        <f t="shared" si="1"/>
        <v>7.5055534994651349</v>
      </c>
      <c r="I61" s="32">
        <f t="shared" si="2"/>
        <v>4.3333333333333339</v>
      </c>
      <c r="J61" s="108">
        <f>STDEV(C61:E65)</f>
        <v>10.1768097356683</v>
      </c>
      <c r="K61" s="108">
        <f>J61/SQRT(15)</f>
        <v>2.6276409749176555</v>
      </c>
    </row>
    <row r="62" spans="1:11">
      <c r="A62" s="21">
        <v>12</v>
      </c>
      <c r="B62" s="3" t="s">
        <v>24</v>
      </c>
      <c r="C62" s="22">
        <v>22</v>
      </c>
      <c r="D62" s="22">
        <v>32</v>
      </c>
      <c r="E62" s="22">
        <v>27</v>
      </c>
      <c r="F62" s="22">
        <f t="shared" si="3"/>
        <v>27</v>
      </c>
      <c r="G62" s="103"/>
      <c r="H62" s="32">
        <f t="shared" si="1"/>
        <v>5</v>
      </c>
      <c r="I62" s="32">
        <f t="shared" si="2"/>
        <v>2.8867513459481291</v>
      </c>
      <c r="J62" s="108"/>
      <c r="K62" s="108"/>
    </row>
    <row r="63" spans="1:11">
      <c r="A63" s="21">
        <v>12</v>
      </c>
      <c r="B63" s="3" t="s">
        <v>25</v>
      </c>
      <c r="C63" s="22">
        <v>22</v>
      </c>
      <c r="D63" s="22">
        <v>11</v>
      </c>
      <c r="E63" s="22" t="s">
        <v>32</v>
      </c>
      <c r="F63" s="22">
        <f t="shared" si="3"/>
        <v>16.5</v>
      </c>
      <c r="G63" s="103"/>
      <c r="H63" s="32">
        <f t="shared" si="1"/>
        <v>7.7781745930520225</v>
      </c>
      <c r="I63" s="32">
        <f t="shared" si="2"/>
        <v>4.4907311951024935</v>
      </c>
      <c r="J63" s="108"/>
      <c r="K63" s="108"/>
    </row>
    <row r="64" spans="1:11">
      <c r="A64" s="21">
        <v>12</v>
      </c>
      <c r="B64" s="3" t="s">
        <v>26</v>
      </c>
      <c r="C64" s="22">
        <v>4</v>
      </c>
      <c r="D64" s="22">
        <v>4.7619047619047619</v>
      </c>
      <c r="E64" s="22">
        <v>13.043478260869565</v>
      </c>
      <c r="F64" s="22">
        <f t="shared" si="3"/>
        <v>7.2684610075914433</v>
      </c>
      <c r="G64" s="103"/>
      <c r="H64" s="32">
        <f t="shared" si="1"/>
        <v>5.0157993304455735</v>
      </c>
      <c r="I64" s="32">
        <f t="shared" si="2"/>
        <v>2.8958730936338966</v>
      </c>
      <c r="J64" s="108"/>
      <c r="K64" s="108"/>
    </row>
    <row r="65" spans="1:11" ht="15" thickBot="1">
      <c r="A65" s="23">
        <v>12</v>
      </c>
      <c r="B65" s="24" t="s">
        <v>27</v>
      </c>
      <c r="C65" s="25">
        <v>7.0000000000000009</v>
      </c>
      <c r="D65" s="25">
        <v>4</v>
      </c>
      <c r="E65" s="25">
        <v>7.0000000000000009</v>
      </c>
      <c r="F65" s="25">
        <f t="shared" si="3"/>
        <v>6</v>
      </c>
      <c r="G65" s="104"/>
      <c r="H65" s="32">
        <f t="shared" si="1"/>
        <v>1.7320508075688814</v>
      </c>
      <c r="I65" s="32">
        <f t="shared" si="2"/>
        <v>1.0000000000000024</v>
      </c>
      <c r="J65" s="108"/>
      <c r="K65" s="108"/>
    </row>
    <row r="66" spans="1:11">
      <c r="A66" s="18">
        <v>13</v>
      </c>
      <c r="B66" s="19" t="s">
        <v>23</v>
      </c>
      <c r="C66" s="20">
        <v>0</v>
      </c>
      <c r="D66" s="20">
        <v>0</v>
      </c>
      <c r="E66" s="20">
        <v>0</v>
      </c>
      <c r="F66" s="20">
        <f t="shared" si="3"/>
        <v>0</v>
      </c>
      <c r="G66" s="102">
        <f>AVERAGE(F66:F70)</f>
        <v>7.9333333333333327</v>
      </c>
      <c r="H66" s="32">
        <f t="shared" si="1"/>
        <v>0</v>
      </c>
      <c r="I66" s="32">
        <f t="shared" si="2"/>
        <v>0</v>
      </c>
      <c r="J66" s="108">
        <f>STDEV(C66:E70)</f>
        <v>9.654507952740202</v>
      </c>
      <c r="K66" s="108">
        <f>J66/SQRT(15)</f>
        <v>2.4927832344526575</v>
      </c>
    </row>
    <row r="67" spans="1:11">
      <c r="A67" s="21">
        <v>13</v>
      </c>
      <c r="B67" s="3" t="s">
        <v>24</v>
      </c>
      <c r="C67" s="22">
        <v>18</v>
      </c>
      <c r="D67" s="22">
        <v>28.000000000000004</v>
      </c>
      <c r="E67" s="22">
        <v>23</v>
      </c>
      <c r="F67" s="22">
        <f t="shared" si="3"/>
        <v>23</v>
      </c>
      <c r="G67" s="103"/>
      <c r="H67" s="32">
        <f t="shared" si="1"/>
        <v>5.0000000000000115</v>
      </c>
      <c r="I67" s="32">
        <f t="shared" si="2"/>
        <v>2.8867513459481358</v>
      </c>
      <c r="J67" s="108"/>
      <c r="K67" s="108"/>
    </row>
    <row r="68" spans="1:11">
      <c r="A68" s="21">
        <v>13</v>
      </c>
      <c r="B68" s="3" t="s">
        <v>25</v>
      </c>
      <c r="C68" s="22">
        <v>22</v>
      </c>
      <c r="D68" s="22">
        <v>7.0000000000000009</v>
      </c>
      <c r="E68" s="22">
        <v>2</v>
      </c>
      <c r="F68" s="22">
        <f t="shared" si="3"/>
        <v>10.333333333333334</v>
      </c>
      <c r="G68" s="103"/>
      <c r="H68" s="32">
        <f t="shared" si="1"/>
        <v>10.408329997330664</v>
      </c>
      <c r="I68" s="32">
        <f t="shared" si="2"/>
        <v>6.0092521257733162</v>
      </c>
      <c r="J68" s="108"/>
      <c r="K68" s="108"/>
    </row>
    <row r="69" spans="1:11">
      <c r="A69" s="21">
        <v>13</v>
      </c>
      <c r="B69" s="3" t="s">
        <v>26</v>
      </c>
      <c r="C69" s="22">
        <v>3</v>
      </c>
      <c r="D69" s="22">
        <v>3</v>
      </c>
      <c r="E69" s="22">
        <v>2</v>
      </c>
      <c r="F69" s="22">
        <f t="shared" si="3"/>
        <v>2.6666666666666665</v>
      </c>
      <c r="G69" s="103"/>
      <c r="H69" s="32">
        <f t="shared" si="1"/>
        <v>0.57735026918962629</v>
      </c>
      <c r="I69" s="32">
        <f t="shared" si="2"/>
        <v>0.33333333333333365</v>
      </c>
      <c r="J69" s="108"/>
      <c r="K69" s="108"/>
    </row>
    <row r="70" spans="1:11" ht="15" thickBot="1">
      <c r="A70" s="23">
        <v>13</v>
      </c>
      <c r="B70" s="24" t="s">
        <v>27</v>
      </c>
      <c r="C70" s="25">
        <v>6</v>
      </c>
      <c r="D70" s="25">
        <v>4</v>
      </c>
      <c r="E70" s="25">
        <v>1</v>
      </c>
      <c r="F70" s="25">
        <f t="shared" si="3"/>
        <v>3.6666666666666665</v>
      </c>
      <c r="G70" s="104"/>
      <c r="H70" s="32">
        <f t="shared" si="1"/>
        <v>2.5166114784235831</v>
      </c>
      <c r="I70" s="32">
        <f t="shared" si="2"/>
        <v>1.4529663145135578</v>
      </c>
      <c r="J70" s="108"/>
      <c r="K70" s="108"/>
    </row>
    <row r="71" spans="1:11">
      <c r="A71" s="26">
        <v>14</v>
      </c>
      <c r="B71" s="27" t="s">
        <v>23</v>
      </c>
      <c r="C71" s="28">
        <v>3</v>
      </c>
      <c r="D71" s="28">
        <v>0</v>
      </c>
      <c r="E71" s="28">
        <v>11</v>
      </c>
      <c r="F71" s="28">
        <f t="shared" si="3"/>
        <v>4.666666666666667</v>
      </c>
      <c r="G71" s="102">
        <f>AVERAGE(F71:F75)</f>
        <v>8.1179487179487193</v>
      </c>
      <c r="H71" s="32">
        <f t="shared" ref="H71:H134" si="4">STDEV(C71:E71)</f>
        <v>5.6862407030773268</v>
      </c>
      <c r="I71" s="32">
        <f t="shared" ref="I71:I134" si="5">H71/SQRT(3)</f>
        <v>3.2829526005987018</v>
      </c>
      <c r="J71" s="108">
        <f>STDEV(C71:E75)</f>
        <v>6.9443202769025207</v>
      </c>
      <c r="K71" s="108">
        <f>J71/SQRT(15)</f>
        <v>1.7930157855449294</v>
      </c>
    </row>
    <row r="72" spans="1:11">
      <c r="A72" s="21">
        <v>14</v>
      </c>
      <c r="B72" s="3" t="s">
        <v>24</v>
      </c>
      <c r="C72" s="22">
        <v>7.0000000000000009</v>
      </c>
      <c r="D72" s="29">
        <v>8</v>
      </c>
      <c r="E72" s="29">
        <v>27</v>
      </c>
      <c r="F72" s="22">
        <f t="shared" si="3"/>
        <v>14</v>
      </c>
      <c r="G72" s="103"/>
      <c r="H72" s="32">
        <f t="shared" si="4"/>
        <v>11.269427669584644</v>
      </c>
      <c r="I72" s="32">
        <f t="shared" si="5"/>
        <v>6.5064070986477116</v>
      </c>
      <c r="J72" s="108"/>
      <c r="K72" s="108"/>
    </row>
    <row r="73" spans="1:11">
      <c r="A73" s="21">
        <v>14</v>
      </c>
      <c r="B73" s="3" t="s">
        <v>25</v>
      </c>
      <c r="C73" s="22">
        <v>16</v>
      </c>
      <c r="D73" s="22">
        <v>11</v>
      </c>
      <c r="E73" s="22">
        <v>5</v>
      </c>
      <c r="F73" s="22">
        <f t="shared" si="3"/>
        <v>10.666666666666666</v>
      </c>
      <c r="G73" s="103"/>
      <c r="H73" s="32">
        <f t="shared" si="4"/>
        <v>5.507570547286103</v>
      </c>
      <c r="I73" s="32">
        <f t="shared" si="5"/>
        <v>3.1797973380564861</v>
      </c>
      <c r="J73" s="108"/>
      <c r="K73" s="108"/>
    </row>
    <row r="74" spans="1:11">
      <c r="A74" s="21">
        <v>14</v>
      </c>
      <c r="B74" s="3" t="s">
        <v>26</v>
      </c>
      <c r="C74" s="22">
        <v>3.8461538461538463</v>
      </c>
      <c r="D74" s="22">
        <v>2</v>
      </c>
      <c r="E74" s="22" t="s">
        <v>32</v>
      </c>
      <c r="F74" s="22">
        <f t="shared" si="3"/>
        <v>2.9230769230769234</v>
      </c>
      <c r="G74" s="103"/>
      <c r="H74" s="32">
        <f t="shared" si="4"/>
        <v>1.3054279037290086</v>
      </c>
      <c r="I74" s="32">
        <f t="shared" si="5"/>
        <v>0.75368915162559202</v>
      </c>
      <c r="J74" s="108"/>
      <c r="K74" s="108"/>
    </row>
    <row r="75" spans="1:11" ht="15" thickBot="1">
      <c r="A75" s="21">
        <v>14</v>
      </c>
      <c r="B75" s="3" t="s">
        <v>27</v>
      </c>
      <c r="C75" s="22">
        <v>13</v>
      </c>
      <c r="D75" s="22">
        <v>7.0000000000000009</v>
      </c>
      <c r="E75" s="22">
        <v>5</v>
      </c>
      <c r="F75" s="22">
        <f t="shared" si="3"/>
        <v>8.3333333333333339</v>
      </c>
      <c r="G75" s="104"/>
      <c r="H75" s="32">
        <f t="shared" si="4"/>
        <v>4.1633319989322652</v>
      </c>
      <c r="I75" s="32">
        <f t="shared" si="5"/>
        <v>2.4037008503093262</v>
      </c>
      <c r="J75" s="108"/>
      <c r="K75" s="108"/>
    </row>
    <row r="76" spans="1:11">
      <c r="A76" s="18">
        <v>15</v>
      </c>
      <c r="B76" s="19" t="s">
        <v>23</v>
      </c>
      <c r="C76" s="20">
        <v>0</v>
      </c>
      <c r="D76" s="20">
        <v>0</v>
      </c>
      <c r="E76" s="20" t="s">
        <v>32</v>
      </c>
      <c r="F76" s="20">
        <f t="shared" si="3"/>
        <v>0</v>
      </c>
      <c r="G76" s="102">
        <f>AVERAGE(F76:F80)</f>
        <v>8.8999999999999986</v>
      </c>
      <c r="H76" s="32">
        <f t="shared" si="4"/>
        <v>0</v>
      </c>
      <c r="I76" s="32">
        <f t="shared" si="5"/>
        <v>0</v>
      </c>
      <c r="J76" s="108">
        <f>STDEV(C76:E80)</f>
        <v>9.3225670504564579</v>
      </c>
      <c r="K76" s="108">
        <f>J76/SQRT(15)</f>
        <v>2.4070764620213239</v>
      </c>
    </row>
    <row r="77" spans="1:11">
      <c r="A77" s="21">
        <v>15</v>
      </c>
      <c r="B77" s="3" t="s">
        <v>24</v>
      </c>
      <c r="C77" s="22">
        <v>9</v>
      </c>
      <c r="D77" s="22">
        <v>25</v>
      </c>
      <c r="E77" s="22">
        <v>23</v>
      </c>
      <c r="F77" s="22">
        <f t="shared" si="3"/>
        <v>19</v>
      </c>
      <c r="G77" s="103"/>
      <c r="H77" s="32">
        <f t="shared" si="4"/>
        <v>8.717797887081348</v>
      </c>
      <c r="I77" s="32">
        <f t="shared" si="5"/>
        <v>5.0332229568471671</v>
      </c>
      <c r="J77" s="108"/>
      <c r="K77" s="108"/>
    </row>
    <row r="78" spans="1:11">
      <c r="A78" s="21">
        <v>15</v>
      </c>
      <c r="B78" s="3" t="s">
        <v>25</v>
      </c>
      <c r="C78" s="22">
        <v>15</v>
      </c>
      <c r="D78" s="22">
        <v>20</v>
      </c>
      <c r="E78" s="22">
        <v>20</v>
      </c>
      <c r="F78" s="22">
        <f t="shared" si="3"/>
        <v>18.333333333333332</v>
      </c>
      <c r="G78" s="103"/>
      <c r="H78" s="32">
        <f t="shared" si="4"/>
        <v>2.8867513459481255</v>
      </c>
      <c r="I78" s="32">
        <f t="shared" si="5"/>
        <v>1.666666666666665</v>
      </c>
      <c r="J78" s="108"/>
      <c r="K78" s="108"/>
    </row>
    <row r="79" spans="1:11">
      <c r="A79" s="21">
        <v>15</v>
      </c>
      <c r="B79" s="3" t="s">
        <v>26</v>
      </c>
      <c r="C79" s="22">
        <v>2</v>
      </c>
      <c r="D79" s="22" t="s">
        <v>32</v>
      </c>
      <c r="E79" s="22">
        <v>3</v>
      </c>
      <c r="F79" s="22">
        <f t="shared" si="3"/>
        <v>2.5</v>
      </c>
      <c r="G79" s="103"/>
      <c r="H79" s="32">
        <f t="shared" si="4"/>
        <v>0.70710678118654757</v>
      </c>
      <c r="I79" s="32">
        <f t="shared" si="5"/>
        <v>0.40824829046386307</v>
      </c>
      <c r="J79" s="108"/>
      <c r="K79" s="108"/>
    </row>
    <row r="80" spans="1:11" ht="15" thickBot="1">
      <c r="A80" s="23">
        <v>15</v>
      </c>
      <c r="B80" s="24" t="s">
        <v>27</v>
      </c>
      <c r="C80" s="25">
        <v>1</v>
      </c>
      <c r="D80" s="25">
        <v>5</v>
      </c>
      <c r="E80" s="25">
        <v>8</v>
      </c>
      <c r="F80" s="25">
        <f t="shared" si="3"/>
        <v>4.666666666666667</v>
      </c>
      <c r="G80" s="104"/>
      <c r="H80" s="32">
        <f t="shared" si="4"/>
        <v>3.5118845842842465</v>
      </c>
      <c r="I80" s="32">
        <f t="shared" si="5"/>
        <v>2.0275875100994067</v>
      </c>
      <c r="J80" s="108"/>
      <c r="K80" s="108"/>
    </row>
    <row r="81" spans="1:11">
      <c r="A81" s="18">
        <v>16</v>
      </c>
      <c r="B81" s="19" t="s">
        <v>23</v>
      </c>
      <c r="C81" s="20">
        <v>0</v>
      </c>
      <c r="D81" s="20">
        <v>2</v>
      </c>
      <c r="E81" s="20">
        <v>0</v>
      </c>
      <c r="F81" s="20">
        <f t="shared" si="3"/>
        <v>0.66666666666666663</v>
      </c>
      <c r="G81" s="102">
        <f>AVERAGE(F81:F85)</f>
        <v>10.866666666666667</v>
      </c>
      <c r="H81" s="32">
        <f t="shared" si="4"/>
        <v>1.1547005383792517</v>
      </c>
      <c r="I81" s="32">
        <f t="shared" si="5"/>
        <v>0.66666666666666674</v>
      </c>
      <c r="J81" s="108">
        <f>STDEV(C81:E85)</f>
        <v>9.7858947605079152</v>
      </c>
      <c r="K81" s="108">
        <f>J81/SQRT(15)</f>
        <v>2.5267071623457049</v>
      </c>
    </row>
    <row r="82" spans="1:11">
      <c r="A82" s="21">
        <v>16</v>
      </c>
      <c r="B82" s="3" t="s">
        <v>24</v>
      </c>
      <c r="C82" s="22">
        <v>27</v>
      </c>
      <c r="D82" s="22" t="s">
        <v>32</v>
      </c>
      <c r="E82" s="22">
        <v>17</v>
      </c>
      <c r="F82" s="22">
        <f t="shared" si="3"/>
        <v>22</v>
      </c>
      <c r="G82" s="103"/>
      <c r="H82" s="32">
        <f t="shared" si="4"/>
        <v>7.0710678118654755</v>
      </c>
      <c r="I82" s="32">
        <f t="shared" si="5"/>
        <v>4.0824829046386304</v>
      </c>
      <c r="J82" s="108"/>
      <c r="K82" s="108"/>
    </row>
    <row r="83" spans="1:11">
      <c r="A83" s="21">
        <v>16</v>
      </c>
      <c r="B83" s="3" t="s">
        <v>25</v>
      </c>
      <c r="C83" s="22">
        <v>8</v>
      </c>
      <c r="D83" s="22">
        <v>9</v>
      </c>
      <c r="E83" s="22">
        <v>9</v>
      </c>
      <c r="F83" s="22">
        <f t="shared" si="3"/>
        <v>8.6666666666666661</v>
      </c>
      <c r="G83" s="103"/>
      <c r="H83" s="32">
        <f t="shared" si="4"/>
        <v>0.57735026918962573</v>
      </c>
      <c r="I83" s="32">
        <f t="shared" si="5"/>
        <v>0.33333333333333331</v>
      </c>
      <c r="J83" s="108"/>
      <c r="K83" s="108"/>
    </row>
    <row r="84" spans="1:11">
      <c r="A84" s="21">
        <v>16</v>
      </c>
      <c r="B84" s="3" t="s">
        <v>26</v>
      </c>
      <c r="C84" s="22">
        <v>8</v>
      </c>
      <c r="D84" s="22">
        <v>33</v>
      </c>
      <c r="E84" s="22">
        <v>2</v>
      </c>
      <c r="F84" s="22">
        <f t="shared" si="3"/>
        <v>14.333333333333334</v>
      </c>
      <c r="G84" s="103"/>
      <c r="H84" s="32">
        <f t="shared" si="4"/>
        <v>16.441816606851365</v>
      </c>
      <c r="I84" s="32">
        <f t="shared" si="5"/>
        <v>9.492687243932096</v>
      </c>
      <c r="J84" s="108"/>
      <c r="K84" s="108"/>
    </row>
    <row r="85" spans="1:11" ht="15" thickBot="1">
      <c r="A85" s="23">
        <v>16</v>
      </c>
      <c r="B85" s="24" t="s">
        <v>27</v>
      </c>
      <c r="C85" s="25">
        <v>10</v>
      </c>
      <c r="D85" s="25">
        <v>4</v>
      </c>
      <c r="E85" s="25">
        <v>12</v>
      </c>
      <c r="F85" s="25">
        <f t="shared" si="3"/>
        <v>8.6666666666666661</v>
      </c>
      <c r="G85" s="104"/>
      <c r="H85" s="32">
        <f t="shared" si="4"/>
        <v>4.1633319989322652</v>
      </c>
      <c r="I85" s="32">
        <f t="shared" si="5"/>
        <v>2.4037008503093262</v>
      </c>
      <c r="J85" s="108"/>
      <c r="K85" s="108"/>
    </row>
    <row r="86" spans="1:11">
      <c r="A86" s="26">
        <v>17</v>
      </c>
      <c r="B86" s="27" t="s">
        <v>23</v>
      </c>
      <c r="C86" s="28">
        <v>0</v>
      </c>
      <c r="D86" s="28">
        <v>2</v>
      </c>
      <c r="E86" s="28">
        <v>6</v>
      </c>
      <c r="F86" s="28">
        <f t="shared" si="3"/>
        <v>2.6666666666666665</v>
      </c>
      <c r="G86" s="102">
        <f>AVERAGE(F86:F90)</f>
        <v>10.730434782608695</v>
      </c>
      <c r="H86" s="32">
        <f t="shared" si="4"/>
        <v>3.0550504633038935</v>
      </c>
      <c r="I86" s="32">
        <f t="shared" si="5"/>
        <v>1.763834207376394</v>
      </c>
      <c r="J86" s="108">
        <f>STDEV(C86:E90)</f>
        <v>8.1627418045173865</v>
      </c>
      <c r="K86" s="108">
        <f>J86/SQRT(15)</f>
        <v>2.1076108712191277</v>
      </c>
    </row>
    <row r="87" spans="1:11">
      <c r="A87" s="21">
        <v>17</v>
      </c>
      <c r="B87" s="3" t="s">
        <v>24</v>
      </c>
      <c r="C87" s="22">
        <v>10</v>
      </c>
      <c r="D87" s="29">
        <v>23</v>
      </c>
      <c r="E87" s="29">
        <v>25</v>
      </c>
      <c r="F87" s="22">
        <f t="shared" si="3"/>
        <v>19.333333333333332</v>
      </c>
      <c r="G87" s="103"/>
      <c r="H87" s="32">
        <f t="shared" si="4"/>
        <v>8.1445278152470806</v>
      </c>
      <c r="I87" s="32">
        <f t="shared" si="5"/>
        <v>4.702245326555297</v>
      </c>
      <c r="J87" s="108"/>
      <c r="K87" s="108"/>
    </row>
    <row r="88" spans="1:11">
      <c r="A88" s="21">
        <v>17</v>
      </c>
      <c r="B88" s="3" t="s">
        <v>25</v>
      </c>
      <c r="C88" s="22">
        <v>11</v>
      </c>
      <c r="D88" s="22">
        <v>10</v>
      </c>
      <c r="E88" s="22">
        <v>10</v>
      </c>
      <c r="F88" s="22">
        <f t="shared" si="3"/>
        <v>10.333333333333334</v>
      </c>
      <c r="G88" s="103"/>
      <c r="H88" s="32">
        <f t="shared" si="4"/>
        <v>0.57735026918962573</v>
      </c>
      <c r="I88" s="32">
        <f t="shared" si="5"/>
        <v>0.33333333333333331</v>
      </c>
      <c r="J88" s="108"/>
      <c r="K88" s="108"/>
    </row>
    <row r="89" spans="1:11">
      <c r="A89" s="21">
        <v>17</v>
      </c>
      <c r="B89" s="3" t="s">
        <v>26</v>
      </c>
      <c r="C89" s="22">
        <v>25</v>
      </c>
      <c r="D89" s="22">
        <v>13</v>
      </c>
      <c r="E89" s="22">
        <v>11.956521739130435</v>
      </c>
      <c r="F89" s="22">
        <f t="shared" si="3"/>
        <v>16.65217391304348</v>
      </c>
      <c r="G89" s="103"/>
      <c r="H89" s="32">
        <f t="shared" si="4"/>
        <v>7.2482316466694616</v>
      </c>
      <c r="I89" s="32">
        <f t="shared" si="5"/>
        <v>4.1847684923533786</v>
      </c>
      <c r="J89" s="108"/>
      <c r="K89" s="108"/>
    </row>
    <row r="90" spans="1:11" ht="15" thickBot="1">
      <c r="A90" s="21">
        <v>17</v>
      </c>
      <c r="B90" s="3" t="s">
        <v>27</v>
      </c>
      <c r="C90" s="22">
        <v>10</v>
      </c>
      <c r="D90" s="22">
        <v>2</v>
      </c>
      <c r="E90" s="22">
        <v>2</v>
      </c>
      <c r="F90" s="22">
        <f t="shared" si="3"/>
        <v>4.666666666666667</v>
      </c>
      <c r="G90" s="104"/>
      <c r="H90" s="32">
        <f t="shared" si="4"/>
        <v>4.6188021535170067</v>
      </c>
      <c r="I90" s="32">
        <f t="shared" si="5"/>
        <v>2.666666666666667</v>
      </c>
      <c r="J90" s="108"/>
      <c r="K90" s="108"/>
    </row>
    <row r="91" spans="1:11">
      <c r="A91" s="18">
        <v>18</v>
      </c>
      <c r="B91" s="19" t="s">
        <v>23</v>
      </c>
      <c r="C91" s="20">
        <v>0</v>
      </c>
      <c r="D91" s="20">
        <v>1</v>
      </c>
      <c r="E91" s="20">
        <v>1</v>
      </c>
      <c r="F91" s="20">
        <f t="shared" si="3"/>
        <v>0.66666666666666663</v>
      </c>
      <c r="G91" s="102">
        <f>AVERAGE(F91:F95)</f>
        <v>21.894308943089435</v>
      </c>
      <c r="H91" s="32">
        <f t="shared" si="4"/>
        <v>0.57735026918962584</v>
      </c>
      <c r="I91" s="32">
        <f t="shared" si="5"/>
        <v>0.33333333333333337</v>
      </c>
      <c r="J91" s="108">
        <f>STDEV(C91:E95)</f>
        <v>25.254082715057294</v>
      </c>
      <c r="K91" s="108">
        <f>J91/SQRT(15)</f>
        <v>6.5205761186107658</v>
      </c>
    </row>
    <row r="92" spans="1:11">
      <c r="A92" s="21">
        <v>18</v>
      </c>
      <c r="B92" s="3" t="s">
        <v>24</v>
      </c>
      <c r="C92" s="22">
        <v>0</v>
      </c>
      <c r="D92" s="22" t="s">
        <v>32</v>
      </c>
      <c r="E92" s="22">
        <v>8</v>
      </c>
      <c r="F92" s="22">
        <f t="shared" si="3"/>
        <v>4</v>
      </c>
      <c r="G92" s="103"/>
      <c r="H92" s="32">
        <f t="shared" si="4"/>
        <v>5.6568542494923806</v>
      </c>
      <c r="I92" s="32">
        <f t="shared" si="5"/>
        <v>3.2659863237109046</v>
      </c>
      <c r="J92" s="108"/>
      <c r="K92" s="108"/>
    </row>
    <row r="93" spans="1:11">
      <c r="A93" s="21">
        <v>18</v>
      </c>
      <c r="B93" s="3" t="s">
        <v>25</v>
      </c>
      <c r="C93" s="22">
        <v>28.999999999999996</v>
      </c>
      <c r="D93" s="22">
        <v>12</v>
      </c>
      <c r="E93" s="22">
        <v>10</v>
      </c>
      <c r="F93" s="22">
        <f t="shared" si="3"/>
        <v>17</v>
      </c>
      <c r="G93" s="103"/>
      <c r="H93" s="32">
        <f t="shared" si="4"/>
        <v>10.440306508910545</v>
      </c>
      <c r="I93" s="32">
        <f t="shared" si="5"/>
        <v>6.0277137733417057</v>
      </c>
      <c r="J93" s="108"/>
      <c r="K93" s="108"/>
    </row>
    <row r="94" spans="1:11">
      <c r="A94" s="21">
        <v>18</v>
      </c>
      <c r="B94" s="3" t="s">
        <v>26</v>
      </c>
      <c r="C94" s="22">
        <v>87.804878048780495</v>
      </c>
      <c r="D94" s="22" t="s">
        <v>32</v>
      </c>
      <c r="E94" s="22" t="s">
        <v>32</v>
      </c>
      <c r="F94" s="22">
        <f t="shared" si="3"/>
        <v>87.804878048780495</v>
      </c>
      <c r="G94" s="103"/>
      <c r="H94" s="32"/>
      <c r="I94" s="32"/>
      <c r="J94" s="108"/>
      <c r="K94" s="108"/>
    </row>
    <row r="95" spans="1:11" ht="15" thickBot="1">
      <c r="A95" s="23">
        <v>18</v>
      </c>
      <c r="B95" s="24" t="s">
        <v>27</v>
      </c>
      <c r="C95" s="25">
        <v>0</v>
      </c>
      <c r="D95" s="25">
        <v>0</v>
      </c>
      <c r="E95" s="25">
        <v>0</v>
      </c>
      <c r="F95" s="25">
        <f t="shared" si="3"/>
        <v>0</v>
      </c>
      <c r="G95" s="104"/>
      <c r="H95" s="32">
        <f t="shared" si="4"/>
        <v>0</v>
      </c>
      <c r="I95" s="32">
        <f t="shared" si="5"/>
        <v>0</v>
      </c>
      <c r="J95" s="108"/>
      <c r="K95" s="108"/>
    </row>
    <row r="96" spans="1:11">
      <c r="A96" s="18">
        <v>19</v>
      </c>
      <c r="B96" s="19" t="s">
        <v>23</v>
      </c>
      <c r="C96" s="20">
        <v>0</v>
      </c>
      <c r="D96" s="20">
        <v>1</v>
      </c>
      <c r="E96" s="20">
        <v>1</v>
      </c>
      <c r="F96" s="20">
        <f t="shared" si="3"/>
        <v>0.66666666666666663</v>
      </c>
      <c r="G96" s="102">
        <f>AVERAGE(F96:F100)</f>
        <v>14.47142857142857</v>
      </c>
      <c r="H96" s="32">
        <f t="shared" si="4"/>
        <v>0.57735026918962584</v>
      </c>
      <c r="I96" s="32">
        <f t="shared" si="5"/>
        <v>0.33333333333333337</v>
      </c>
      <c r="J96" s="108">
        <f>STDEV(C96:E100)</f>
        <v>14.154975189608233</v>
      </c>
      <c r="K96" s="108">
        <f>J96/SQRT(15)</f>
        <v>3.6547988783554572</v>
      </c>
    </row>
    <row r="97" spans="1:11">
      <c r="A97" s="21">
        <v>19</v>
      </c>
      <c r="B97" s="3" t="s">
        <v>24</v>
      </c>
      <c r="C97" s="22">
        <v>21</v>
      </c>
      <c r="D97" s="22">
        <v>12</v>
      </c>
      <c r="E97" s="22">
        <v>8</v>
      </c>
      <c r="F97" s="22">
        <f t="shared" si="3"/>
        <v>13.666666666666666</v>
      </c>
      <c r="G97" s="103"/>
      <c r="H97" s="32">
        <f t="shared" si="4"/>
        <v>6.6583281184793917</v>
      </c>
      <c r="I97" s="32">
        <f t="shared" si="5"/>
        <v>3.8441875315569316</v>
      </c>
      <c r="J97" s="108"/>
      <c r="K97" s="108"/>
    </row>
    <row r="98" spans="1:11">
      <c r="A98" s="21">
        <v>19</v>
      </c>
      <c r="B98" s="3" t="s">
        <v>25</v>
      </c>
      <c r="C98" s="22">
        <v>6</v>
      </c>
      <c r="D98" s="22">
        <v>5</v>
      </c>
      <c r="E98" s="22">
        <v>7.0000000000000009</v>
      </c>
      <c r="F98" s="22">
        <f t="shared" si="3"/>
        <v>6</v>
      </c>
      <c r="G98" s="103"/>
      <c r="H98" s="32">
        <f t="shared" si="4"/>
        <v>1.0000000000000036</v>
      </c>
      <c r="I98" s="32">
        <f t="shared" si="5"/>
        <v>0.57735026918962784</v>
      </c>
      <c r="J98" s="108"/>
      <c r="K98" s="108"/>
    </row>
    <row r="99" spans="1:11">
      <c r="A99" s="21">
        <v>19</v>
      </c>
      <c r="B99" s="3" t="s">
        <v>26</v>
      </c>
      <c r="C99" s="22" t="s">
        <v>32</v>
      </c>
      <c r="D99" s="22">
        <v>52.380952380952387</v>
      </c>
      <c r="E99" s="22">
        <v>15</v>
      </c>
      <c r="F99" s="22">
        <f t="shared" si="3"/>
        <v>33.69047619047619</v>
      </c>
      <c r="G99" s="103"/>
      <c r="H99" s="32">
        <f t="shared" si="4"/>
        <v>26.432324915782857</v>
      </c>
      <c r="I99" s="32">
        <f t="shared" si="5"/>
        <v>15.260709905434885</v>
      </c>
      <c r="J99" s="108"/>
      <c r="K99" s="108"/>
    </row>
    <row r="100" spans="1:11" ht="15" thickBot="1">
      <c r="A100" s="23">
        <v>19</v>
      </c>
      <c r="B100" s="24" t="s">
        <v>27</v>
      </c>
      <c r="C100" s="25">
        <v>28.999999999999996</v>
      </c>
      <c r="D100" s="25">
        <v>20</v>
      </c>
      <c r="E100" s="25">
        <v>6</v>
      </c>
      <c r="F100" s="25">
        <f t="shared" si="3"/>
        <v>18.333333333333332</v>
      </c>
      <c r="G100" s="104"/>
      <c r="H100" s="32">
        <f t="shared" si="4"/>
        <v>11.590225767142467</v>
      </c>
      <c r="I100" s="32">
        <f t="shared" si="5"/>
        <v>6.6916199666282408</v>
      </c>
      <c r="J100" s="108"/>
      <c r="K100" s="108"/>
    </row>
    <row r="101" spans="1:11">
      <c r="A101" s="26">
        <v>20</v>
      </c>
      <c r="B101" s="27" t="s">
        <v>23</v>
      </c>
      <c r="C101" s="28">
        <v>0</v>
      </c>
      <c r="D101" s="28">
        <v>1</v>
      </c>
      <c r="E101" s="28">
        <v>9</v>
      </c>
      <c r="F101" s="28">
        <f t="shared" si="3"/>
        <v>3.3333333333333335</v>
      </c>
      <c r="G101" s="102">
        <f>AVERAGE(F101:F105)</f>
        <v>12.444444444444445</v>
      </c>
      <c r="H101" s="32">
        <f t="shared" si="4"/>
        <v>4.9328828623162471</v>
      </c>
      <c r="I101" s="32">
        <f t="shared" si="5"/>
        <v>2.8480012484391772</v>
      </c>
      <c r="J101" s="108">
        <f>STDEV(C101:E105)</f>
        <v>11.327729707115205</v>
      </c>
      <c r="K101" s="108">
        <f>J101/SQRT(15)</f>
        <v>2.9248072337330804</v>
      </c>
    </row>
    <row r="102" spans="1:11">
      <c r="A102" s="21">
        <v>20</v>
      </c>
      <c r="B102" s="3" t="s">
        <v>24</v>
      </c>
      <c r="C102" s="22" t="s">
        <v>32</v>
      </c>
      <c r="D102" s="29" t="s">
        <v>32</v>
      </c>
      <c r="E102" s="29" t="s">
        <v>32</v>
      </c>
      <c r="F102" s="22"/>
      <c r="G102" s="103"/>
      <c r="H102" s="32"/>
      <c r="I102" s="32"/>
      <c r="J102" s="108"/>
      <c r="K102" s="108"/>
    </row>
    <row r="103" spans="1:11">
      <c r="A103" s="21">
        <v>20</v>
      </c>
      <c r="B103" s="3" t="s">
        <v>25</v>
      </c>
      <c r="C103" s="22">
        <v>21</v>
      </c>
      <c r="D103" s="22">
        <v>25</v>
      </c>
      <c r="E103" s="22">
        <v>16</v>
      </c>
      <c r="F103" s="22">
        <f>AVERAGE(C103:E103)</f>
        <v>20.666666666666668</v>
      </c>
      <c r="G103" s="103"/>
      <c r="H103" s="32">
        <f t="shared" si="4"/>
        <v>4.5092497528228987</v>
      </c>
      <c r="I103" s="32">
        <f t="shared" si="5"/>
        <v>2.603416558635554</v>
      </c>
      <c r="J103" s="108"/>
      <c r="K103" s="108"/>
    </row>
    <row r="104" spans="1:11">
      <c r="A104" s="21">
        <v>20</v>
      </c>
      <c r="B104" s="3" t="s">
        <v>26</v>
      </c>
      <c r="C104" s="22" t="s">
        <v>32</v>
      </c>
      <c r="D104" s="22" t="s">
        <v>32</v>
      </c>
      <c r="E104" s="22" t="s">
        <v>32</v>
      </c>
      <c r="F104" s="22"/>
      <c r="G104" s="103"/>
      <c r="H104" s="32"/>
      <c r="I104" s="32"/>
      <c r="J104" s="108"/>
      <c r="K104" s="108"/>
    </row>
    <row r="105" spans="1:11" ht="15" thickBot="1">
      <c r="A105" s="21">
        <v>20</v>
      </c>
      <c r="B105" s="3" t="s">
        <v>27</v>
      </c>
      <c r="C105" s="22" t="s">
        <v>32</v>
      </c>
      <c r="D105" s="22">
        <v>26.666666666666668</v>
      </c>
      <c r="E105" s="22">
        <v>0</v>
      </c>
      <c r="F105" s="22">
        <f>AVERAGE(C105:E105)</f>
        <v>13.333333333333334</v>
      </c>
      <c r="G105" s="104"/>
      <c r="H105" s="32">
        <f t="shared" si="4"/>
        <v>18.856180831641268</v>
      </c>
      <c r="I105" s="32">
        <f t="shared" si="5"/>
        <v>10.886621079036349</v>
      </c>
      <c r="J105" s="108"/>
      <c r="K105" s="108"/>
    </row>
    <row r="106" spans="1:11">
      <c r="A106" s="18">
        <v>21</v>
      </c>
      <c r="B106" s="19" t="s">
        <v>23</v>
      </c>
      <c r="C106" s="20" t="s">
        <v>32</v>
      </c>
      <c r="D106" s="20" t="s">
        <v>32</v>
      </c>
      <c r="E106" s="20">
        <v>4</v>
      </c>
      <c r="F106" s="20">
        <f>AVERAGE(C106:E106)</f>
        <v>4</v>
      </c>
      <c r="G106" s="102">
        <f>AVERAGE(F106:F110)</f>
        <v>3.1111111111111107</v>
      </c>
      <c r="H106" s="32"/>
      <c r="I106" s="32"/>
      <c r="J106" s="108">
        <f>STDEV(C106:E110)</f>
        <v>3.0767948691238201</v>
      </c>
      <c r="K106" s="108">
        <f>J106/SQRT(15)</f>
        <v>0.79442501918753228</v>
      </c>
    </row>
    <row r="107" spans="1:11">
      <c r="A107" s="21">
        <v>21</v>
      </c>
      <c r="B107" s="3" t="s">
        <v>24</v>
      </c>
      <c r="C107" s="22" t="s">
        <v>32</v>
      </c>
      <c r="D107" s="22" t="s">
        <v>32</v>
      </c>
      <c r="E107" s="22" t="s">
        <v>32</v>
      </c>
      <c r="F107" s="22"/>
      <c r="G107" s="103"/>
      <c r="H107" s="32"/>
      <c r="I107" s="32"/>
      <c r="J107" s="108"/>
      <c r="K107" s="108"/>
    </row>
    <row r="108" spans="1:11">
      <c r="A108" s="21">
        <v>21</v>
      </c>
      <c r="B108" s="3" t="s">
        <v>25</v>
      </c>
      <c r="C108" s="22" t="s">
        <v>32</v>
      </c>
      <c r="D108" s="22" t="s">
        <v>32</v>
      </c>
      <c r="E108" s="22" t="s">
        <v>32</v>
      </c>
      <c r="F108" s="22"/>
      <c r="G108" s="103"/>
      <c r="H108" s="32"/>
      <c r="I108" s="32"/>
      <c r="J108" s="108"/>
      <c r="K108" s="108"/>
    </row>
    <row r="109" spans="1:11">
      <c r="A109" s="21">
        <v>21</v>
      </c>
      <c r="B109" s="3" t="s">
        <v>26</v>
      </c>
      <c r="C109" s="22">
        <v>0</v>
      </c>
      <c r="D109" s="22">
        <v>0</v>
      </c>
      <c r="E109" s="22" t="s">
        <v>32</v>
      </c>
      <c r="F109" s="22">
        <f>AVERAGE(C109:E109)</f>
        <v>0</v>
      </c>
      <c r="G109" s="103"/>
      <c r="H109" s="32">
        <f t="shared" si="4"/>
        <v>0</v>
      </c>
      <c r="I109" s="32">
        <f t="shared" si="5"/>
        <v>0</v>
      </c>
      <c r="J109" s="108"/>
      <c r="K109" s="108"/>
    </row>
    <row r="110" spans="1:11" ht="15" thickBot="1">
      <c r="A110" s="23">
        <v>21</v>
      </c>
      <c r="B110" s="24" t="s">
        <v>27</v>
      </c>
      <c r="C110" s="25">
        <v>3</v>
      </c>
      <c r="D110" s="25">
        <v>5</v>
      </c>
      <c r="E110" s="25">
        <v>8</v>
      </c>
      <c r="F110" s="25">
        <f>AVERAGE(C110:E110)</f>
        <v>5.333333333333333</v>
      </c>
      <c r="G110" s="104"/>
      <c r="H110" s="32">
        <f t="shared" si="4"/>
        <v>2.5166114784235836</v>
      </c>
      <c r="I110" s="32">
        <f t="shared" si="5"/>
        <v>1.4529663145135581</v>
      </c>
      <c r="J110" s="108"/>
      <c r="K110" s="108"/>
    </row>
    <row r="111" spans="1:11">
      <c r="A111" s="18">
        <v>22</v>
      </c>
      <c r="B111" s="19" t="s">
        <v>23</v>
      </c>
      <c r="C111" s="20" t="s">
        <v>32</v>
      </c>
      <c r="D111" s="20">
        <v>0</v>
      </c>
      <c r="E111" s="20">
        <v>4</v>
      </c>
      <c r="F111" s="20">
        <f>AVERAGE(C111:E111)</f>
        <v>2</v>
      </c>
      <c r="G111" s="102">
        <f>AVERAGE(F111:F115)</f>
        <v>11.666666666666666</v>
      </c>
      <c r="H111" s="32">
        <f t="shared" si="4"/>
        <v>2.8284271247461903</v>
      </c>
      <c r="I111" s="32">
        <f t="shared" si="5"/>
        <v>1.6329931618554523</v>
      </c>
      <c r="J111" s="108">
        <f>STDEV(C111:E115)</f>
        <v>11.171392035015156</v>
      </c>
      <c r="K111" s="108">
        <f>J111/SQRT(15)</f>
        <v>2.8844410203711921</v>
      </c>
    </row>
    <row r="112" spans="1:11">
      <c r="A112" s="21">
        <v>22</v>
      </c>
      <c r="B112" s="3" t="s">
        <v>24</v>
      </c>
      <c r="C112" s="22" t="s">
        <v>32</v>
      </c>
      <c r="D112" s="22" t="s">
        <v>32</v>
      </c>
      <c r="E112" s="22" t="s">
        <v>32</v>
      </c>
      <c r="F112" s="22"/>
      <c r="G112" s="103"/>
      <c r="H112" s="32"/>
      <c r="I112" s="32"/>
      <c r="J112" s="108"/>
      <c r="K112" s="108"/>
    </row>
    <row r="113" spans="1:11">
      <c r="A113" s="21">
        <v>22</v>
      </c>
      <c r="B113" s="3" t="s">
        <v>25</v>
      </c>
      <c r="C113" s="22">
        <v>28.000000000000004</v>
      </c>
      <c r="D113" s="22" t="s">
        <v>32</v>
      </c>
      <c r="E113" s="22" t="s">
        <v>32</v>
      </c>
      <c r="F113" s="22">
        <f>AVERAGE(C113:E113)</f>
        <v>28.000000000000004</v>
      </c>
      <c r="G113" s="103"/>
      <c r="H113" s="32"/>
      <c r="I113" s="32"/>
      <c r="J113" s="108"/>
      <c r="K113" s="108"/>
    </row>
    <row r="114" spans="1:11">
      <c r="A114" s="21">
        <v>22</v>
      </c>
      <c r="B114" s="3" t="s">
        <v>26</v>
      </c>
      <c r="C114" s="22" t="s">
        <v>32</v>
      </c>
      <c r="D114" s="22" t="s">
        <v>32</v>
      </c>
      <c r="E114" s="22" t="s">
        <v>32</v>
      </c>
      <c r="F114" s="22"/>
      <c r="G114" s="103"/>
      <c r="H114" s="32"/>
      <c r="I114" s="32"/>
      <c r="J114" s="108"/>
      <c r="K114" s="108"/>
    </row>
    <row r="115" spans="1:11" ht="15" thickBot="1">
      <c r="A115" s="23">
        <v>22</v>
      </c>
      <c r="B115" s="24" t="s">
        <v>27</v>
      </c>
      <c r="C115" s="25">
        <v>6</v>
      </c>
      <c r="D115" s="25" t="s">
        <v>32</v>
      </c>
      <c r="E115" s="25">
        <v>4</v>
      </c>
      <c r="F115" s="25">
        <f>AVERAGE(C115:E115)</f>
        <v>5</v>
      </c>
      <c r="G115" s="104"/>
      <c r="H115" s="32">
        <f t="shared" si="4"/>
        <v>1.4142135623730951</v>
      </c>
      <c r="I115" s="32">
        <f t="shared" si="5"/>
        <v>0.81649658092772615</v>
      </c>
      <c r="J115" s="108"/>
      <c r="K115" s="108"/>
    </row>
    <row r="116" spans="1:11">
      <c r="A116" s="26">
        <v>23</v>
      </c>
      <c r="B116" s="27" t="s">
        <v>23</v>
      </c>
      <c r="C116" s="28">
        <v>0</v>
      </c>
      <c r="D116" s="28">
        <v>0</v>
      </c>
      <c r="E116" s="28">
        <v>0</v>
      </c>
      <c r="F116" s="28">
        <f>AVERAGE(C116:E116)</f>
        <v>0</v>
      </c>
      <c r="G116" s="102">
        <f>AVERAGE(F116:F120)</f>
        <v>5.9523809523809517</v>
      </c>
      <c r="H116" s="32">
        <f t="shared" si="4"/>
        <v>0</v>
      </c>
      <c r="I116" s="32">
        <f t="shared" si="5"/>
        <v>0</v>
      </c>
      <c r="J116" s="108">
        <f>STDEV(C116:E120)</f>
        <v>5.9523809523809517</v>
      </c>
      <c r="K116" s="108">
        <f>J116/SQRT(15)</f>
        <v>1.5368981532569113</v>
      </c>
    </row>
    <row r="117" spans="1:11">
      <c r="A117" s="21">
        <v>23</v>
      </c>
      <c r="B117" s="3" t="s">
        <v>24</v>
      </c>
      <c r="C117" s="22" t="s">
        <v>32</v>
      </c>
      <c r="D117" s="29" t="s">
        <v>32</v>
      </c>
      <c r="E117" s="29" t="s">
        <v>32</v>
      </c>
      <c r="F117" s="22"/>
      <c r="G117" s="103"/>
      <c r="H117" s="32"/>
      <c r="I117" s="32"/>
      <c r="J117" s="108"/>
      <c r="K117" s="108"/>
    </row>
    <row r="118" spans="1:11">
      <c r="A118" s="21">
        <v>23</v>
      </c>
      <c r="B118" s="3" t="s">
        <v>25</v>
      </c>
      <c r="C118" s="22">
        <v>11.904761904761903</v>
      </c>
      <c r="D118" s="22" t="s">
        <v>32</v>
      </c>
      <c r="E118" s="22" t="s">
        <v>32</v>
      </c>
      <c r="F118" s="22">
        <f>AVERAGE(C118:E118)</f>
        <v>11.904761904761903</v>
      </c>
      <c r="G118" s="103"/>
      <c r="H118" s="32"/>
      <c r="I118" s="32"/>
      <c r="J118" s="108"/>
      <c r="K118" s="108"/>
    </row>
    <row r="119" spans="1:11">
      <c r="A119" s="21">
        <v>23</v>
      </c>
      <c r="B119" s="3" t="s">
        <v>26</v>
      </c>
      <c r="C119" s="22" t="s">
        <v>32</v>
      </c>
      <c r="D119" s="22" t="s">
        <v>32</v>
      </c>
      <c r="E119" s="22" t="s">
        <v>32</v>
      </c>
      <c r="F119" s="22"/>
      <c r="G119" s="103"/>
      <c r="H119" s="32"/>
      <c r="I119" s="32"/>
      <c r="J119" s="108"/>
      <c r="K119" s="108"/>
    </row>
    <row r="120" spans="1:11" ht="15" thickBot="1">
      <c r="A120" s="21">
        <v>23</v>
      </c>
      <c r="B120" s="3" t="s">
        <v>27</v>
      </c>
      <c r="C120" s="22" t="s">
        <v>32</v>
      </c>
      <c r="D120" s="22" t="s">
        <v>32</v>
      </c>
      <c r="E120" s="22" t="s">
        <v>32</v>
      </c>
      <c r="F120" s="22"/>
      <c r="G120" s="104"/>
      <c r="H120" s="32"/>
      <c r="I120" s="32"/>
      <c r="J120" s="108"/>
      <c r="K120" s="108"/>
    </row>
    <row r="121" spans="1:11">
      <c r="A121" s="18">
        <v>24</v>
      </c>
      <c r="B121" s="19" t="s">
        <v>23</v>
      </c>
      <c r="C121" s="20">
        <v>0</v>
      </c>
      <c r="D121" s="20">
        <v>0</v>
      </c>
      <c r="E121" s="20">
        <v>2</v>
      </c>
      <c r="F121" s="20">
        <f t="shared" ref="F121:F128" si="6">AVERAGE(C121:E121)</f>
        <v>0.66666666666666663</v>
      </c>
      <c r="G121" s="102">
        <f>AVERAGE(F121:F125)</f>
        <v>8.3999999999999986</v>
      </c>
      <c r="H121" s="32">
        <f t="shared" si="4"/>
        <v>1.1547005383792517</v>
      </c>
      <c r="I121" s="32">
        <f t="shared" si="5"/>
        <v>0.66666666666666674</v>
      </c>
      <c r="J121" s="108">
        <f>STDEV(C121:E125)</f>
        <v>11.108555261599053</v>
      </c>
      <c r="K121" s="108">
        <f>J121/SQRT(15)</f>
        <v>2.8682166352398601</v>
      </c>
    </row>
    <row r="122" spans="1:11">
      <c r="A122" s="21">
        <v>24</v>
      </c>
      <c r="B122" s="3" t="s">
        <v>24</v>
      </c>
      <c r="C122" s="22">
        <v>8</v>
      </c>
      <c r="D122" s="22">
        <v>0</v>
      </c>
      <c r="E122" s="22">
        <v>0</v>
      </c>
      <c r="F122" s="22">
        <f t="shared" si="6"/>
        <v>2.6666666666666665</v>
      </c>
      <c r="G122" s="103"/>
      <c r="H122" s="32">
        <f t="shared" si="4"/>
        <v>4.6188021535170067</v>
      </c>
      <c r="I122" s="32">
        <f t="shared" si="5"/>
        <v>2.666666666666667</v>
      </c>
      <c r="J122" s="108"/>
      <c r="K122" s="108"/>
    </row>
    <row r="123" spans="1:11">
      <c r="A123" s="21">
        <v>24</v>
      </c>
      <c r="B123" s="3" t="s">
        <v>25</v>
      </c>
      <c r="C123" s="22">
        <v>17</v>
      </c>
      <c r="D123" s="22">
        <v>43</v>
      </c>
      <c r="E123" s="22">
        <v>15</v>
      </c>
      <c r="F123" s="22">
        <f t="shared" si="6"/>
        <v>25</v>
      </c>
      <c r="G123" s="103"/>
      <c r="H123" s="32">
        <f t="shared" si="4"/>
        <v>15.620499351813308</v>
      </c>
      <c r="I123" s="32">
        <f t="shared" si="5"/>
        <v>9.0184995056457886</v>
      </c>
      <c r="J123" s="108"/>
      <c r="K123" s="108"/>
    </row>
    <row r="124" spans="1:11">
      <c r="A124" s="21">
        <v>24</v>
      </c>
      <c r="B124" s="3" t="s">
        <v>26</v>
      </c>
      <c r="C124" s="22">
        <v>8</v>
      </c>
      <c r="D124" s="22">
        <v>7.0000000000000009</v>
      </c>
      <c r="E124" s="22">
        <v>12</v>
      </c>
      <c r="F124" s="22">
        <f t="shared" si="6"/>
        <v>9</v>
      </c>
      <c r="G124" s="103"/>
      <c r="H124" s="32">
        <f t="shared" si="4"/>
        <v>2.6457513110645907</v>
      </c>
      <c r="I124" s="32">
        <f t="shared" si="5"/>
        <v>1.5275252316519468</v>
      </c>
      <c r="J124" s="108"/>
      <c r="K124" s="108"/>
    </row>
    <row r="125" spans="1:11" ht="15" thickBot="1">
      <c r="A125" s="23">
        <v>24</v>
      </c>
      <c r="B125" s="24" t="s">
        <v>27</v>
      </c>
      <c r="C125" s="25">
        <v>7.0000000000000009</v>
      </c>
      <c r="D125" s="25">
        <v>7.0000000000000009</v>
      </c>
      <c r="E125" s="25">
        <v>0</v>
      </c>
      <c r="F125" s="25">
        <f t="shared" si="6"/>
        <v>4.666666666666667</v>
      </c>
      <c r="G125" s="104"/>
      <c r="H125" s="32">
        <f t="shared" si="4"/>
        <v>4.0414518843273806</v>
      </c>
      <c r="I125" s="32">
        <f t="shared" si="5"/>
        <v>2.3333333333333335</v>
      </c>
      <c r="J125" s="108"/>
      <c r="K125" s="108"/>
    </row>
    <row r="126" spans="1:11">
      <c r="A126" s="18">
        <v>25</v>
      </c>
      <c r="B126" s="19" t="s">
        <v>23</v>
      </c>
      <c r="C126" s="20">
        <v>0</v>
      </c>
      <c r="D126" s="20">
        <v>0</v>
      </c>
      <c r="E126" s="20" t="s">
        <v>32</v>
      </c>
      <c r="F126" s="20">
        <f t="shared" si="6"/>
        <v>0</v>
      </c>
      <c r="G126" s="102">
        <f>AVERAGE(F126:F130)</f>
        <v>3.1414141414141419</v>
      </c>
      <c r="H126" s="32">
        <f t="shared" si="4"/>
        <v>0</v>
      </c>
      <c r="I126" s="32">
        <f t="shared" si="5"/>
        <v>0</v>
      </c>
      <c r="J126" s="108">
        <f>STDEV(C126:E130)</f>
        <v>3.6516723215263518</v>
      </c>
      <c r="K126" s="108">
        <f>J126/SQRT(15)</f>
        <v>0.94285773913854243</v>
      </c>
    </row>
    <row r="127" spans="1:11">
      <c r="A127" s="21">
        <v>25</v>
      </c>
      <c r="B127" s="3" t="s">
        <v>24</v>
      </c>
      <c r="C127" s="22">
        <v>1</v>
      </c>
      <c r="D127" s="22">
        <v>0</v>
      </c>
      <c r="E127" s="22">
        <v>0</v>
      </c>
      <c r="F127" s="22">
        <f t="shared" si="6"/>
        <v>0.33333333333333331</v>
      </c>
      <c r="G127" s="103"/>
      <c r="H127" s="32">
        <f t="shared" si="4"/>
        <v>0.57735026918962584</v>
      </c>
      <c r="I127" s="32">
        <f t="shared" si="5"/>
        <v>0.33333333333333337</v>
      </c>
      <c r="J127" s="108"/>
      <c r="K127" s="108"/>
    </row>
    <row r="128" spans="1:11">
      <c r="A128" s="21">
        <v>25</v>
      </c>
      <c r="B128" s="3" t="s">
        <v>25</v>
      </c>
      <c r="C128" s="22">
        <v>9.0909090909090917</v>
      </c>
      <c r="D128" s="22" t="s">
        <v>32</v>
      </c>
      <c r="E128" s="22" t="s">
        <v>32</v>
      </c>
      <c r="F128" s="22">
        <f t="shared" si="6"/>
        <v>9.0909090909090917</v>
      </c>
      <c r="G128" s="103"/>
      <c r="H128" s="32"/>
      <c r="I128" s="32"/>
      <c r="J128" s="108"/>
      <c r="K128" s="108"/>
    </row>
    <row r="129" spans="1:11">
      <c r="A129" s="21">
        <v>25</v>
      </c>
      <c r="B129" s="3" t="s">
        <v>26</v>
      </c>
      <c r="C129" s="22" t="s">
        <v>32</v>
      </c>
      <c r="D129" s="22" t="s">
        <v>32</v>
      </c>
      <c r="E129" s="22" t="s">
        <v>32</v>
      </c>
      <c r="F129" s="22"/>
      <c r="G129" s="103"/>
      <c r="H129" s="32"/>
      <c r="I129" s="32"/>
      <c r="J129" s="108"/>
      <c r="K129" s="108"/>
    </row>
    <row r="130" spans="1:11" ht="15" thickBot="1">
      <c r="A130" s="23">
        <v>25</v>
      </c>
      <c r="B130" s="24" t="s">
        <v>27</v>
      </c>
      <c r="C130" s="25" t="s">
        <v>32</v>
      </c>
      <c r="D130" s="25" t="s">
        <v>32</v>
      </c>
      <c r="E130" s="25" t="s">
        <v>32</v>
      </c>
      <c r="F130" s="25"/>
      <c r="G130" s="104"/>
      <c r="H130" s="32"/>
      <c r="I130" s="32"/>
      <c r="J130" s="108"/>
      <c r="K130" s="108"/>
    </row>
    <row r="131" spans="1:11">
      <c r="A131" s="26">
        <v>26</v>
      </c>
      <c r="B131" s="27" t="s">
        <v>23</v>
      </c>
      <c r="C131" s="28">
        <v>0</v>
      </c>
      <c r="D131" s="28">
        <v>0</v>
      </c>
      <c r="E131" s="28">
        <v>1</v>
      </c>
      <c r="F131" s="28">
        <f t="shared" ref="F131:F138" si="7">AVERAGE(C131:E131)</f>
        <v>0.33333333333333331</v>
      </c>
      <c r="G131" s="102">
        <f>AVERAGE(F131:F135)</f>
        <v>13.733333333333331</v>
      </c>
      <c r="H131" s="32">
        <f t="shared" si="4"/>
        <v>0.57735026918962584</v>
      </c>
      <c r="I131" s="32">
        <f t="shared" si="5"/>
        <v>0.33333333333333337</v>
      </c>
      <c r="J131" s="108">
        <f>STDEV(C131:E135)</f>
        <v>22.197828491624801</v>
      </c>
      <c r="K131" s="108">
        <f>J131/SQRT(15)</f>
        <v>5.731454671335424</v>
      </c>
    </row>
    <row r="132" spans="1:11">
      <c r="A132" s="21">
        <v>26</v>
      </c>
      <c r="B132" s="3" t="s">
        <v>24</v>
      </c>
      <c r="C132" s="22">
        <v>5</v>
      </c>
      <c r="D132" s="29" t="s">
        <v>32</v>
      </c>
      <c r="E132" s="29">
        <v>28.999999999999996</v>
      </c>
      <c r="F132" s="22">
        <f t="shared" si="7"/>
        <v>17</v>
      </c>
      <c r="G132" s="103"/>
      <c r="H132" s="32">
        <f t="shared" si="4"/>
        <v>16.970562748477136</v>
      </c>
      <c r="I132" s="32">
        <f t="shared" si="5"/>
        <v>9.7979589711327097</v>
      </c>
      <c r="J132" s="108"/>
      <c r="K132" s="108"/>
    </row>
    <row r="133" spans="1:11">
      <c r="A133" s="21">
        <v>26</v>
      </c>
      <c r="B133" s="3" t="s">
        <v>25</v>
      </c>
      <c r="C133" s="22">
        <v>50</v>
      </c>
      <c r="D133" s="22">
        <v>70</v>
      </c>
      <c r="E133" s="22">
        <v>0</v>
      </c>
      <c r="F133" s="22">
        <f t="shared" si="7"/>
        <v>40</v>
      </c>
      <c r="G133" s="103"/>
      <c r="H133" s="32">
        <f t="shared" si="4"/>
        <v>36.055512754639892</v>
      </c>
      <c r="I133" s="32">
        <f t="shared" si="5"/>
        <v>20.816659994661329</v>
      </c>
      <c r="J133" s="108"/>
      <c r="K133" s="108"/>
    </row>
    <row r="134" spans="1:11">
      <c r="A134" s="21">
        <v>26</v>
      </c>
      <c r="B134" s="3" t="s">
        <v>26</v>
      </c>
      <c r="C134" s="22">
        <v>8</v>
      </c>
      <c r="D134" s="22">
        <v>8</v>
      </c>
      <c r="E134" s="22" t="s">
        <v>32</v>
      </c>
      <c r="F134" s="22">
        <f t="shared" si="7"/>
        <v>8</v>
      </c>
      <c r="G134" s="103"/>
      <c r="H134" s="32">
        <f t="shared" si="4"/>
        <v>0</v>
      </c>
      <c r="I134" s="32">
        <f t="shared" si="5"/>
        <v>0</v>
      </c>
      <c r="J134" s="108"/>
      <c r="K134" s="108"/>
    </row>
    <row r="135" spans="1:11" ht="15" thickBot="1">
      <c r="A135" s="21">
        <v>26</v>
      </c>
      <c r="B135" s="3" t="s">
        <v>27</v>
      </c>
      <c r="C135" s="22">
        <v>2</v>
      </c>
      <c r="D135" s="22">
        <v>3</v>
      </c>
      <c r="E135" s="22">
        <v>5</v>
      </c>
      <c r="F135" s="22">
        <f t="shared" si="7"/>
        <v>3.3333333333333335</v>
      </c>
      <c r="G135" s="104"/>
      <c r="H135" s="32">
        <f t="shared" ref="H135:H198" si="8">STDEV(C135:E135)</f>
        <v>1.5275252316519463</v>
      </c>
      <c r="I135" s="32">
        <f t="shared" ref="I135:I198" si="9">H135/SQRT(3)</f>
        <v>0.88191710368819676</v>
      </c>
      <c r="J135" s="108"/>
      <c r="K135" s="108"/>
    </row>
    <row r="136" spans="1:11">
      <c r="A136" s="18">
        <v>27</v>
      </c>
      <c r="B136" s="19" t="s">
        <v>23</v>
      </c>
      <c r="C136" s="20" t="s">
        <v>32</v>
      </c>
      <c r="D136" s="20">
        <v>0</v>
      </c>
      <c r="E136" s="20">
        <v>0</v>
      </c>
      <c r="F136" s="20">
        <f t="shared" si="7"/>
        <v>0</v>
      </c>
      <c r="G136" s="102">
        <f>AVERAGE(F136:F140)</f>
        <v>9.5833333333333321</v>
      </c>
      <c r="H136" s="32">
        <f t="shared" si="8"/>
        <v>0</v>
      </c>
      <c r="I136" s="32">
        <f t="shared" si="9"/>
        <v>0</v>
      </c>
      <c r="J136" s="108">
        <f>STDEV(C136:E140)</f>
        <v>10.023608495583179</v>
      </c>
      <c r="K136" s="108">
        <f>J136/SQRT(15)</f>
        <v>2.5880845848197889</v>
      </c>
    </row>
    <row r="137" spans="1:11">
      <c r="A137" s="21">
        <v>27</v>
      </c>
      <c r="B137" s="3" t="s">
        <v>24</v>
      </c>
      <c r="C137" s="22">
        <v>4</v>
      </c>
      <c r="D137" s="22">
        <v>14.000000000000002</v>
      </c>
      <c r="E137" s="22">
        <v>9</v>
      </c>
      <c r="F137" s="22">
        <f t="shared" si="7"/>
        <v>9</v>
      </c>
      <c r="G137" s="103"/>
      <c r="H137" s="32">
        <f t="shared" si="8"/>
        <v>5.0000000000000027</v>
      </c>
      <c r="I137" s="32">
        <f t="shared" si="9"/>
        <v>2.8867513459481304</v>
      </c>
      <c r="J137" s="108"/>
      <c r="K137" s="108"/>
    </row>
    <row r="138" spans="1:11">
      <c r="A138" s="21">
        <v>27</v>
      </c>
      <c r="B138" s="3" t="s">
        <v>25</v>
      </c>
      <c r="C138" s="22">
        <v>27</v>
      </c>
      <c r="D138" s="22">
        <v>22</v>
      </c>
      <c r="E138" s="22">
        <v>24</v>
      </c>
      <c r="F138" s="22">
        <f t="shared" si="7"/>
        <v>24.333333333333332</v>
      </c>
      <c r="G138" s="103"/>
      <c r="H138" s="32">
        <f t="shared" si="8"/>
        <v>2.5166114784235836</v>
      </c>
      <c r="I138" s="32">
        <f t="shared" si="9"/>
        <v>1.4529663145135581</v>
      </c>
      <c r="J138" s="108"/>
      <c r="K138" s="108"/>
    </row>
    <row r="139" spans="1:11">
      <c r="A139" s="21">
        <v>27</v>
      </c>
      <c r="B139" s="3" t="s">
        <v>26</v>
      </c>
      <c r="C139" s="22" t="s">
        <v>32</v>
      </c>
      <c r="D139" s="22" t="s">
        <v>32</v>
      </c>
      <c r="E139" s="22" t="s">
        <v>32</v>
      </c>
      <c r="F139" s="22"/>
      <c r="G139" s="103"/>
      <c r="H139" s="32"/>
      <c r="I139" s="32"/>
      <c r="J139" s="108"/>
      <c r="K139" s="108"/>
    </row>
    <row r="140" spans="1:11" ht="15" thickBot="1">
      <c r="A140" s="23">
        <v>27</v>
      </c>
      <c r="B140" s="24" t="s">
        <v>27</v>
      </c>
      <c r="C140" s="25">
        <v>10</v>
      </c>
      <c r="D140" s="25">
        <v>5</v>
      </c>
      <c r="E140" s="25">
        <v>0</v>
      </c>
      <c r="F140" s="25">
        <f t="shared" ref="F140:F168" si="10">AVERAGE(C140:E140)</f>
        <v>5</v>
      </c>
      <c r="G140" s="104"/>
      <c r="H140" s="32">
        <f t="shared" si="8"/>
        <v>5</v>
      </c>
      <c r="I140" s="32">
        <f t="shared" si="9"/>
        <v>2.8867513459481291</v>
      </c>
      <c r="J140" s="108"/>
      <c r="K140" s="108"/>
    </row>
    <row r="141" spans="1:11">
      <c r="A141" s="18">
        <v>28</v>
      </c>
      <c r="B141" s="19" t="s">
        <v>23</v>
      </c>
      <c r="C141" s="20">
        <v>0</v>
      </c>
      <c r="D141" s="20">
        <v>1</v>
      </c>
      <c r="E141" s="20">
        <v>0</v>
      </c>
      <c r="F141" s="20">
        <f t="shared" si="10"/>
        <v>0.33333333333333331</v>
      </c>
      <c r="G141" s="102">
        <f>AVERAGE(F141:F145)</f>
        <v>6.5344827586206904</v>
      </c>
      <c r="H141" s="32">
        <f t="shared" si="8"/>
        <v>0.57735026918962584</v>
      </c>
      <c r="I141" s="32">
        <f t="shared" si="9"/>
        <v>0.33333333333333337</v>
      </c>
      <c r="J141" s="108">
        <f>STDEV(C141:E145)</f>
        <v>6.782467249501904</v>
      </c>
      <c r="K141" s="108">
        <f>J141/SQRT(15)</f>
        <v>1.7512255135678731</v>
      </c>
    </row>
    <row r="142" spans="1:11">
      <c r="A142" s="21">
        <v>28</v>
      </c>
      <c r="B142" s="3" t="s">
        <v>24</v>
      </c>
      <c r="C142" s="22">
        <v>21</v>
      </c>
      <c r="D142" s="22">
        <v>17</v>
      </c>
      <c r="E142" s="22">
        <v>9</v>
      </c>
      <c r="F142" s="22">
        <f t="shared" si="10"/>
        <v>15.666666666666666</v>
      </c>
      <c r="G142" s="103"/>
      <c r="H142" s="32">
        <f t="shared" si="8"/>
        <v>6.1101009266077853</v>
      </c>
      <c r="I142" s="32">
        <f t="shared" si="9"/>
        <v>3.527668414752787</v>
      </c>
      <c r="J142" s="108"/>
      <c r="K142" s="108"/>
    </row>
    <row r="143" spans="1:11">
      <c r="A143" s="21">
        <v>28</v>
      </c>
      <c r="B143" s="3" t="s">
        <v>25</v>
      </c>
      <c r="C143" s="22">
        <v>3</v>
      </c>
      <c r="D143" s="22">
        <v>14.000000000000002</v>
      </c>
      <c r="E143" s="22">
        <v>6</v>
      </c>
      <c r="F143" s="22">
        <f t="shared" si="10"/>
        <v>7.666666666666667</v>
      </c>
      <c r="G143" s="103"/>
      <c r="H143" s="32">
        <f t="shared" si="8"/>
        <v>5.6862407030773294</v>
      </c>
      <c r="I143" s="32">
        <f t="shared" si="9"/>
        <v>3.2829526005987031</v>
      </c>
      <c r="J143" s="108"/>
      <c r="K143" s="108"/>
    </row>
    <row r="144" spans="1:11">
      <c r="A144" s="21">
        <v>28</v>
      </c>
      <c r="B144" s="3" t="s">
        <v>26</v>
      </c>
      <c r="C144" s="22">
        <v>3</v>
      </c>
      <c r="D144" s="22">
        <v>10.344827586206897</v>
      </c>
      <c r="E144" s="22" t="s">
        <v>32</v>
      </c>
      <c r="F144" s="22">
        <f t="shared" si="10"/>
        <v>6.6724137931034484</v>
      </c>
      <c r="G144" s="103"/>
      <c r="H144" s="32">
        <f t="shared" si="8"/>
        <v>5.1935773928529176</v>
      </c>
      <c r="I144" s="32">
        <f t="shared" si="9"/>
        <v>2.9985133058207869</v>
      </c>
      <c r="J144" s="108"/>
      <c r="K144" s="108"/>
    </row>
    <row r="145" spans="1:11" ht="15" thickBot="1">
      <c r="A145" s="23">
        <v>28</v>
      </c>
      <c r="B145" s="24" t="s">
        <v>27</v>
      </c>
      <c r="C145" s="25">
        <v>4</v>
      </c>
      <c r="D145" s="25">
        <v>3</v>
      </c>
      <c r="E145" s="25">
        <v>0</v>
      </c>
      <c r="F145" s="25">
        <f t="shared" si="10"/>
        <v>2.3333333333333335</v>
      </c>
      <c r="G145" s="104"/>
      <c r="H145" s="32">
        <f t="shared" si="8"/>
        <v>2.0816659994661331</v>
      </c>
      <c r="I145" s="32">
        <f t="shared" si="9"/>
        <v>1.2018504251546633</v>
      </c>
      <c r="J145" s="108"/>
      <c r="K145" s="108"/>
    </row>
    <row r="146" spans="1:11">
      <c r="A146" s="26">
        <v>29</v>
      </c>
      <c r="B146" s="27" t="s">
        <v>23</v>
      </c>
      <c r="C146" s="28" t="s">
        <v>32</v>
      </c>
      <c r="D146" s="28">
        <v>0</v>
      </c>
      <c r="E146" s="28">
        <v>2</v>
      </c>
      <c r="F146" s="28">
        <f t="shared" si="10"/>
        <v>1</v>
      </c>
      <c r="G146" s="102">
        <f>AVERAGE(F146:F150)</f>
        <v>9.3311355311355317</v>
      </c>
      <c r="H146" s="32">
        <f t="shared" si="8"/>
        <v>1.4142135623730951</v>
      </c>
      <c r="I146" s="32">
        <f t="shared" si="9"/>
        <v>0.81649658092772615</v>
      </c>
      <c r="J146" s="108">
        <f>STDEV(C146:E150)</f>
        <v>7.1179243632305784</v>
      </c>
      <c r="K146" s="108">
        <f>J146/SQRT(15)</f>
        <v>1.8378401678904042</v>
      </c>
    </row>
    <row r="147" spans="1:11">
      <c r="A147" s="21">
        <v>29</v>
      </c>
      <c r="B147" s="3" t="s">
        <v>24</v>
      </c>
      <c r="C147" s="22">
        <v>17.142857142857142</v>
      </c>
      <c r="D147" s="29" t="s">
        <v>32</v>
      </c>
      <c r="E147" s="29" t="s">
        <v>32</v>
      </c>
      <c r="F147" s="22">
        <f t="shared" si="10"/>
        <v>17.142857142857142</v>
      </c>
      <c r="G147" s="103"/>
      <c r="H147" s="32"/>
      <c r="I147" s="32"/>
      <c r="J147" s="108"/>
      <c r="K147" s="108"/>
    </row>
    <row r="148" spans="1:11">
      <c r="A148" s="21">
        <v>29</v>
      </c>
      <c r="B148" s="3" t="s">
        <v>25</v>
      </c>
      <c r="C148" s="22">
        <v>17</v>
      </c>
      <c r="D148" s="22">
        <v>12</v>
      </c>
      <c r="E148" s="22">
        <v>21</v>
      </c>
      <c r="F148" s="22">
        <f t="shared" si="10"/>
        <v>16.666666666666668</v>
      </c>
      <c r="G148" s="103"/>
      <c r="H148" s="32">
        <f t="shared" si="8"/>
        <v>4.5092497528228925</v>
      </c>
      <c r="I148" s="32">
        <f t="shared" si="9"/>
        <v>2.6034165586355504</v>
      </c>
      <c r="J148" s="108"/>
      <c r="K148" s="108"/>
    </row>
    <row r="149" spans="1:11">
      <c r="A149" s="21">
        <v>29</v>
      </c>
      <c r="B149" s="3" t="s">
        <v>26</v>
      </c>
      <c r="C149" s="22" t="s">
        <v>32</v>
      </c>
      <c r="D149" s="22">
        <v>3.8461538461538463</v>
      </c>
      <c r="E149" s="22" t="s">
        <v>32</v>
      </c>
      <c r="F149" s="22">
        <f t="shared" si="10"/>
        <v>3.8461538461538463</v>
      </c>
      <c r="G149" s="103"/>
      <c r="H149" s="32"/>
      <c r="I149" s="32"/>
      <c r="J149" s="108"/>
      <c r="K149" s="108"/>
    </row>
    <row r="150" spans="1:11" ht="15" thickBot="1">
      <c r="A150" s="21">
        <v>29</v>
      </c>
      <c r="B150" s="3" t="s">
        <v>27</v>
      </c>
      <c r="C150" s="22">
        <v>11</v>
      </c>
      <c r="D150" s="22">
        <v>5</v>
      </c>
      <c r="E150" s="22">
        <v>8</v>
      </c>
      <c r="F150" s="22">
        <f t="shared" si="10"/>
        <v>8</v>
      </c>
      <c r="G150" s="104"/>
      <c r="H150" s="32">
        <f t="shared" si="8"/>
        <v>3</v>
      </c>
      <c r="I150" s="32">
        <f t="shared" si="9"/>
        <v>1.7320508075688774</v>
      </c>
      <c r="J150" s="108"/>
      <c r="K150" s="108"/>
    </row>
    <row r="151" spans="1:11">
      <c r="A151" s="18">
        <v>30</v>
      </c>
      <c r="B151" s="19" t="s">
        <v>23</v>
      </c>
      <c r="C151" s="20">
        <v>0</v>
      </c>
      <c r="D151" s="20">
        <v>1</v>
      </c>
      <c r="E151" s="20">
        <v>1</v>
      </c>
      <c r="F151" s="20">
        <f t="shared" si="10"/>
        <v>0.66666666666666663</v>
      </c>
      <c r="G151" s="102">
        <f>AVERAGE(F151:F155)</f>
        <v>8.9333333333333336</v>
      </c>
      <c r="H151" s="32">
        <f t="shared" si="8"/>
        <v>0.57735026918962584</v>
      </c>
      <c r="I151" s="32">
        <f t="shared" si="9"/>
        <v>0.33333333333333337</v>
      </c>
      <c r="J151" s="108">
        <f>STDEV(C151:E155)</f>
        <v>8.2704956865413397</v>
      </c>
      <c r="K151" s="108">
        <f>J151/SQRT(15)</f>
        <v>2.135432803923659</v>
      </c>
    </row>
    <row r="152" spans="1:11">
      <c r="A152" s="21">
        <v>30</v>
      </c>
      <c r="B152" s="3" t="s">
        <v>24</v>
      </c>
      <c r="C152" s="22">
        <v>15</v>
      </c>
      <c r="D152" s="22">
        <v>25</v>
      </c>
      <c r="E152" s="22">
        <v>12</v>
      </c>
      <c r="F152" s="22">
        <f t="shared" si="10"/>
        <v>17.333333333333332</v>
      </c>
      <c r="G152" s="103"/>
      <c r="H152" s="32">
        <f t="shared" si="8"/>
        <v>6.8068592855540446</v>
      </c>
      <c r="I152" s="32">
        <f t="shared" si="9"/>
        <v>3.9299420408505314</v>
      </c>
      <c r="J152" s="108"/>
      <c r="K152" s="108"/>
    </row>
    <row r="153" spans="1:11">
      <c r="A153" s="21">
        <v>30</v>
      </c>
      <c r="B153" s="3" t="s">
        <v>25</v>
      </c>
      <c r="C153" s="22">
        <v>24</v>
      </c>
      <c r="D153" s="22">
        <v>7.0000000000000009</v>
      </c>
      <c r="E153" s="22">
        <v>13</v>
      </c>
      <c r="F153" s="22">
        <f t="shared" si="10"/>
        <v>14.666666666666666</v>
      </c>
      <c r="G153" s="103"/>
      <c r="H153" s="32">
        <f t="shared" si="8"/>
        <v>8.621678104251707</v>
      </c>
      <c r="I153" s="32">
        <f t="shared" si="9"/>
        <v>4.9777281743560255</v>
      </c>
      <c r="J153" s="108"/>
      <c r="K153" s="108"/>
    </row>
    <row r="154" spans="1:11">
      <c r="A154" s="21">
        <v>30</v>
      </c>
      <c r="B154" s="3" t="s">
        <v>26</v>
      </c>
      <c r="C154" s="22">
        <v>10</v>
      </c>
      <c r="D154" s="22">
        <v>14.000000000000002</v>
      </c>
      <c r="E154" s="22">
        <v>3</v>
      </c>
      <c r="F154" s="22">
        <f t="shared" si="10"/>
        <v>9</v>
      </c>
      <c r="G154" s="103"/>
      <c r="H154" s="32">
        <f t="shared" si="8"/>
        <v>5.5677643628300242</v>
      </c>
      <c r="I154" s="32">
        <f t="shared" si="9"/>
        <v>3.2145502536643198</v>
      </c>
      <c r="J154" s="108"/>
      <c r="K154" s="108"/>
    </row>
    <row r="155" spans="1:11" ht="15" thickBot="1">
      <c r="A155" s="23">
        <v>30</v>
      </c>
      <c r="B155" s="24" t="s">
        <v>27</v>
      </c>
      <c r="C155" s="25" t="s">
        <v>32</v>
      </c>
      <c r="D155" s="25">
        <v>4</v>
      </c>
      <c r="E155" s="25">
        <v>2</v>
      </c>
      <c r="F155" s="25">
        <f t="shared" si="10"/>
        <v>3</v>
      </c>
      <c r="G155" s="104"/>
      <c r="H155" s="32">
        <f t="shared" si="8"/>
        <v>1.4142135623730951</v>
      </c>
      <c r="I155" s="32">
        <f t="shared" si="9"/>
        <v>0.81649658092772615</v>
      </c>
      <c r="J155" s="108"/>
      <c r="K155" s="108"/>
    </row>
    <row r="156" spans="1:11">
      <c r="A156" s="18">
        <v>31</v>
      </c>
      <c r="B156" s="19" t="s">
        <v>23</v>
      </c>
      <c r="C156" s="20">
        <v>0</v>
      </c>
      <c r="D156" s="20">
        <v>1</v>
      </c>
      <c r="E156" s="20">
        <v>9</v>
      </c>
      <c r="F156" s="20">
        <f t="shared" si="10"/>
        <v>3.3333333333333335</v>
      </c>
      <c r="G156" s="102">
        <f>AVERAGE(F156:F160)</f>
        <v>7.4666666666666659</v>
      </c>
      <c r="H156" s="32">
        <f t="shared" si="8"/>
        <v>4.9328828623162471</v>
      </c>
      <c r="I156" s="32">
        <f t="shared" si="9"/>
        <v>2.8480012484391772</v>
      </c>
      <c r="J156" s="108">
        <f>STDEV(C156:E160)</f>
        <v>6.6284159069793924</v>
      </c>
      <c r="K156" s="108">
        <f>J156/SQRT(15)</f>
        <v>1.7114496279645011</v>
      </c>
    </row>
    <row r="157" spans="1:11">
      <c r="A157" s="21">
        <v>31</v>
      </c>
      <c r="B157" s="3" t="s">
        <v>24</v>
      </c>
      <c r="C157" s="22">
        <v>16</v>
      </c>
      <c r="D157" s="22">
        <v>23</v>
      </c>
      <c r="E157" s="22">
        <v>0</v>
      </c>
      <c r="F157" s="22">
        <f t="shared" si="10"/>
        <v>13</v>
      </c>
      <c r="G157" s="103"/>
      <c r="H157" s="32">
        <f t="shared" si="8"/>
        <v>11.789826122551595</v>
      </c>
      <c r="I157" s="32">
        <f t="shared" si="9"/>
        <v>6.8068592855540455</v>
      </c>
      <c r="J157" s="108"/>
      <c r="K157" s="108"/>
    </row>
    <row r="158" spans="1:11">
      <c r="A158" s="21">
        <v>31</v>
      </c>
      <c r="B158" s="3" t="s">
        <v>25</v>
      </c>
      <c r="C158" s="22">
        <v>9</v>
      </c>
      <c r="D158" s="22" t="s">
        <v>32</v>
      </c>
      <c r="E158" s="22">
        <v>12</v>
      </c>
      <c r="F158" s="22">
        <f t="shared" si="10"/>
        <v>10.5</v>
      </c>
      <c r="G158" s="103"/>
      <c r="H158" s="32">
        <f t="shared" si="8"/>
        <v>2.1213203435596424</v>
      </c>
      <c r="I158" s="32">
        <f t="shared" si="9"/>
        <v>1.2247448713915889</v>
      </c>
      <c r="J158" s="108"/>
      <c r="K158" s="108"/>
    </row>
    <row r="159" spans="1:11">
      <c r="A159" s="21">
        <v>31</v>
      </c>
      <c r="B159" s="3" t="s">
        <v>26</v>
      </c>
      <c r="C159" s="22">
        <v>6</v>
      </c>
      <c r="D159" s="22">
        <v>3</v>
      </c>
      <c r="E159" s="22" t="s">
        <v>32</v>
      </c>
      <c r="F159" s="22">
        <f t="shared" si="10"/>
        <v>4.5</v>
      </c>
      <c r="G159" s="103"/>
      <c r="H159" s="32">
        <f t="shared" si="8"/>
        <v>2.1213203435596424</v>
      </c>
      <c r="I159" s="32">
        <f t="shared" si="9"/>
        <v>1.2247448713915889</v>
      </c>
      <c r="J159" s="108"/>
      <c r="K159" s="108"/>
    </row>
    <row r="160" spans="1:11" ht="15" thickBot="1">
      <c r="A160" s="23">
        <v>31</v>
      </c>
      <c r="B160" s="24" t="s">
        <v>27</v>
      </c>
      <c r="C160" s="25">
        <v>5</v>
      </c>
      <c r="D160" s="25">
        <v>8</v>
      </c>
      <c r="E160" s="25">
        <v>5</v>
      </c>
      <c r="F160" s="25">
        <f t="shared" si="10"/>
        <v>6</v>
      </c>
      <c r="G160" s="104"/>
      <c r="H160" s="32">
        <f t="shared" si="8"/>
        <v>1.7320508075688772</v>
      </c>
      <c r="I160" s="32">
        <f t="shared" si="9"/>
        <v>1</v>
      </c>
      <c r="J160" s="108"/>
      <c r="K160" s="108"/>
    </row>
    <row r="161" spans="1:11">
      <c r="A161" s="26">
        <v>32</v>
      </c>
      <c r="B161" s="27" t="s">
        <v>23</v>
      </c>
      <c r="C161" s="28">
        <v>0</v>
      </c>
      <c r="D161" s="28">
        <v>1</v>
      </c>
      <c r="E161" s="28">
        <v>0</v>
      </c>
      <c r="F161" s="28">
        <f t="shared" si="10"/>
        <v>0.33333333333333331</v>
      </c>
      <c r="G161" s="102">
        <f>AVERAGE(F161:F165)</f>
        <v>12.433333333333334</v>
      </c>
      <c r="H161" s="32">
        <f t="shared" si="8"/>
        <v>0.57735026918962584</v>
      </c>
      <c r="I161" s="32">
        <f t="shared" si="9"/>
        <v>0.33333333333333337</v>
      </c>
      <c r="J161" s="108">
        <f>STDEV(C161:E165)</f>
        <v>10.952444656607215</v>
      </c>
      <c r="K161" s="108">
        <f>J161/SQRT(15)</f>
        <v>2.8279090503532101</v>
      </c>
    </row>
    <row r="162" spans="1:11">
      <c r="A162" s="21">
        <v>32</v>
      </c>
      <c r="B162" s="3" t="s">
        <v>24</v>
      </c>
      <c r="C162" s="22" t="s">
        <v>32</v>
      </c>
      <c r="D162" s="29">
        <v>39</v>
      </c>
      <c r="E162" s="29">
        <v>10</v>
      </c>
      <c r="F162" s="22">
        <f t="shared" si="10"/>
        <v>24.5</v>
      </c>
      <c r="G162" s="103"/>
      <c r="H162" s="32">
        <f t="shared" si="8"/>
        <v>20.506096654409877</v>
      </c>
      <c r="I162" s="32">
        <f t="shared" si="9"/>
        <v>11.839200423452027</v>
      </c>
      <c r="J162" s="108"/>
      <c r="K162" s="108"/>
    </row>
    <row r="163" spans="1:11">
      <c r="A163" s="21">
        <v>32</v>
      </c>
      <c r="B163" s="3" t="s">
        <v>25</v>
      </c>
      <c r="C163" s="22">
        <v>20</v>
      </c>
      <c r="D163" s="22">
        <v>27</v>
      </c>
      <c r="E163" s="22">
        <v>15</v>
      </c>
      <c r="F163" s="22">
        <f t="shared" si="10"/>
        <v>20.666666666666668</v>
      </c>
      <c r="G163" s="103"/>
      <c r="H163" s="32">
        <f t="shared" si="8"/>
        <v>6.027713773341711</v>
      </c>
      <c r="I163" s="32">
        <f t="shared" si="9"/>
        <v>3.4801021696368517</v>
      </c>
      <c r="J163" s="108"/>
      <c r="K163" s="108"/>
    </row>
    <row r="164" spans="1:11">
      <c r="A164" s="21">
        <v>32</v>
      </c>
      <c r="B164" s="3" t="s">
        <v>26</v>
      </c>
      <c r="C164" s="22">
        <v>6</v>
      </c>
      <c r="D164" s="22">
        <v>13</v>
      </c>
      <c r="E164" s="22">
        <v>10</v>
      </c>
      <c r="F164" s="22">
        <f t="shared" si="10"/>
        <v>9.6666666666666661</v>
      </c>
      <c r="G164" s="103"/>
      <c r="H164" s="32">
        <f t="shared" si="8"/>
        <v>3.5118845842842474</v>
      </c>
      <c r="I164" s="32">
        <f t="shared" si="9"/>
        <v>2.0275875100994072</v>
      </c>
      <c r="J164" s="108"/>
      <c r="K164" s="108"/>
    </row>
    <row r="165" spans="1:11" ht="15" thickBot="1">
      <c r="A165" s="21">
        <v>32</v>
      </c>
      <c r="B165" s="3" t="s">
        <v>27</v>
      </c>
      <c r="C165" s="22">
        <v>5</v>
      </c>
      <c r="D165" s="22">
        <v>8</v>
      </c>
      <c r="E165" s="22">
        <v>8</v>
      </c>
      <c r="F165" s="22">
        <f t="shared" si="10"/>
        <v>7</v>
      </c>
      <c r="G165" s="104"/>
      <c r="H165" s="32">
        <f t="shared" si="8"/>
        <v>1.7320508075688772</v>
      </c>
      <c r="I165" s="32">
        <f t="shared" si="9"/>
        <v>1</v>
      </c>
      <c r="J165" s="108"/>
      <c r="K165" s="108"/>
    </row>
    <row r="166" spans="1:11">
      <c r="A166" s="18">
        <v>33</v>
      </c>
      <c r="B166" s="19" t="s">
        <v>23</v>
      </c>
      <c r="C166" s="20" t="s">
        <v>32</v>
      </c>
      <c r="D166" s="20">
        <v>3</v>
      </c>
      <c r="E166" s="20" t="s">
        <v>32</v>
      </c>
      <c r="F166" s="20">
        <f t="shared" si="10"/>
        <v>3</v>
      </c>
      <c r="G166" s="102">
        <f>AVERAGE(F166:F170)</f>
        <v>16.5</v>
      </c>
      <c r="H166" s="32"/>
      <c r="I166" s="32"/>
      <c r="J166" s="108">
        <f>STDEV(C166:E170)</f>
        <v>20.777391559096152</v>
      </c>
      <c r="K166" s="108">
        <f>J166/SQRT(15)</f>
        <v>5.3646994324006636</v>
      </c>
    </row>
    <row r="167" spans="1:11">
      <c r="A167" s="21">
        <v>33</v>
      </c>
      <c r="B167" s="3" t="s">
        <v>24</v>
      </c>
      <c r="C167" s="22">
        <v>5</v>
      </c>
      <c r="D167" s="22">
        <v>21</v>
      </c>
      <c r="E167" s="22" t="s">
        <v>32</v>
      </c>
      <c r="F167" s="22">
        <f t="shared" si="10"/>
        <v>13</v>
      </c>
      <c r="G167" s="103"/>
      <c r="H167" s="32">
        <f t="shared" si="8"/>
        <v>11.313708498984761</v>
      </c>
      <c r="I167" s="32">
        <f t="shared" si="9"/>
        <v>6.5319726474218092</v>
      </c>
      <c r="J167" s="108"/>
      <c r="K167" s="108"/>
    </row>
    <row r="168" spans="1:11">
      <c r="A168" s="21">
        <v>33</v>
      </c>
      <c r="B168" s="3" t="s">
        <v>25</v>
      </c>
      <c r="C168" s="22" t="s">
        <v>32</v>
      </c>
      <c r="D168" s="22">
        <v>50</v>
      </c>
      <c r="E168" s="22" t="s">
        <v>32</v>
      </c>
      <c r="F168" s="22">
        <f t="shared" si="10"/>
        <v>50</v>
      </c>
      <c r="G168" s="103"/>
      <c r="H168" s="32"/>
      <c r="I168" s="32"/>
      <c r="J168" s="108"/>
      <c r="K168" s="108"/>
    </row>
    <row r="169" spans="1:11">
      <c r="A169" s="21">
        <v>33</v>
      </c>
      <c r="B169" s="3" t="s">
        <v>26</v>
      </c>
      <c r="C169" s="22" t="s">
        <v>32</v>
      </c>
      <c r="D169" s="22" t="s">
        <v>32</v>
      </c>
      <c r="E169" s="22" t="s">
        <v>32</v>
      </c>
      <c r="F169" s="22"/>
      <c r="G169" s="103"/>
      <c r="H169" s="32"/>
      <c r="I169" s="32"/>
      <c r="J169" s="108"/>
      <c r="K169" s="108"/>
    </row>
    <row r="170" spans="1:11" ht="15" thickBot="1">
      <c r="A170" s="23">
        <v>33</v>
      </c>
      <c r="B170" s="24" t="s">
        <v>27</v>
      </c>
      <c r="C170" s="25" t="s">
        <v>32</v>
      </c>
      <c r="D170" s="25" t="s">
        <v>32</v>
      </c>
      <c r="E170" s="25">
        <v>0</v>
      </c>
      <c r="F170" s="25">
        <f t="shared" ref="F170:F178" si="11">AVERAGE(C170:E170)</f>
        <v>0</v>
      </c>
      <c r="G170" s="104"/>
      <c r="H170" s="32"/>
      <c r="I170" s="32"/>
      <c r="J170" s="108"/>
      <c r="K170" s="108"/>
    </row>
    <row r="171" spans="1:11">
      <c r="A171" s="18">
        <v>34</v>
      </c>
      <c r="B171" s="19" t="s">
        <v>23</v>
      </c>
      <c r="C171" s="20" t="s">
        <v>32</v>
      </c>
      <c r="D171" s="20">
        <v>0</v>
      </c>
      <c r="E171" s="20">
        <v>0</v>
      </c>
      <c r="F171" s="20">
        <f t="shared" si="11"/>
        <v>0</v>
      </c>
      <c r="G171" s="102">
        <f>AVERAGE(F171:F175)</f>
        <v>9.2549019607843146</v>
      </c>
      <c r="H171" s="32">
        <f t="shared" si="8"/>
        <v>0</v>
      </c>
      <c r="I171" s="32">
        <f t="shared" si="9"/>
        <v>0</v>
      </c>
      <c r="J171" s="108">
        <f>STDEV(C171:E175)</f>
        <v>9.5612028596935748</v>
      </c>
      <c r="K171" s="108">
        <f>J171/SQRT(15)</f>
        <v>2.4686919630202628</v>
      </c>
    </row>
    <row r="172" spans="1:11">
      <c r="A172" s="21">
        <v>34</v>
      </c>
      <c r="B172" s="3" t="s">
        <v>24</v>
      </c>
      <c r="C172" s="22" t="s">
        <v>32</v>
      </c>
      <c r="D172" s="22">
        <v>28.000000000000004</v>
      </c>
      <c r="E172" s="22">
        <v>25.882352941176475</v>
      </c>
      <c r="F172" s="22">
        <f t="shared" si="11"/>
        <v>26.941176470588239</v>
      </c>
      <c r="G172" s="103"/>
      <c r="H172" s="32">
        <f t="shared" si="8"/>
        <v>1.497402595453865</v>
      </c>
      <c r="I172" s="32">
        <f t="shared" si="9"/>
        <v>0.86452579157053333</v>
      </c>
      <c r="J172" s="108"/>
      <c r="K172" s="108"/>
    </row>
    <row r="173" spans="1:11">
      <c r="A173" s="21">
        <v>34</v>
      </c>
      <c r="B173" s="3" t="s">
        <v>25</v>
      </c>
      <c r="C173" s="22">
        <v>12</v>
      </c>
      <c r="D173" s="22">
        <v>12</v>
      </c>
      <c r="E173" s="22">
        <v>10</v>
      </c>
      <c r="F173" s="22">
        <f t="shared" si="11"/>
        <v>11.333333333333334</v>
      </c>
      <c r="G173" s="103"/>
      <c r="H173" s="32">
        <f t="shared" si="8"/>
        <v>1.1547005383792517</v>
      </c>
      <c r="I173" s="32">
        <f t="shared" si="9"/>
        <v>0.66666666666666674</v>
      </c>
      <c r="J173" s="108"/>
      <c r="K173" s="108"/>
    </row>
    <row r="174" spans="1:11">
      <c r="A174" s="21">
        <v>34</v>
      </c>
      <c r="B174" s="3" t="s">
        <v>26</v>
      </c>
      <c r="C174" s="22">
        <v>0</v>
      </c>
      <c r="D174" s="22">
        <v>0</v>
      </c>
      <c r="E174" s="22">
        <v>0</v>
      </c>
      <c r="F174" s="22">
        <f t="shared" si="11"/>
        <v>0</v>
      </c>
      <c r="G174" s="103"/>
      <c r="H174" s="32">
        <f t="shared" si="8"/>
        <v>0</v>
      </c>
      <c r="I174" s="32">
        <f t="shared" si="9"/>
        <v>0</v>
      </c>
      <c r="J174" s="108"/>
      <c r="K174" s="108"/>
    </row>
    <row r="175" spans="1:11" ht="15" thickBot="1">
      <c r="A175" s="23">
        <v>34</v>
      </c>
      <c r="B175" s="24" t="s">
        <v>27</v>
      </c>
      <c r="C175" s="25">
        <v>12</v>
      </c>
      <c r="D175" s="25">
        <v>5</v>
      </c>
      <c r="E175" s="25">
        <v>7.0000000000000009</v>
      </c>
      <c r="F175" s="25">
        <f t="shared" si="11"/>
        <v>8</v>
      </c>
      <c r="G175" s="104"/>
      <c r="H175" s="32">
        <f t="shared" si="8"/>
        <v>3.6055512754639891</v>
      </c>
      <c r="I175" s="32">
        <f t="shared" si="9"/>
        <v>2.0816659994661326</v>
      </c>
      <c r="J175" s="108"/>
      <c r="K175" s="108"/>
    </row>
    <row r="176" spans="1:11">
      <c r="A176" s="26">
        <v>35</v>
      </c>
      <c r="B176" s="27" t="s">
        <v>23</v>
      </c>
      <c r="C176" s="28" t="s">
        <v>32</v>
      </c>
      <c r="D176" s="28">
        <v>1.3888888888888888</v>
      </c>
      <c r="E176" s="28">
        <v>2</v>
      </c>
      <c r="F176" s="28">
        <f t="shared" si="11"/>
        <v>1.6944444444444444</v>
      </c>
      <c r="G176" s="102">
        <f>AVERAGE(F176:F180)</f>
        <v>12.173611111111111</v>
      </c>
      <c r="H176" s="32">
        <f t="shared" si="8"/>
        <v>0.43212081072511271</v>
      </c>
      <c r="I176" s="32">
        <f t="shared" si="9"/>
        <v>0.24948506639458318</v>
      </c>
      <c r="J176" s="108">
        <f>STDEV(C176:E180)</f>
        <v>11.429001659119763</v>
      </c>
      <c r="K176" s="108">
        <f>J176/SQRT(15)</f>
        <v>2.9509555393031852</v>
      </c>
    </row>
    <row r="177" spans="1:11">
      <c r="A177" s="21">
        <v>35</v>
      </c>
      <c r="B177" s="3" t="s">
        <v>24</v>
      </c>
      <c r="C177" s="22" t="s">
        <v>32</v>
      </c>
      <c r="D177" s="29">
        <v>24</v>
      </c>
      <c r="E177" s="29">
        <v>13</v>
      </c>
      <c r="F177" s="22">
        <f t="shared" si="11"/>
        <v>18.5</v>
      </c>
      <c r="G177" s="103"/>
      <c r="H177" s="32">
        <f t="shared" si="8"/>
        <v>7.7781745930520225</v>
      </c>
      <c r="I177" s="32">
        <f t="shared" si="9"/>
        <v>4.4907311951024935</v>
      </c>
      <c r="J177" s="108"/>
      <c r="K177" s="108"/>
    </row>
    <row r="178" spans="1:11">
      <c r="A178" s="21">
        <v>35</v>
      </c>
      <c r="B178" s="3" t="s">
        <v>25</v>
      </c>
      <c r="C178" s="22">
        <v>23</v>
      </c>
      <c r="D178" s="22">
        <v>6</v>
      </c>
      <c r="E178" s="22" t="s">
        <v>32</v>
      </c>
      <c r="F178" s="22">
        <f t="shared" si="11"/>
        <v>14.5</v>
      </c>
      <c r="G178" s="103"/>
      <c r="H178" s="32">
        <f t="shared" si="8"/>
        <v>12.020815280171307</v>
      </c>
      <c r="I178" s="32">
        <f t="shared" si="9"/>
        <v>6.9402209378856714</v>
      </c>
      <c r="J178" s="108"/>
      <c r="K178" s="108"/>
    </row>
    <row r="179" spans="1:11">
      <c r="A179" s="21">
        <v>35</v>
      </c>
      <c r="B179" s="3" t="s">
        <v>26</v>
      </c>
      <c r="C179" s="22" t="s">
        <v>32</v>
      </c>
      <c r="D179" s="22" t="s">
        <v>32</v>
      </c>
      <c r="E179" s="22" t="s">
        <v>32</v>
      </c>
      <c r="F179" s="22"/>
      <c r="G179" s="103"/>
      <c r="H179" s="32"/>
      <c r="I179" s="32"/>
      <c r="J179" s="108"/>
      <c r="K179" s="108"/>
    </row>
    <row r="180" spans="1:11" ht="15" thickBot="1">
      <c r="A180" s="21">
        <v>35</v>
      </c>
      <c r="B180" s="3" t="s">
        <v>27</v>
      </c>
      <c r="C180" s="22">
        <v>28.000000000000004</v>
      </c>
      <c r="D180" s="22" t="s">
        <v>32</v>
      </c>
      <c r="E180" s="22">
        <v>0</v>
      </c>
      <c r="F180" s="22">
        <f t="shared" ref="F180:F196" si="12">AVERAGE(C180:E180)</f>
        <v>14.000000000000002</v>
      </c>
      <c r="G180" s="104"/>
      <c r="H180" s="32">
        <f t="shared" si="8"/>
        <v>19.798989873223334</v>
      </c>
      <c r="I180" s="32">
        <f t="shared" si="9"/>
        <v>11.430952132988168</v>
      </c>
      <c r="J180" s="108"/>
      <c r="K180" s="108"/>
    </row>
    <row r="181" spans="1:11">
      <c r="A181" s="18">
        <v>36</v>
      </c>
      <c r="B181" s="19" t="s">
        <v>23</v>
      </c>
      <c r="C181" s="20" t="s">
        <v>32</v>
      </c>
      <c r="D181" s="20">
        <v>0</v>
      </c>
      <c r="E181" s="20">
        <v>0</v>
      </c>
      <c r="F181" s="20">
        <f t="shared" si="12"/>
        <v>0</v>
      </c>
      <c r="G181" s="102">
        <f>AVERAGE(F181:F185)</f>
        <v>3.1</v>
      </c>
      <c r="H181" s="32">
        <f t="shared" si="8"/>
        <v>0</v>
      </c>
      <c r="I181" s="32">
        <f t="shared" si="9"/>
        <v>0</v>
      </c>
      <c r="J181" s="108">
        <f>STDEV(C181:E185)</f>
        <v>3.3799766898963113</v>
      </c>
      <c r="K181" s="108">
        <f>J181/SQRT(15)</f>
        <v>0.87270622870251224</v>
      </c>
    </row>
    <row r="182" spans="1:11">
      <c r="A182" s="21">
        <v>36</v>
      </c>
      <c r="B182" s="3" t="s">
        <v>24</v>
      </c>
      <c r="C182" s="22" t="s">
        <v>32</v>
      </c>
      <c r="D182" s="22">
        <v>8</v>
      </c>
      <c r="E182" s="22">
        <v>8</v>
      </c>
      <c r="F182" s="22">
        <f t="shared" si="12"/>
        <v>8</v>
      </c>
      <c r="G182" s="103"/>
      <c r="H182" s="32">
        <f t="shared" si="8"/>
        <v>0</v>
      </c>
      <c r="I182" s="32">
        <f t="shared" si="9"/>
        <v>0</v>
      </c>
      <c r="J182" s="108"/>
      <c r="K182" s="108"/>
    </row>
    <row r="183" spans="1:11">
      <c r="A183" s="21">
        <v>36</v>
      </c>
      <c r="B183" s="3" t="s">
        <v>25</v>
      </c>
      <c r="C183" s="22">
        <v>8</v>
      </c>
      <c r="D183" s="22" t="s">
        <v>32</v>
      </c>
      <c r="E183" s="22">
        <v>1</v>
      </c>
      <c r="F183" s="22">
        <f t="shared" si="12"/>
        <v>4.5</v>
      </c>
      <c r="G183" s="103"/>
      <c r="H183" s="32">
        <f t="shared" si="8"/>
        <v>4.9497474683058327</v>
      </c>
      <c r="I183" s="32">
        <f t="shared" si="9"/>
        <v>2.8577380332470415</v>
      </c>
      <c r="J183" s="108"/>
      <c r="K183" s="108"/>
    </row>
    <row r="184" spans="1:11">
      <c r="A184" s="21">
        <v>36</v>
      </c>
      <c r="B184" s="3" t="s">
        <v>26</v>
      </c>
      <c r="C184" s="22">
        <v>4</v>
      </c>
      <c r="D184" s="22">
        <v>0</v>
      </c>
      <c r="E184" s="22">
        <v>2</v>
      </c>
      <c r="F184" s="22">
        <f t="shared" si="12"/>
        <v>2</v>
      </c>
      <c r="G184" s="103"/>
      <c r="H184" s="32">
        <f t="shared" si="8"/>
        <v>2</v>
      </c>
      <c r="I184" s="32">
        <f t="shared" si="9"/>
        <v>1.1547005383792517</v>
      </c>
      <c r="J184" s="108"/>
      <c r="K184" s="108"/>
    </row>
    <row r="185" spans="1:11" ht="15" thickBot="1">
      <c r="A185" s="23">
        <v>36</v>
      </c>
      <c r="B185" s="24" t="s">
        <v>27</v>
      </c>
      <c r="C185" s="25">
        <v>0</v>
      </c>
      <c r="D185" s="25">
        <v>3</v>
      </c>
      <c r="E185" s="25">
        <v>0</v>
      </c>
      <c r="F185" s="25">
        <f t="shared" si="12"/>
        <v>1</v>
      </c>
      <c r="G185" s="104"/>
      <c r="H185" s="32">
        <f t="shared" si="8"/>
        <v>1.7320508075688772</v>
      </c>
      <c r="I185" s="32">
        <f t="shared" si="9"/>
        <v>1</v>
      </c>
      <c r="J185" s="108"/>
      <c r="K185" s="108"/>
    </row>
    <row r="186" spans="1:11">
      <c r="A186" s="18">
        <v>37</v>
      </c>
      <c r="B186" s="19" t="s">
        <v>23</v>
      </c>
      <c r="C186" s="20">
        <v>0</v>
      </c>
      <c r="D186" s="20">
        <v>0</v>
      </c>
      <c r="E186" s="20">
        <v>1</v>
      </c>
      <c r="F186" s="20">
        <f t="shared" si="12"/>
        <v>0.33333333333333331</v>
      </c>
      <c r="G186" s="102">
        <f>AVERAGE(F186:F190)</f>
        <v>2.9666666666666668</v>
      </c>
      <c r="H186" s="32">
        <f t="shared" si="8"/>
        <v>0.57735026918962584</v>
      </c>
      <c r="I186" s="32">
        <f t="shared" si="9"/>
        <v>0.33333333333333337</v>
      </c>
      <c r="J186" s="108">
        <f>STDEV(C186:E190)</f>
        <v>2.3094010767585034</v>
      </c>
      <c r="K186" s="108">
        <f>J186/SQRT(15)</f>
        <v>0.59628479399994394</v>
      </c>
    </row>
    <row r="187" spans="1:11">
      <c r="A187" s="21">
        <v>37</v>
      </c>
      <c r="B187" s="3" t="s">
        <v>24</v>
      </c>
      <c r="C187" s="22" t="s">
        <v>32</v>
      </c>
      <c r="D187" s="22" t="s">
        <v>32</v>
      </c>
      <c r="E187" s="22">
        <v>7.0000000000000009</v>
      </c>
      <c r="F187" s="22">
        <f t="shared" si="12"/>
        <v>7.0000000000000009</v>
      </c>
      <c r="G187" s="103"/>
      <c r="H187" s="32"/>
      <c r="I187" s="32"/>
      <c r="J187" s="108"/>
      <c r="K187" s="108"/>
    </row>
    <row r="188" spans="1:11">
      <c r="A188" s="21">
        <v>37</v>
      </c>
      <c r="B188" s="3" t="s">
        <v>25</v>
      </c>
      <c r="C188" s="22">
        <v>4</v>
      </c>
      <c r="D188" s="22">
        <v>0</v>
      </c>
      <c r="E188" s="22">
        <v>4</v>
      </c>
      <c r="F188" s="22">
        <f t="shared" si="12"/>
        <v>2.6666666666666665</v>
      </c>
      <c r="G188" s="103"/>
      <c r="H188" s="32">
        <f t="shared" si="8"/>
        <v>2.3094010767585034</v>
      </c>
      <c r="I188" s="32">
        <f t="shared" si="9"/>
        <v>1.3333333333333335</v>
      </c>
      <c r="J188" s="108"/>
      <c r="K188" s="108"/>
    </row>
    <row r="189" spans="1:11">
      <c r="A189" s="21">
        <v>37</v>
      </c>
      <c r="B189" s="3" t="s">
        <v>26</v>
      </c>
      <c r="C189" s="22">
        <v>0</v>
      </c>
      <c r="D189" s="22">
        <v>5</v>
      </c>
      <c r="E189" s="22" t="s">
        <v>32</v>
      </c>
      <c r="F189" s="22">
        <f t="shared" si="12"/>
        <v>2.5</v>
      </c>
      <c r="G189" s="103"/>
      <c r="H189" s="32">
        <f t="shared" si="8"/>
        <v>3.5355339059327378</v>
      </c>
      <c r="I189" s="32">
        <f t="shared" si="9"/>
        <v>2.0412414523193152</v>
      </c>
      <c r="J189" s="108"/>
      <c r="K189" s="108"/>
    </row>
    <row r="190" spans="1:11" ht="15" thickBot="1">
      <c r="A190" s="23">
        <v>37</v>
      </c>
      <c r="B190" s="24" t="s">
        <v>27</v>
      </c>
      <c r="C190" s="25">
        <v>2</v>
      </c>
      <c r="D190" s="25">
        <v>2</v>
      </c>
      <c r="E190" s="25">
        <v>3</v>
      </c>
      <c r="F190" s="25">
        <f t="shared" si="12"/>
        <v>2.3333333333333335</v>
      </c>
      <c r="G190" s="104"/>
      <c r="H190" s="32">
        <f t="shared" si="8"/>
        <v>0.57735026918962629</v>
      </c>
      <c r="I190" s="32">
        <f t="shared" si="9"/>
        <v>0.33333333333333365</v>
      </c>
      <c r="J190" s="108"/>
      <c r="K190" s="108"/>
    </row>
    <row r="191" spans="1:11">
      <c r="A191" s="26">
        <v>38</v>
      </c>
      <c r="B191" s="27" t="s">
        <v>23</v>
      </c>
      <c r="C191" s="28">
        <v>0</v>
      </c>
      <c r="D191" s="28">
        <v>0</v>
      </c>
      <c r="E191" s="28">
        <v>0</v>
      </c>
      <c r="F191" s="28">
        <f t="shared" si="12"/>
        <v>0</v>
      </c>
      <c r="G191" s="102">
        <f>AVERAGE(F191:F195)</f>
        <v>5.6111111111111116</v>
      </c>
      <c r="H191" s="32">
        <f t="shared" si="8"/>
        <v>0</v>
      </c>
      <c r="I191" s="32">
        <f t="shared" si="9"/>
        <v>0</v>
      </c>
      <c r="J191" s="108">
        <f>STDEV(C191:E195)</f>
        <v>5.4944579939610039</v>
      </c>
      <c r="K191" s="108">
        <f>J191/SQRT(15)</f>
        <v>1.4186629538031452</v>
      </c>
    </row>
    <row r="192" spans="1:11">
      <c r="A192" s="21">
        <v>38</v>
      </c>
      <c r="B192" s="3" t="s">
        <v>24</v>
      </c>
      <c r="C192" s="22">
        <v>11.111111111111111</v>
      </c>
      <c r="D192" s="29" t="s">
        <v>32</v>
      </c>
      <c r="E192" s="29">
        <v>20</v>
      </c>
      <c r="F192" s="22">
        <f t="shared" si="12"/>
        <v>15.555555555555555</v>
      </c>
      <c r="G192" s="103"/>
      <c r="H192" s="32">
        <f t="shared" si="8"/>
        <v>6.2853936105470938</v>
      </c>
      <c r="I192" s="32">
        <f t="shared" si="9"/>
        <v>3.6288736930121188</v>
      </c>
      <c r="J192" s="108"/>
      <c r="K192" s="108"/>
    </row>
    <row r="193" spans="1:11">
      <c r="A193" s="21">
        <v>38</v>
      </c>
      <c r="B193" s="3" t="s">
        <v>25</v>
      </c>
      <c r="C193" s="22">
        <v>9</v>
      </c>
      <c r="D193" s="22">
        <v>0</v>
      </c>
      <c r="E193" s="22">
        <v>3</v>
      </c>
      <c r="F193" s="22">
        <f t="shared" si="12"/>
        <v>4</v>
      </c>
      <c r="G193" s="103"/>
      <c r="H193" s="32">
        <f t="shared" si="8"/>
        <v>4.5825756949558398</v>
      </c>
      <c r="I193" s="32">
        <f t="shared" si="9"/>
        <v>2.6457513110645907</v>
      </c>
      <c r="J193" s="108"/>
      <c r="K193" s="108"/>
    </row>
    <row r="194" spans="1:11">
      <c r="A194" s="21">
        <v>38</v>
      </c>
      <c r="B194" s="3" t="s">
        <v>26</v>
      </c>
      <c r="C194" s="22">
        <v>5</v>
      </c>
      <c r="D194" s="22">
        <v>4</v>
      </c>
      <c r="E194" s="22">
        <v>2.5</v>
      </c>
      <c r="F194" s="22">
        <f t="shared" si="12"/>
        <v>3.8333333333333335</v>
      </c>
      <c r="G194" s="103"/>
      <c r="H194" s="32">
        <f t="shared" si="8"/>
        <v>1.2583057392117911</v>
      </c>
      <c r="I194" s="32">
        <f t="shared" si="9"/>
        <v>0.7264831572567787</v>
      </c>
      <c r="J194" s="108"/>
      <c r="K194" s="108"/>
    </row>
    <row r="195" spans="1:11" ht="15" thickBot="1">
      <c r="A195" s="21">
        <v>38</v>
      </c>
      <c r="B195" s="3" t="s">
        <v>27</v>
      </c>
      <c r="C195" s="22">
        <v>4</v>
      </c>
      <c r="D195" s="22">
        <v>6</v>
      </c>
      <c r="E195" s="22">
        <v>4</v>
      </c>
      <c r="F195" s="22">
        <f t="shared" si="12"/>
        <v>4.666666666666667</v>
      </c>
      <c r="G195" s="104"/>
      <c r="H195" s="32">
        <f t="shared" si="8"/>
        <v>1.1547005383792526</v>
      </c>
      <c r="I195" s="32">
        <f t="shared" si="9"/>
        <v>0.6666666666666673</v>
      </c>
      <c r="J195" s="108"/>
      <c r="K195" s="108"/>
    </row>
    <row r="196" spans="1:11">
      <c r="A196" s="18">
        <v>39</v>
      </c>
      <c r="B196" s="19" t="s">
        <v>23</v>
      </c>
      <c r="C196" s="20">
        <v>0</v>
      </c>
      <c r="D196" s="20">
        <v>0</v>
      </c>
      <c r="E196" s="20">
        <v>1</v>
      </c>
      <c r="F196" s="20">
        <f t="shared" si="12"/>
        <v>0.33333333333333331</v>
      </c>
      <c r="G196" s="102">
        <f>AVERAGE(F196:F200)</f>
        <v>2.3333333333333335</v>
      </c>
      <c r="H196" s="32">
        <f t="shared" si="8"/>
        <v>0.57735026918962584</v>
      </c>
      <c r="I196" s="32">
        <f t="shared" si="9"/>
        <v>0.33333333333333337</v>
      </c>
      <c r="J196" s="108">
        <f>STDEV(C196:E200)</f>
        <v>2.5702257889260638</v>
      </c>
      <c r="K196" s="108">
        <f>J196/SQRT(15)</f>
        <v>0.66362944510023092</v>
      </c>
    </row>
    <row r="197" spans="1:11">
      <c r="A197" s="21">
        <v>39</v>
      </c>
      <c r="B197" s="3" t="s">
        <v>24</v>
      </c>
      <c r="C197" s="22" t="s">
        <v>32</v>
      </c>
      <c r="D197" s="22" t="s">
        <v>32</v>
      </c>
      <c r="E197" s="22" t="s">
        <v>32</v>
      </c>
      <c r="F197" s="22"/>
      <c r="G197" s="103"/>
      <c r="H197" s="32"/>
      <c r="I197" s="32"/>
      <c r="J197" s="108"/>
      <c r="K197" s="108"/>
    </row>
    <row r="198" spans="1:11">
      <c r="A198" s="21">
        <v>39</v>
      </c>
      <c r="B198" s="3" t="s">
        <v>25</v>
      </c>
      <c r="C198" s="22">
        <v>2</v>
      </c>
      <c r="D198" s="22">
        <v>2</v>
      </c>
      <c r="E198" s="22">
        <v>5</v>
      </c>
      <c r="F198" s="22">
        <f>AVERAGE(C198:E198)</f>
        <v>3</v>
      </c>
      <c r="G198" s="103"/>
      <c r="H198" s="32">
        <f t="shared" si="8"/>
        <v>1.7320508075688772</v>
      </c>
      <c r="I198" s="32">
        <f t="shared" si="9"/>
        <v>1</v>
      </c>
      <c r="J198" s="108"/>
      <c r="K198" s="108"/>
    </row>
    <row r="199" spans="1:11">
      <c r="A199" s="21">
        <v>39</v>
      </c>
      <c r="B199" s="3" t="s">
        <v>26</v>
      </c>
      <c r="C199" s="22">
        <v>2</v>
      </c>
      <c r="D199" s="22">
        <v>3</v>
      </c>
      <c r="E199" s="22">
        <v>3</v>
      </c>
      <c r="F199" s="22">
        <f>AVERAGE(C199:E199)</f>
        <v>2.6666666666666665</v>
      </c>
      <c r="G199" s="103"/>
      <c r="H199" s="32">
        <f t="shared" ref="H199:H261" si="13">STDEV(C199:E199)</f>
        <v>0.57735026918962629</v>
      </c>
      <c r="I199" s="32">
        <f t="shared" ref="I199:I261" si="14">H199/SQRT(3)</f>
        <v>0.33333333333333365</v>
      </c>
      <c r="J199" s="108"/>
      <c r="K199" s="108"/>
    </row>
    <row r="200" spans="1:11" ht="15" thickBot="1">
      <c r="A200" s="23">
        <v>39</v>
      </c>
      <c r="B200" s="24" t="s">
        <v>27</v>
      </c>
      <c r="C200" s="25">
        <v>0</v>
      </c>
      <c r="D200" s="25">
        <v>9</v>
      </c>
      <c r="E200" s="25">
        <v>1</v>
      </c>
      <c r="F200" s="25">
        <f>AVERAGE(C200:E200)</f>
        <v>3.3333333333333335</v>
      </c>
      <c r="G200" s="104"/>
      <c r="H200" s="32">
        <f t="shared" si="13"/>
        <v>4.9328828623162471</v>
      </c>
      <c r="I200" s="32">
        <f t="shared" si="14"/>
        <v>2.8480012484391772</v>
      </c>
      <c r="J200" s="108"/>
      <c r="K200" s="108"/>
    </row>
    <row r="201" spans="1:11">
      <c r="A201" s="18">
        <v>40</v>
      </c>
      <c r="B201" s="19" t="s">
        <v>23</v>
      </c>
      <c r="C201" s="20">
        <v>0</v>
      </c>
      <c r="D201" s="20">
        <v>0</v>
      </c>
      <c r="E201" s="20" t="s">
        <v>32</v>
      </c>
      <c r="F201" s="20">
        <f>AVERAGE(C201:E201)</f>
        <v>0</v>
      </c>
      <c r="G201" s="102">
        <f>AVERAGE(F201:F205)</f>
        <v>1.2953929539295392</v>
      </c>
      <c r="H201" s="32">
        <f t="shared" si="13"/>
        <v>0</v>
      </c>
      <c r="I201" s="32">
        <f t="shared" si="14"/>
        <v>0</v>
      </c>
      <c r="J201" s="108">
        <f>STDEV(C201:E205)</f>
        <v>1.4905523523258501</v>
      </c>
      <c r="K201" s="108">
        <f>J201/SQRT(15)</f>
        <v>0.38485896248055385</v>
      </c>
    </row>
    <row r="202" spans="1:11">
      <c r="A202" s="21">
        <v>40</v>
      </c>
      <c r="B202" s="3" t="s">
        <v>24</v>
      </c>
      <c r="C202" s="22" t="s">
        <v>32</v>
      </c>
      <c r="D202" s="22" t="s">
        <v>32</v>
      </c>
      <c r="E202" s="22">
        <v>1</v>
      </c>
      <c r="F202" s="22">
        <f>AVERAGE(C202:E202)</f>
        <v>1</v>
      </c>
      <c r="G202" s="103"/>
      <c r="H202" s="32"/>
      <c r="I202" s="32"/>
      <c r="J202" s="108"/>
      <c r="K202" s="108"/>
    </row>
    <row r="203" spans="1:11">
      <c r="A203" s="21">
        <v>40</v>
      </c>
      <c r="B203" s="3" t="s">
        <v>25</v>
      </c>
      <c r="C203" s="22" t="s">
        <v>32</v>
      </c>
      <c r="D203" s="22" t="s">
        <v>32</v>
      </c>
      <c r="E203" s="22" t="s">
        <v>32</v>
      </c>
      <c r="F203" s="22"/>
      <c r="G203" s="103"/>
      <c r="H203" s="32"/>
      <c r="I203" s="32"/>
      <c r="J203" s="108"/>
      <c r="K203" s="108"/>
    </row>
    <row r="204" spans="1:11">
      <c r="A204" s="21">
        <v>40</v>
      </c>
      <c r="B204" s="3" t="s">
        <v>26</v>
      </c>
      <c r="C204" s="22" t="s">
        <v>32</v>
      </c>
      <c r="D204" s="22" t="s">
        <v>32</v>
      </c>
      <c r="E204" s="22" t="s">
        <v>32</v>
      </c>
      <c r="F204" s="22"/>
      <c r="G204" s="103"/>
      <c r="H204" s="32"/>
      <c r="I204" s="32"/>
      <c r="J204" s="108"/>
      <c r="K204" s="108"/>
    </row>
    <row r="205" spans="1:11" ht="15" thickBot="1">
      <c r="A205" s="23">
        <v>40</v>
      </c>
      <c r="B205" s="24" t="s">
        <v>27</v>
      </c>
      <c r="C205" s="25">
        <v>3.3333333333333335</v>
      </c>
      <c r="D205" s="25" t="s">
        <v>32</v>
      </c>
      <c r="E205" s="25">
        <v>2.4390243902439024</v>
      </c>
      <c r="F205" s="25">
        <f>AVERAGE(C205:E205)</f>
        <v>2.8861788617886179</v>
      </c>
      <c r="G205" s="104"/>
      <c r="H205" s="32">
        <f t="shared" si="13"/>
        <v>0.63237191813431226</v>
      </c>
      <c r="I205" s="32">
        <f t="shared" si="14"/>
        <v>0.36510009716280517</v>
      </c>
      <c r="J205" s="108"/>
      <c r="K205" s="108"/>
    </row>
    <row r="206" spans="1:11">
      <c r="A206" s="26">
        <v>41</v>
      </c>
      <c r="B206" s="27" t="s">
        <v>23</v>
      </c>
      <c r="C206" s="28">
        <v>0</v>
      </c>
      <c r="D206" s="28">
        <v>0</v>
      </c>
      <c r="E206" s="28" t="s">
        <v>32</v>
      </c>
      <c r="F206" s="28">
        <f>AVERAGE(C206:E206)</f>
        <v>0</v>
      </c>
      <c r="G206" s="102">
        <f>AVERAGE(F206:F210)</f>
        <v>24.335470085470082</v>
      </c>
      <c r="H206" s="32">
        <f t="shared" si="13"/>
        <v>0</v>
      </c>
      <c r="I206" s="32">
        <f t="shared" si="14"/>
        <v>0</v>
      </c>
      <c r="J206" s="108">
        <f>STDEV(C206:E210)</f>
        <v>23.934617704772659</v>
      </c>
      <c r="K206" s="108">
        <f>J206/SQRT(15)</f>
        <v>6.1798917178950461</v>
      </c>
    </row>
    <row r="207" spans="1:11">
      <c r="A207" s="21">
        <v>41</v>
      </c>
      <c r="B207" s="3" t="s">
        <v>24</v>
      </c>
      <c r="C207" s="22" t="s">
        <v>32</v>
      </c>
      <c r="D207" s="29">
        <v>4</v>
      </c>
      <c r="E207" s="29">
        <v>6</v>
      </c>
      <c r="F207" s="22">
        <f>AVERAGE(C207:E207)</f>
        <v>5</v>
      </c>
      <c r="G207" s="103"/>
      <c r="H207" s="32">
        <f t="shared" si="13"/>
        <v>1.4142135623730951</v>
      </c>
      <c r="I207" s="32">
        <f t="shared" si="14"/>
        <v>0.81649658092772615</v>
      </c>
      <c r="J207" s="108"/>
      <c r="K207" s="108"/>
    </row>
    <row r="208" spans="1:11">
      <c r="A208" s="21">
        <v>41</v>
      </c>
      <c r="B208" s="3" t="s">
        <v>25</v>
      </c>
      <c r="C208" s="22">
        <v>66.666666666666657</v>
      </c>
      <c r="D208" s="22" t="s">
        <v>32</v>
      </c>
      <c r="E208" s="22" t="s">
        <v>32</v>
      </c>
      <c r="F208" s="22">
        <f>AVERAGE(C208:E208)</f>
        <v>66.666666666666657</v>
      </c>
      <c r="G208" s="103"/>
      <c r="H208" s="32"/>
      <c r="I208" s="32"/>
      <c r="J208" s="108"/>
      <c r="K208" s="108"/>
    </row>
    <row r="209" spans="1:11">
      <c r="A209" s="21">
        <v>41</v>
      </c>
      <c r="B209" s="3" t="s">
        <v>26</v>
      </c>
      <c r="C209" s="22" t="s">
        <v>32</v>
      </c>
      <c r="D209" s="22" t="s">
        <v>32</v>
      </c>
      <c r="E209" s="22" t="s">
        <v>32</v>
      </c>
      <c r="F209" s="22"/>
      <c r="G209" s="103"/>
      <c r="H209" s="32"/>
      <c r="I209" s="32"/>
      <c r="J209" s="108"/>
      <c r="K209" s="108"/>
    </row>
    <row r="210" spans="1:11" ht="15" thickBot="1">
      <c r="A210" s="21">
        <v>41</v>
      </c>
      <c r="B210" s="3" t="s">
        <v>27</v>
      </c>
      <c r="C210" s="22">
        <v>36</v>
      </c>
      <c r="D210" s="22">
        <v>33.333333333333329</v>
      </c>
      <c r="E210" s="22">
        <v>7.6923076923076925</v>
      </c>
      <c r="F210" s="22">
        <f t="shared" ref="F210:F356" si="15">AVERAGE(C210:E210)</f>
        <v>25.675213675213673</v>
      </c>
      <c r="G210" s="104"/>
      <c r="H210" s="32">
        <f t="shared" si="13"/>
        <v>15.630625658312741</v>
      </c>
      <c r="I210" s="32">
        <f t="shared" si="14"/>
        <v>9.0243459314291332</v>
      </c>
      <c r="J210" s="108"/>
      <c r="K210" s="108"/>
    </row>
    <row r="211" spans="1:11">
      <c r="A211" s="18">
        <v>42</v>
      </c>
      <c r="B211" s="19" t="s">
        <v>23</v>
      </c>
      <c r="C211" s="20">
        <v>2</v>
      </c>
      <c r="D211" s="20">
        <v>0</v>
      </c>
      <c r="E211" s="20">
        <v>0</v>
      </c>
      <c r="F211" s="20">
        <f>AVERAGE(C211:E211)</f>
        <v>0.66666666666666663</v>
      </c>
      <c r="G211" s="102">
        <f>AVERAGE(F211:F215)</f>
        <v>17.733333333333334</v>
      </c>
      <c r="H211" s="32">
        <f t="shared" si="13"/>
        <v>1.1547005383792517</v>
      </c>
      <c r="I211" s="32">
        <f t="shared" si="14"/>
        <v>0.66666666666666674</v>
      </c>
      <c r="J211" s="108">
        <f>STDEV(C211:E215)</f>
        <v>14.978968772732838</v>
      </c>
      <c r="K211" s="108">
        <f>J211/SQRT(15)</f>
        <v>3.8675531066770152</v>
      </c>
    </row>
    <row r="212" spans="1:11">
      <c r="A212" s="21">
        <v>42</v>
      </c>
      <c r="B212" s="3" t="s">
        <v>24</v>
      </c>
      <c r="C212" s="22" t="s">
        <v>32</v>
      </c>
      <c r="D212" s="22">
        <v>32</v>
      </c>
      <c r="E212" s="22">
        <v>43</v>
      </c>
      <c r="F212" s="22">
        <f t="shared" si="15"/>
        <v>37.5</v>
      </c>
      <c r="G212" s="103"/>
      <c r="H212" s="32">
        <f t="shared" si="13"/>
        <v>7.7781745930520225</v>
      </c>
      <c r="I212" s="32">
        <f t="shared" si="14"/>
        <v>4.4907311951024935</v>
      </c>
      <c r="J212" s="108"/>
      <c r="K212" s="108"/>
    </row>
    <row r="213" spans="1:11">
      <c r="A213" s="21">
        <v>42</v>
      </c>
      <c r="B213" s="3" t="s">
        <v>25</v>
      </c>
      <c r="C213" s="22">
        <v>32</v>
      </c>
      <c r="D213" s="22">
        <v>7.0000000000000009</v>
      </c>
      <c r="E213" s="22">
        <v>10</v>
      </c>
      <c r="F213" s="22">
        <f t="shared" si="15"/>
        <v>16.333333333333332</v>
      </c>
      <c r="G213" s="103"/>
      <c r="H213" s="32">
        <f t="shared" si="13"/>
        <v>13.650396819628845</v>
      </c>
      <c r="I213" s="32">
        <f t="shared" si="14"/>
        <v>7.8810602783579258</v>
      </c>
      <c r="J213" s="108"/>
      <c r="K213" s="108"/>
    </row>
    <row r="214" spans="1:11">
      <c r="A214" s="21">
        <v>42</v>
      </c>
      <c r="B214" s="3" t="s">
        <v>26</v>
      </c>
      <c r="C214" s="22">
        <v>9</v>
      </c>
      <c r="D214" s="22">
        <v>42.5</v>
      </c>
      <c r="E214" s="22">
        <v>16</v>
      </c>
      <c r="F214" s="22">
        <f t="shared" si="15"/>
        <v>22.5</v>
      </c>
      <c r="G214" s="103"/>
      <c r="H214" s="32">
        <f t="shared" si="13"/>
        <v>17.670597047072292</v>
      </c>
      <c r="I214" s="32">
        <f t="shared" si="14"/>
        <v>10.202123961868594</v>
      </c>
      <c r="J214" s="108"/>
      <c r="K214" s="108"/>
    </row>
    <row r="215" spans="1:11" ht="15" thickBot="1">
      <c r="A215" s="23">
        <v>42</v>
      </c>
      <c r="B215" s="24" t="s">
        <v>27</v>
      </c>
      <c r="C215" s="25">
        <v>8</v>
      </c>
      <c r="D215" s="25">
        <v>17</v>
      </c>
      <c r="E215" s="25">
        <v>10</v>
      </c>
      <c r="F215" s="25">
        <f t="shared" si="15"/>
        <v>11.666666666666666</v>
      </c>
      <c r="G215" s="104"/>
      <c r="H215" s="32">
        <f t="shared" si="13"/>
        <v>4.7258156262526096</v>
      </c>
      <c r="I215" s="32">
        <f t="shared" si="14"/>
        <v>2.7284509239574843</v>
      </c>
      <c r="J215" s="108"/>
      <c r="K215" s="108"/>
    </row>
    <row r="216" spans="1:11">
      <c r="A216" s="18">
        <v>43</v>
      </c>
      <c r="B216" s="19" t="s">
        <v>23</v>
      </c>
      <c r="C216" s="20" t="s">
        <v>32</v>
      </c>
      <c r="D216" s="20">
        <v>0</v>
      </c>
      <c r="E216" s="20">
        <v>0</v>
      </c>
      <c r="F216" s="20">
        <f t="shared" si="15"/>
        <v>0</v>
      </c>
      <c r="G216" s="102">
        <f>AVERAGE(F216:F220)</f>
        <v>22.000643904092179</v>
      </c>
      <c r="H216" s="32">
        <f t="shared" si="13"/>
        <v>0</v>
      </c>
      <c r="I216" s="32">
        <f t="shared" si="14"/>
        <v>0</v>
      </c>
      <c r="J216" s="108">
        <f>STDEV(C216:E220)</f>
        <v>24.570579811025979</v>
      </c>
      <c r="K216" s="108">
        <f>J216/SQRT(15)</f>
        <v>6.3440964276509195</v>
      </c>
    </row>
    <row r="217" spans="1:11">
      <c r="A217" s="21">
        <v>43</v>
      </c>
      <c r="B217" s="3" t="s">
        <v>24</v>
      </c>
      <c r="C217" s="22">
        <v>0</v>
      </c>
      <c r="D217" s="22">
        <v>0</v>
      </c>
      <c r="E217" s="22">
        <v>0</v>
      </c>
      <c r="F217" s="22">
        <f t="shared" si="15"/>
        <v>0</v>
      </c>
      <c r="G217" s="103"/>
      <c r="H217" s="32">
        <f t="shared" si="13"/>
        <v>0</v>
      </c>
      <c r="I217" s="32">
        <f t="shared" si="14"/>
        <v>0</v>
      </c>
      <c r="J217" s="108"/>
      <c r="K217" s="108"/>
    </row>
    <row r="218" spans="1:11">
      <c r="A218" s="21">
        <v>43</v>
      </c>
      <c r="B218" s="3" t="s">
        <v>25</v>
      </c>
      <c r="C218" s="22">
        <v>37</v>
      </c>
      <c r="D218" s="22">
        <v>36</v>
      </c>
      <c r="E218" s="22">
        <v>45</v>
      </c>
      <c r="F218" s="22">
        <f t="shared" si="15"/>
        <v>39.333333333333336</v>
      </c>
      <c r="G218" s="103"/>
      <c r="H218" s="32">
        <f t="shared" si="13"/>
        <v>4.9328828623162631</v>
      </c>
      <c r="I218" s="32">
        <f t="shared" si="14"/>
        <v>2.8480012484391861</v>
      </c>
      <c r="J218" s="108"/>
      <c r="K218" s="108"/>
    </row>
    <row r="219" spans="1:11">
      <c r="A219" s="21">
        <v>43</v>
      </c>
      <c r="B219" s="3" t="s">
        <v>26</v>
      </c>
      <c r="C219" s="22" t="s">
        <v>32</v>
      </c>
      <c r="D219" s="22">
        <v>67.567567567567565</v>
      </c>
      <c r="E219" s="22">
        <v>0</v>
      </c>
      <c r="F219" s="22">
        <f t="shared" si="15"/>
        <v>33.783783783783782</v>
      </c>
      <c r="G219" s="103"/>
      <c r="H219" s="32">
        <f t="shared" si="13"/>
        <v>47.777485215307259</v>
      </c>
      <c r="I219" s="32">
        <f t="shared" si="14"/>
        <v>27.584343950261012</v>
      </c>
      <c r="J219" s="108"/>
      <c r="K219" s="108"/>
    </row>
    <row r="220" spans="1:11" ht="15" thickBot="1">
      <c r="A220" s="23">
        <v>43</v>
      </c>
      <c r="B220" s="24" t="s">
        <v>27</v>
      </c>
      <c r="C220" s="25">
        <v>25.287356321839084</v>
      </c>
      <c r="D220" s="25" t="s">
        <v>32</v>
      </c>
      <c r="E220" s="25">
        <v>48.484848484848484</v>
      </c>
      <c r="F220" s="25">
        <f t="shared" si="15"/>
        <v>36.886102403343784</v>
      </c>
      <c r="G220" s="104"/>
      <c r="H220" s="32">
        <f t="shared" si="13"/>
        <v>16.403104014985733</v>
      </c>
      <c r="I220" s="32">
        <f t="shared" si="14"/>
        <v>9.4703365185974437</v>
      </c>
      <c r="J220" s="108"/>
      <c r="K220" s="108"/>
    </row>
    <row r="221" spans="1:11">
      <c r="A221" s="26">
        <v>44</v>
      </c>
      <c r="B221" s="27" t="s">
        <v>23</v>
      </c>
      <c r="C221" s="28">
        <v>1</v>
      </c>
      <c r="D221" s="28">
        <v>0</v>
      </c>
      <c r="E221" s="28">
        <v>2</v>
      </c>
      <c r="F221" s="28">
        <f t="shared" si="15"/>
        <v>1</v>
      </c>
      <c r="G221" s="102">
        <f>AVERAGE(F221:F225)</f>
        <v>13.714285714285714</v>
      </c>
      <c r="H221" s="32">
        <f t="shared" si="13"/>
        <v>1</v>
      </c>
      <c r="I221" s="32">
        <f t="shared" si="14"/>
        <v>0.57735026918962584</v>
      </c>
      <c r="J221" s="108">
        <f>STDEV(C221:E225)</f>
        <v>13.276152430899108</v>
      </c>
      <c r="K221" s="108">
        <f>J221/SQRT(15)</f>
        <v>3.4278878177722238</v>
      </c>
    </row>
    <row r="222" spans="1:11">
      <c r="A222" s="21">
        <v>44</v>
      </c>
      <c r="B222" s="3" t="s">
        <v>24</v>
      </c>
      <c r="C222" s="22" t="s">
        <v>32</v>
      </c>
      <c r="D222" s="29">
        <v>27</v>
      </c>
      <c r="E222" s="29">
        <v>19</v>
      </c>
      <c r="F222" s="22">
        <f t="shared" si="15"/>
        <v>23</v>
      </c>
      <c r="G222" s="103"/>
      <c r="H222" s="32">
        <f t="shared" si="13"/>
        <v>5.6568542494923806</v>
      </c>
      <c r="I222" s="32">
        <f t="shared" si="14"/>
        <v>3.2659863237109046</v>
      </c>
      <c r="J222" s="108"/>
      <c r="K222" s="108"/>
    </row>
    <row r="223" spans="1:11">
      <c r="A223" s="21">
        <v>44</v>
      </c>
      <c r="B223" s="3" t="s">
        <v>25</v>
      </c>
      <c r="C223" s="22">
        <v>50</v>
      </c>
      <c r="D223" s="22">
        <v>14.000000000000002</v>
      </c>
      <c r="E223" s="22">
        <v>9</v>
      </c>
      <c r="F223" s="22">
        <f t="shared" si="15"/>
        <v>24.333333333333332</v>
      </c>
      <c r="G223" s="103"/>
      <c r="H223" s="32">
        <f t="shared" si="13"/>
        <v>22.368132093076824</v>
      </c>
      <c r="I223" s="32">
        <f t="shared" si="14"/>
        <v>12.914247085207013</v>
      </c>
      <c r="J223" s="108"/>
      <c r="K223" s="108"/>
    </row>
    <row r="224" spans="1:11">
      <c r="A224" s="21">
        <v>44</v>
      </c>
      <c r="B224" s="3" t="s">
        <v>26</v>
      </c>
      <c r="C224" s="22">
        <v>15</v>
      </c>
      <c r="D224" s="22">
        <v>15.714285714285714</v>
      </c>
      <c r="E224" s="22">
        <v>0</v>
      </c>
      <c r="F224" s="22">
        <f t="shared" si="15"/>
        <v>10.238095238095239</v>
      </c>
      <c r="G224" s="103"/>
      <c r="H224" s="32">
        <f t="shared" si="13"/>
        <v>8.8736405493258204</v>
      </c>
      <c r="I224" s="32">
        <f t="shared" si="14"/>
        <v>5.1231987598452413</v>
      </c>
      <c r="J224" s="108"/>
      <c r="K224" s="108"/>
    </row>
    <row r="225" spans="1:11" ht="15" thickBot="1">
      <c r="A225" s="21">
        <v>44</v>
      </c>
      <c r="B225" s="3" t="s">
        <v>27</v>
      </c>
      <c r="C225" s="22">
        <v>10</v>
      </c>
      <c r="D225" s="22">
        <v>14.000000000000002</v>
      </c>
      <c r="E225" s="22">
        <v>6</v>
      </c>
      <c r="F225" s="22">
        <f t="shared" si="15"/>
        <v>10</v>
      </c>
      <c r="G225" s="104"/>
      <c r="H225" s="32">
        <f t="shared" si="13"/>
        <v>4.0000000000000036</v>
      </c>
      <c r="I225" s="32">
        <f t="shared" si="14"/>
        <v>2.3094010767585051</v>
      </c>
      <c r="J225" s="108"/>
      <c r="K225" s="108"/>
    </row>
    <row r="226" spans="1:11">
      <c r="A226" s="18">
        <v>45</v>
      </c>
      <c r="B226" s="19" t="s">
        <v>23</v>
      </c>
      <c r="C226" s="20">
        <v>0</v>
      </c>
      <c r="D226" s="20">
        <v>0</v>
      </c>
      <c r="E226" s="20">
        <v>0</v>
      </c>
      <c r="F226" s="20">
        <f t="shared" si="15"/>
        <v>0</v>
      </c>
      <c r="G226" s="102">
        <f>AVERAGE(F226:F230)</f>
        <v>8.5</v>
      </c>
      <c r="H226" s="32">
        <f t="shared" si="13"/>
        <v>0</v>
      </c>
      <c r="I226" s="32">
        <f t="shared" si="14"/>
        <v>0</v>
      </c>
      <c r="J226" s="108">
        <f>STDEV(C226:E230)</f>
        <v>7.6174563356570033</v>
      </c>
      <c r="K226" s="108">
        <f>J226/SQRT(15)</f>
        <v>1.9668187685641165</v>
      </c>
    </row>
    <row r="227" spans="1:11">
      <c r="A227" s="21">
        <v>45</v>
      </c>
      <c r="B227" s="3" t="s">
        <v>24</v>
      </c>
      <c r="C227" s="22" t="s">
        <v>32</v>
      </c>
      <c r="D227" s="22" t="s">
        <v>32</v>
      </c>
      <c r="E227" s="22">
        <v>7.0000000000000009</v>
      </c>
      <c r="F227" s="22">
        <f t="shared" si="15"/>
        <v>7.0000000000000009</v>
      </c>
      <c r="G227" s="103"/>
      <c r="H227" s="32"/>
      <c r="I227" s="32"/>
      <c r="J227" s="108"/>
      <c r="K227" s="108"/>
    </row>
    <row r="228" spans="1:11">
      <c r="A228" s="21">
        <v>45</v>
      </c>
      <c r="B228" s="3" t="s">
        <v>25</v>
      </c>
      <c r="C228" s="22">
        <v>5</v>
      </c>
      <c r="D228" s="22">
        <v>24</v>
      </c>
      <c r="E228" s="22">
        <v>13</v>
      </c>
      <c r="F228" s="22">
        <f t="shared" si="15"/>
        <v>14</v>
      </c>
      <c r="G228" s="103"/>
      <c r="H228" s="32">
        <f t="shared" si="13"/>
        <v>9.5393920141694561</v>
      </c>
      <c r="I228" s="32">
        <f t="shared" si="14"/>
        <v>5.5075705472861021</v>
      </c>
      <c r="J228" s="108"/>
      <c r="K228" s="108"/>
    </row>
    <row r="229" spans="1:11">
      <c r="A229" s="21">
        <v>45</v>
      </c>
      <c r="B229" s="3" t="s">
        <v>26</v>
      </c>
      <c r="C229" s="22">
        <v>12</v>
      </c>
      <c r="D229" s="22">
        <v>20</v>
      </c>
      <c r="E229" s="22">
        <v>12.5</v>
      </c>
      <c r="F229" s="22">
        <f t="shared" si="15"/>
        <v>14.833333333333334</v>
      </c>
      <c r="G229" s="103"/>
      <c r="H229" s="32">
        <f t="shared" si="13"/>
        <v>4.4814432199162484</v>
      </c>
      <c r="I229" s="32">
        <f t="shared" si="14"/>
        <v>2.5873624493766694</v>
      </c>
      <c r="J229" s="108"/>
      <c r="K229" s="108"/>
    </row>
    <row r="230" spans="1:11" ht="15" thickBot="1">
      <c r="A230" s="23">
        <v>45</v>
      </c>
      <c r="B230" s="24" t="s">
        <v>27</v>
      </c>
      <c r="C230" s="25">
        <v>8</v>
      </c>
      <c r="D230" s="25">
        <v>10</v>
      </c>
      <c r="E230" s="25">
        <v>2</v>
      </c>
      <c r="F230" s="25">
        <f t="shared" si="15"/>
        <v>6.666666666666667</v>
      </c>
      <c r="G230" s="104"/>
      <c r="H230" s="32">
        <f t="shared" si="13"/>
        <v>4.1633319989322652</v>
      </c>
      <c r="I230" s="32">
        <f t="shared" si="14"/>
        <v>2.4037008503093262</v>
      </c>
      <c r="J230" s="108"/>
      <c r="K230" s="108"/>
    </row>
    <row r="231" spans="1:11">
      <c r="A231" s="18">
        <v>46</v>
      </c>
      <c r="B231" s="19" t="s">
        <v>23</v>
      </c>
      <c r="C231" s="20">
        <v>1</v>
      </c>
      <c r="D231" s="20">
        <v>0</v>
      </c>
      <c r="E231" s="20">
        <v>0</v>
      </c>
      <c r="F231" s="20">
        <f t="shared" si="15"/>
        <v>0.33333333333333331</v>
      </c>
      <c r="G231" s="102">
        <f>AVERAGE(F231:F235)</f>
        <v>5.3596978641754758</v>
      </c>
      <c r="H231" s="32">
        <f t="shared" si="13"/>
        <v>0.57735026918962584</v>
      </c>
      <c r="I231" s="32">
        <f t="shared" si="14"/>
        <v>0.33333333333333337</v>
      </c>
      <c r="J231" s="108">
        <f>STDEV(C231:E235)</f>
        <v>4.8418833266370038</v>
      </c>
      <c r="K231" s="108">
        <f>J231/SQRT(15)</f>
        <v>1.2501688992229654</v>
      </c>
    </row>
    <row r="232" spans="1:11">
      <c r="A232" s="21">
        <v>46</v>
      </c>
      <c r="B232" s="3" t="s">
        <v>24</v>
      </c>
      <c r="C232" s="22">
        <v>0</v>
      </c>
      <c r="D232" s="22">
        <v>10</v>
      </c>
      <c r="E232" s="22">
        <v>15</v>
      </c>
      <c r="F232" s="22">
        <f t="shared" si="15"/>
        <v>8.3333333333333339</v>
      </c>
      <c r="G232" s="103"/>
      <c r="H232" s="32">
        <f t="shared" si="13"/>
        <v>7.6376261582597333</v>
      </c>
      <c r="I232" s="32">
        <f t="shared" si="14"/>
        <v>4.4095855184409842</v>
      </c>
      <c r="J232" s="108"/>
      <c r="K232" s="108"/>
    </row>
    <row r="233" spans="1:11">
      <c r="A233" s="21">
        <v>46</v>
      </c>
      <c r="B233" s="3" t="s">
        <v>25</v>
      </c>
      <c r="C233" s="22">
        <v>3</v>
      </c>
      <c r="D233" s="22">
        <v>2</v>
      </c>
      <c r="E233" s="22">
        <v>10</v>
      </c>
      <c r="F233" s="22">
        <f t="shared" si="15"/>
        <v>5</v>
      </c>
      <c r="G233" s="103"/>
      <c r="H233" s="32">
        <f t="shared" si="13"/>
        <v>4.358898943540674</v>
      </c>
      <c r="I233" s="32">
        <f t="shared" si="14"/>
        <v>2.5166114784235836</v>
      </c>
      <c r="J233" s="108"/>
      <c r="K233" s="108"/>
    </row>
    <row r="234" spans="1:11">
      <c r="A234" s="21">
        <v>46</v>
      </c>
      <c r="B234" s="3" t="s">
        <v>26</v>
      </c>
      <c r="C234" s="22">
        <v>1</v>
      </c>
      <c r="D234" s="22">
        <v>6.756756756756757</v>
      </c>
      <c r="E234" s="22">
        <v>5.5555555555555554</v>
      </c>
      <c r="F234" s="22">
        <f t="shared" si="15"/>
        <v>4.4374374374374375</v>
      </c>
      <c r="G234" s="103"/>
      <c r="H234" s="32">
        <f t="shared" si="13"/>
        <v>3.0368903805807919</v>
      </c>
      <c r="I234" s="32">
        <f t="shared" si="14"/>
        <v>1.7533494787277053</v>
      </c>
      <c r="J234" s="108"/>
      <c r="K234" s="108"/>
    </row>
    <row r="235" spans="1:11" ht="15" thickBot="1">
      <c r="A235" s="23">
        <v>46</v>
      </c>
      <c r="B235" s="24" t="s">
        <v>27</v>
      </c>
      <c r="C235" s="25">
        <v>7.0000000000000009</v>
      </c>
      <c r="D235" s="25">
        <v>11.940298507462686</v>
      </c>
      <c r="E235" s="25">
        <v>7.1428571428571423</v>
      </c>
      <c r="F235" s="25">
        <f t="shared" si="15"/>
        <v>8.6943852167732754</v>
      </c>
      <c r="G235" s="104"/>
      <c r="H235" s="32">
        <f t="shared" si="13"/>
        <v>2.8119507212648593</v>
      </c>
      <c r="I235" s="32">
        <f t="shared" si="14"/>
        <v>1.6234805058702289</v>
      </c>
      <c r="J235" s="108"/>
      <c r="K235" s="108"/>
    </row>
    <row r="236" spans="1:11">
      <c r="A236" s="26">
        <v>47</v>
      </c>
      <c r="B236" s="27" t="s">
        <v>23</v>
      </c>
      <c r="C236" s="28" t="s">
        <v>32</v>
      </c>
      <c r="D236" s="28">
        <v>0</v>
      </c>
      <c r="E236" s="28">
        <v>0</v>
      </c>
      <c r="F236" s="28">
        <f t="shared" si="15"/>
        <v>0</v>
      </c>
      <c r="G236" s="102">
        <f>AVERAGE(F236:F240)</f>
        <v>10.233333333333334</v>
      </c>
      <c r="H236" s="32">
        <f t="shared" si="13"/>
        <v>0</v>
      </c>
      <c r="I236" s="32">
        <f t="shared" si="14"/>
        <v>0</v>
      </c>
      <c r="J236" s="108">
        <f>STDEV(C236:E240)</f>
        <v>10.806844071600127</v>
      </c>
      <c r="K236" s="108">
        <f>J236/SQRT(15)</f>
        <v>2.7903151409578428</v>
      </c>
    </row>
    <row r="237" spans="1:11">
      <c r="A237" s="21">
        <v>47</v>
      </c>
      <c r="B237" s="3" t="s">
        <v>24</v>
      </c>
      <c r="C237" s="22">
        <v>0</v>
      </c>
      <c r="D237" s="29" t="s">
        <v>32</v>
      </c>
      <c r="E237" s="29">
        <v>22</v>
      </c>
      <c r="F237" s="22">
        <f t="shared" si="15"/>
        <v>11</v>
      </c>
      <c r="G237" s="103"/>
      <c r="H237" s="32">
        <f t="shared" si="13"/>
        <v>15.556349186104045</v>
      </c>
      <c r="I237" s="32">
        <f t="shared" si="14"/>
        <v>8.981462390204987</v>
      </c>
      <c r="J237" s="108"/>
      <c r="K237" s="108"/>
    </row>
    <row r="238" spans="1:11">
      <c r="A238" s="21">
        <v>47</v>
      </c>
      <c r="B238" s="3" t="s">
        <v>25</v>
      </c>
      <c r="C238" s="22">
        <v>20</v>
      </c>
      <c r="D238" s="22">
        <v>25</v>
      </c>
      <c r="E238" s="22">
        <v>12</v>
      </c>
      <c r="F238" s="22">
        <f t="shared" si="15"/>
        <v>19</v>
      </c>
      <c r="G238" s="103"/>
      <c r="H238" s="32">
        <f t="shared" si="13"/>
        <v>6.5574385243020004</v>
      </c>
      <c r="I238" s="32">
        <f t="shared" si="14"/>
        <v>3.7859388972001824</v>
      </c>
      <c r="J238" s="108"/>
      <c r="K238" s="108"/>
    </row>
    <row r="239" spans="1:11">
      <c r="A239" s="21">
        <v>47</v>
      </c>
      <c r="B239" s="3" t="s">
        <v>26</v>
      </c>
      <c r="C239" s="22">
        <v>28.000000000000004</v>
      </c>
      <c r="D239" s="22">
        <v>20</v>
      </c>
      <c r="E239" s="22">
        <v>8</v>
      </c>
      <c r="F239" s="22">
        <f t="shared" si="15"/>
        <v>18.666666666666668</v>
      </c>
      <c r="G239" s="103"/>
      <c r="H239" s="32">
        <f t="shared" si="13"/>
        <v>10.06644591369434</v>
      </c>
      <c r="I239" s="32">
        <f t="shared" si="14"/>
        <v>5.8118652580542358</v>
      </c>
      <c r="J239" s="108"/>
      <c r="K239" s="108"/>
    </row>
    <row r="240" spans="1:11" ht="15" thickBot="1">
      <c r="A240" s="21">
        <v>47</v>
      </c>
      <c r="B240" s="3" t="s">
        <v>27</v>
      </c>
      <c r="C240" s="22">
        <v>4</v>
      </c>
      <c r="D240" s="22" t="s">
        <v>32</v>
      </c>
      <c r="E240" s="22">
        <v>1</v>
      </c>
      <c r="F240" s="22">
        <f t="shared" si="15"/>
        <v>2.5</v>
      </c>
      <c r="G240" s="104"/>
      <c r="H240" s="32">
        <f t="shared" si="13"/>
        <v>2.1213203435596424</v>
      </c>
      <c r="I240" s="32">
        <f t="shared" si="14"/>
        <v>1.2247448713915889</v>
      </c>
      <c r="J240" s="108"/>
      <c r="K240" s="108"/>
    </row>
    <row r="241" spans="1:11">
      <c r="A241" s="18">
        <v>48</v>
      </c>
      <c r="B241" s="19" t="s">
        <v>23</v>
      </c>
      <c r="C241" s="20">
        <v>0</v>
      </c>
      <c r="D241" s="20">
        <v>0</v>
      </c>
      <c r="E241" s="20">
        <v>0</v>
      </c>
      <c r="F241" s="20">
        <f t="shared" si="15"/>
        <v>0</v>
      </c>
      <c r="G241" s="102">
        <f>AVERAGE(F241:F245)</f>
        <v>9.4</v>
      </c>
      <c r="H241" s="32">
        <f t="shared" si="13"/>
        <v>0</v>
      </c>
      <c r="I241" s="32">
        <f t="shared" si="14"/>
        <v>0</v>
      </c>
      <c r="J241" s="108">
        <f>STDEV(C241:E245)</f>
        <v>8.38195340342231</v>
      </c>
      <c r="K241" s="108">
        <f>J241/SQRT(15)</f>
        <v>2.1642110626760789</v>
      </c>
    </row>
    <row r="242" spans="1:11">
      <c r="A242" s="21">
        <v>48</v>
      </c>
      <c r="B242" s="3" t="s">
        <v>24</v>
      </c>
      <c r="C242" s="22">
        <v>11</v>
      </c>
      <c r="D242" s="22">
        <v>0</v>
      </c>
      <c r="E242" s="22">
        <v>25</v>
      </c>
      <c r="F242" s="22">
        <f t="shared" si="15"/>
        <v>12</v>
      </c>
      <c r="G242" s="103"/>
      <c r="H242" s="32">
        <f t="shared" si="13"/>
        <v>12.529964086141668</v>
      </c>
      <c r="I242" s="32">
        <f t="shared" si="14"/>
        <v>7.2341781380702352</v>
      </c>
      <c r="J242" s="108"/>
      <c r="K242" s="108"/>
    </row>
    <row r="243" spans="1:11">
      <c r="A243" s="21">
        <v>48</v>
      </c>
      <c r="B243" s="3" t="s">
        <v>25</v>
      </c>
      <c r="C243" s="22">
        <v>17</v>
      </c>
      <c r="D243" s="22">
        <v>25</v>
      </c>
      <c r="E243" s="22">
        <v>16</v>
      </c>
      <c r="F243" s="22">
        <f t="shared" si="15"/>
        <v>19.333333333333332</v>
      </c>
      <c r="G243" s="103"/>
      <c r="H243" s="32">
        <f t="shared" si="13"/>
        <v>4.9328828623162515</v>
      </c>
      <c r="I243" s="32">
        <f t="shared" si="14"/>
        <v>2.8480012484391795</v>
      </c>
      <c r="J243" s="108"/>
      <c r="K243" s="108"/>
    </row>
    <row r="244" spans="1:11">
      <c r="A244" s="21">
        <v>48</v>
      </c>
      <c r="B244" s="3" t="s">
        <v>26</v>
      </c>
      <c r="C244" s="22">
        <v>10</v>
      </c>
      <c r="D244" s="22">
        <v>8</v>
      </c>
      <c r="E244" s="22">
        <v>7.0000000000000009</v>
      </c>
      <c r="F244" s="22">
        <f t="shared" si="15"/>
        <v>8.3333333333333339</v>
      </c>
      <c r="G244" s="103"/>
      <c r="H244" s="32">
        <f t="shared" si="13"/>
        <v>1.5275252316519452</v>
      </c>
      <c r="I244" s="32">
        <f t="shared" si="14"/>
        <v>0.88191710368819609</v>
      </c>
      <c r="J244" s="108"/>
      <c r="K244" s="108"/>
    </row>
    <row r="245" spans="1:11" ht="15" thickBot="1">
      <c r="A245" s="23">
        <v>48</v>
      </c>
      <c r="B245" s="24" t="s">
        <v>27</v>
      </c>
      <c r="C245" s="25">
        <v>4</v>
      </c>
      <c r="D245" s="25">
        <v>10</v>
      </c>
      <c r="E245" s="25">
        <v>8</v>
      </c>
      <c r="F245" s="25">
        <f t="shared" si="15"/>
        <v>7.333333333333333</v>
      </c>
      <c r="G245" s="104"/>
      <c r="H245" s="32">
        <f t="shared" si="13"/>
        <v>3.0550504633038926</v>
      </c>
      <c r="I245" s="32">
        <f t="shared" si="14"/>
        <v>1.7638342073763935</v>
      </c>
      <c r="J245" s="108"/>
      <c r="K245" s="108"/>
    </row>
    <row r="246" spans="1:11">
      <c r="A246" s="18">
        <v>49</v>
      </c>
      <c r="B246" s="19" t="s">
        <v>23</v>
      </c>
      <c r="C246" s="20">
        <v>0</v>
      </c>
      <c r="D246" s="20">
        <v>0</v>
      </c>
      <c r="E246" s="20">
        <v>0</v>
      </c>
      <c r="F246" s="20">
        <f t="shared" si="15"/>
        <v>0</v>
      </c>
      <c r="G246" s="102">
        <f>AVERAGE(F246:F250)</f>
        <v>8.7754385964912291</v>
      </c>
      <c r="H246" s="32">
        <f t="shared" si="13"/>
        <v>0</v>
      </c>
      <c r="I246" s="32">
        <f t="shared" si="14"/>
        <v>0</v>
      </c>
      <c r="J246" s="108">
        <f>STDEV(C246:E250)</f>
        <v>6.9136315653620217</v>
      </c>
      <c r="K246" s="108">
        <f>J246/SQRT(15)</f>
        <v>1.7850919942974015</v>
      </c>
    </row>
    <row r="247" spans="1:11">
      <c r="A247" s="21">
        <v>49</v>
      </c>
      <c r="B247" s="3" t="s">
        <v>24</v>
      </c>
      <c r="C247" s="22">
        <v>3</v>
      </c>
      <c r="D247" s="22">
        <v>15</v>
      </c>
      <c r="E247" s="22" t="s">
        <v>32</v>
      </c>
      <c r="F247" s="22">
        <f t="shared" si="15"/>
        <v>9</v>
      </c>
      <c r="G247" s="103"/>
      <c r="H247" s="32">
        <f t="shared" si="13"/>
        <v>8.4852813742385695</v>
      </c>
      <c r="I247" s="32">
        <f t="shared" si="14"/>
        <v>4.8989794855663558</v>
      </c>
      <c r="J247" s="108"/>
      <c r="K247" s="108"/>
    </row>
    <row r="248" spans="1:11">
      <c r="A248" s="21">
        <v>49</v>
      </c>
      <c r="B248" s="3" t="s">
        <v>25</v>
      </c>
      <c r="C248" s="22">
        <v>12</v>
      </c>
      <c r="D248" s="22">
        <v>12.631578947368421</v>
      </c>
      <c r="E248" s="22">
        <v>7.0000000000000009</v>
      </c>
      <c r="F248" s="22">
        <f t="shared" si="15"/>
        <v>10.543859649122806</v>
      </c>
      <c r="G248" s="103"/>
      <c r="H248" s="32">
        <f t="shared" si="13"/>
        <v>3.0852761466682983</v>
      </c>
      <c r="I248" s="32">
        <f t="shared" si="14"/>
        <v>1.7812850138032734</v>
      </c>
      <c r="J248" s="108"/>
      <c r="K248" s="108"/>
    </row>
    <row r="249" spans="1:11">
      <c r="A249" s="21">
        <v>49</v>
      </c>
      <c r="B249" s="3" t="s">
        <v>26</v>
      </c>
      <c r="C249" s="22">
        <v>22</v>
      </c>
      <c r="D249" s="22">
        <v>18</v>
      </c>
      <c r="E249" s="22">
        <v>10</v>
      </c>
      <c r="F249" s="22">
        <f t="shared" si="15"/>
        <v>16.666666666666668</v>
      </c>
      <c r="G249" s="103"/>
      <c r="H249" s="32">
        <f t="shared" si="13"/>
        <v>6.1101009266077853</v>
      </c>
      <c r="I249" s="32">
        <f t="shared" si="14"/>
        <v>3.527668414752787</v>
      </c>
      <c r="J249" s="108"/>
      <c r="K249" s="108"/>
    </row>
    <row r="250" spans="1:11" ht="15" thickBot="1">
      <c r="A250" s="23">
        <v>49</v>
      </c>
      <c r="B250" s="24" t="s">
        <v>27</v>
      </c>
      <c r="C250" s="25">
        <v>8</v>
      </c>
      <c r="D250" s="25">
        <v>11</v>
      </c>
      <c r="E250" s="25">
        <v>4</v>
      </c>
      <c r="F250" s="25">
        <f t="shared" si="15"/>
        <v>7.666666666666667</v>
      </c>
      <c r="G250" s="104"/>
      <c r="H250" s="32">
        <f t="shared" si="13"/>
        <v>3.5118845842842457</v>
      </c>
      <c r="I250" s="32">
        <f t="shared" si="14"/>
        <v>2.0275875100994063</v>
      </c>
      <c r="J250" s="108"/>
      <c r="K250" s="108"/>
    </row>
    <row r="251" spans="1:11">
      <c r="A251" s="26">
        <v>50</v>
      </c>
      <c r="B251" s="27" t="s">
        <v>23</v>
      </c>
      <c r="C251" s="28">
        <v>0</v>
      </c>
      <c r="D251" s="28">
        <v>0</v>
      </c>
      <c r="E251" s="28">
        <v>0</v>
      </c>
      <c r="F251" s="28">
        <f t="shared" si="15"/>
        <v>0</v>
      </c>
      <c r="G251" s="102">
        <f>AVERAGE(F251:F255)</f>
        <v>8.1333333333333329</v>
      </c>
      <c r="H251" s="32">
        <f t="shared" si="13"/>
        <v>0</v>
      </c>
      <c r="I251" s="32">
        <f t="shared" si="14"/>
        <v>0</v>
      </c>
      <c r="J251" s="108">
        <f>STDEV(C251:E255)</f>
        <v>8.1140677368441558</v>
      </c>
      <c r="K251" s="108">
        <f>J251/SQRT(15)</f>
        <v>2.0950432809864212</v>
      </c>
    </row>
    <row r="252" spans="1:11">
      <c r="A252" s="21">
        <v>50</v>
      </c>
      <c r="B252" s="3" t="s">
        <v>24</v>
      </c>
      <c r="C252" s="22">
        <v>1</v>
      </c>
      <c r="D252" s="29">
        <v>9</v>
      </c>
      <c r="E252" s="29">
        <v>2</v>
      </c>
      <c r="F252" s="22">
        <f t="shared" si="15"/>
        <v>4</v>
      </c>
      <c r="G252" s="103"/>
      <c r="H252" s="32">
        <f t="shared" si="13"/>
        <v>4.358898943540674</v>
      </c>
      <c r="I252" s="32">
        <f t="shared" si="14"/>
        <v>2.5166114784235836</v>
      </c>
      <c r="J252" s="108"/>
      <c r="K252" s="108"/>
    </row>
    <row r="253" spans="1:11">
      <c r="A253" s="21">
        <v>50</v>
      </c>
      <c r="B253" s="3" t="s">
        <v>25</v>
      </c>
      <c r="C253" s="22">
        <v>25</v>
      </c>
      <c r="D253" s="22">
        <v>20</v>
      </c>
      <c r="E253" s="22">
        <v>3</v>
      </c>
      <c r="F253" s="22">
        <f t="shared" si="15"/>
        <v>16</v>
      </c>
      <c r="G253" s="103"/>
      <c r="H253" s="32">
        <f t="shared" si="13"/>
        <v>11.532562594670797</v>
      </c>
      <c r="I253" s="32">
        <f t="shared" si="14"/>
        <v>6.6583281184793934</v>
      </c>
      <c r="J253" s="108"/>
      <c r="K253" s="108"/>
    </row>
    <row r="254" spans="1:11">
      <c r="A254" s="21">
        <v>50</v>
      </c>
      <c r="B254" s="3" t="s">
        <v>26</v>
      </c>
      <c r="C254" s="22">
        <v>12</v>
      </c>
      <c r="D254" s="22">
        <v>18</v>
      </c>
      <c r="E254" s="22">
        <v>15</v>
      </c>
      <c r="F254" s="22">
        <f t="shared" si="15"/>
        <v>15</v>
      </c>
      <c r="G254" s="103"/>
      <c r="H254" s="32">
        <f t="shared" si="13"/>
        <v>3</v>
      </c>
      <c r="I254" s="32">
        <f t="shared" si="14"/>
        <v>1.7320508075688774</v>
      </c>
      <c r="J254" s="108"/>
      <c r="K254" s="108"/>
    </row>
    <row r="255" spans="1:11" ht="15" thickBot="1">
      <c r="A255" s="21">
        <v>50</v>
      </c>
      <c r="B255" s="3" t="s">
        <v>27</v>
      </c>
      <c r="C255" s="22">
        <v>7.0000000000000009</v>
      </c>
      <c r="D255" s="22">
        <v>6</v>
      </c>
      <c r="E255" s="22">
        <v>4</v>
      </c>
      <c r="F255" s="22">
        <f t="shared" si="15"/>
        <v>5.666666666666667</v>
      </c>
      <c r="G255" s="104"/>
      <c r="H255" s="32">
        <f t="shared" si="13"/>
        <v>1.5275252316519499</v>
      </c>
      <c r="I255" s="32">
        <f t="shared" si="14"/>
        <v>0.88191710368819876</v>
      </c>
      <c r="J255" s="108"/>
      <c r="K255" s="108"/>
    </row>
    <row r="256" spans="1:11">
      <c r="A256" s="18">
        <v>51</v>
      </c>
      <c r="B256" s="19" t="s">
        <v>23</v>
      </c>
      <c r="C256" s="20">
        <v>0</v>
      </c>
      <c r="D256" s="20">
        <v>0</v>
      </c>
      <c r="E256" s="20">
        <v>6</v>
      </c>
      <c r="F256" s="20">
        <f t="shared" si="15"/>
        <v>2</v>
      </c>
      <c r="G256" s="102">
        <f>AVERAGE(F256:F260)</f>
        <v>11.6</v>
      </c>
      <c r="H256" s="32">
        <f t="shared" si="13"/>
        <v>3.4641016151377544</v>
      </c>
      <c r="I256" s="32">
        <f t="shared" si="14"/>
        <v>2</v>
      </c>
      <c r="J256" s="108">
        <f>STDEV(C256:E260)</f>
        <v>7.8593403520416887</v>
      </c>
      <c r="K256" s="108">
        <f>J256/SQRT(15)</f>
        <v>2.0292729530422262</v>
      </c>
    </row>
    <row r="257" spans="1:11">
      <c r="A257" s="21">
        <v>51</v>
      </c>
      <c r="B257" s="3" t="s">
        <v>24</v>
      </c>
      <c r="C257" s="22" t="s">
        <v>32</v>
      </c>
      <c r="D257" s="22" t="s">
        <v>32</v>
      </c>
      <c r="E257" s="22">
        <v>25</v>
      </c>
      <c r="F257" s="22">
        <f t="shared" si="15"/>
        <v>25</v>
      </c>
      <c r="G257" s="103"/>
      <c r="H257" s="32"/>
      <c r="I257" s="32"/>
      <c r="J257" s="108"/>
      <c r="K257" s="108"/>
    </row>
    <row r="258" spans="1:11">
      <c r="A258" s="21">
        <v>51</v>
      </c>
      <c r="B258" s="3" t="s">
        <v>25</v>
      </c>
      <c r="C258" s="22">
        <v>8</v>
      </c>
      <c r="D258" s="22">
        <v>14.000000000000002</v>
      </c>
      <c r="E258" s="22">
        <v>17</v>
      </c>
      <c r="F258" s="22">
        <f t="shared" si="15"/>
        <v>13</v>
      </c>
      <c r="G258" s="103"/>
      <c r="H258" s="32">
        <f t="shared" si="13"/>
        <v>4.5825756949558398</v>
      </c>
      <c r="I258" s="32">
        <f t="shared" si="14"/>
        <v>2.6457513110645907</v>
      </c>
      <c r="J258" s="108"/>
      <c r="K258" s="108"/>
    </row>
    <row r="259" spans="1:11">
      <c r="A259" s="21">
        <v>51</v>
      </c>
      <c r="B259" s="3" t="s">
        <v>26</v>
      </c>
      <c r="C259" s="22">
        <v>12</v>
      </c>
      <c r="D259" s="22">
        <v>13</v>
      </c>
      <c r="E259" s="22">
        <v>16</v>
      </c>
      <c r="F259" s="22">
        <f t="shared" si="15"/>
        <v>13.666666666666666</v>
      </c>
      <c r="G259" s="103"/>
      <c r="H259" s="32">
        <f t="shared" si="13"/>
        <v>2.0816659994661282</v>
      </c>
      <c r="I259" s="32">
        <f t="shared" si="14"/>
        <v>1.2018504251546605</v>
      </c>
      <c r="J259" s="108"/>
      <c r="K259" s="108"/>
    </row>
    <row r="260" spans="1:11" ht="15" thickBot="1">
      <c r="A260" s="23">
        <v>51</v>
      </c>
      <c r="B260" s="24" t="s">
        <v>27</v>
      </c>
      <c r="C260" s="25">
        <v>1</v>
      </c>
      <c r="D260" s="25">
        <v>0</v>
      </c>
      <c r="E260" s="25">
        <v>12</v>
      </c>
      <c r="F260" s="25">
        <f t="shared" si="15"/>
        <v>4.333333333333333</v>
      </c>
      <c r="G260" s="104"/>
      <c r="H260" s="32">
        <f t="shared" si="13"/>
        <v>6.6583281184793925</v>
      </c>
      <c r="I260" s="32">
        <f t="shared" si="14"/>
        <v>3.844187531556932</v>
      </c>
      <c r="J260" s="108"/>
      <c r="K260" s="108"/>
    </row>
    <row r="261" spans="1:11">
      <c r="A261" s="18">
        <v>52</v>
      </c>
      <c r="B261" s="19" t="s">
        <v>23</v>
      </c>
      <c r="C261" s="20">
        <v>3</v>
      </c>
      <c r="D261" s="20">
        <v>10</v>
      </c>
      <c r="E261" s="20">
        <v>1</v>
      </c>
      <c r="F261" s="20">
        <f t="shared" si="15"/>
        <v>4.666666666666667</v>
      </c>
      <c r="G261" s="102">
        <f>AVERAGE(F261:F265)</f>
        <v>4.5666666666666673</v>
      </c>
      <c r="H261" s="32">
        <f t="shared" si="13"/>
        <v>4.7258156262526088</v>
      </c>
      <c r="I261" s="32">
        <f t="shared" si="14"/>
        <v>2.7284509239574839</v>
      </c>
      <c r="J261" s="108">
        <f>STDEV(C261:E265)</f>
        <v>3.5118845842842461</v>
      </c>
      <c r="K261" s="108">
        <f>J261/SQRT(15)</f>
        <v>0.9067647005823628</v>
      </c>
    </row>
    <row r="262" spans="1:11">
      <c r="A262" s="21">
        <v>52</v>
      </c>
      <c r="B262" s="3" t="s">
        <v>24</v>
      </c>
      <c r="C262" s="22" t="s">
        <v>32</v>
      </c>
      <c r="D262" s="22" t="s">
        <v>32</v>
      </c>
      <c r="E262" s="22">
        <v>8</v>
      </c>
      <c r="F262" s="22">
        <f t="shared" si="15"/>
        <v>8</v>
      </c>
      <c r="G262" s="103"/>
      <c r="H262" s="32"/>
      <c r="I262" s="32"/>
      <c r="J262" s="108"/>
      <c r="K262" s="108"/>
    </row>
    <row r="263" spans="1:11">
      <c r="A263" s="21">
        <v>52</v>
      </c>
      <c r="B263" s="3" t="s">
        <v>25</v>
      </c>
      <c r="C263" s="22">
        <v>3</v>
      </c>
      <c r="D263" s="22">
        <v>2</v>
      </c>
      <c r="E263" s="22">
        <v>0</v>
      </c>
      <c r="F263" s="22">
        <f t="shared" si="15"/>
        <v>1.6666666666666667</v>
      </c>
      <c r="G263" s="103"/>
      <c r="H263" s="32">
        <f t="shared" ref="H263:H326" si="16">STDEV(C263:E263)</f>
        <v>1.5275252316519465</v>
      </c>
      <c r="I263" s="32">
        <f t="shared" ref="I263:I326" si="17">H263/SQRT(3)</f>
        <v>0.88191710368819687</v>
      </c>
      <c r="J263" s="108"/>
      <c r="K263" s="108"/>
    </row>
    <row r="264" spans="1:11">
      <c r="A264" s="21">
        <v>52</v>
      </c>
      <c r="B264" s="3" t="s">
        <v>26</v>
      </c>
      <c r="C264" s="22">
        <v>5</v>
      </c>
      <c r="D264" s="22">
        <v>0</v>
      </c>
      <c r="E264" s="22" t="s">
        <v>32</v>
      </c>
      <c r="F264" s="22">
        <f t="shared" si="15"/>
        <v>2.5</v>
      </c>
      <c r="G264" s="103"/>
      <c r="H264" s="32">
        <f t="shared" si="16"/>
        <v>3.5355339059327378</v>
      </c>
      <c r="I264" s="32">
        <f t="shared" si="17"/>
        <v>2.0412414523193152</v>
      </c>
      <c r="J264" s="108"/>
      <c r="K264" s="108"/>
    </row>
    <row r="265" spans="1:11" ht="15" thickBot="1">
      <c r="A265" s="23">
        <v>52</v>
      </c>
      <c r="B265" s="24" t="s">
        <v>27</v>
      </c>
      <c r="C265" s="25">
        <v>4</v>
      </c>
      <c r="D265" s="25">
        <v>4</v>
      </c>
      <c r="E265" s="25">
        <v>10</v>
      </c>
      <c r="F265" s="25">
        <f t="shared" si="15"/>
        <v>6</v>
      </c>
      <c r="G265" s="104"/>
      <c r="H265" s="32">
        <f t="shared" si="16"/>
        <v>3.4641016151377544</v>
      </c>
      <c r="I265" s="32">
        <f t="shared" si="17"/>
        <v>2</v>
      </c>
      <c r="J265" s="108"/>
      <c r="K265" s="108"/>
    </row>
    <row r="266" spans="1:11">
      <c r="A266" s="26">
        <v>53</v>
      </c>
      <c r="B266" s="27" t="s">
        <v>23</v>
      </c>
      <c r="C266" s="28">
        <v>0</v>
      </c>
      <c r="D266" s="28">
        <v>0</v>
      </c>
      <c r="E266" s="28">
        <v>1</v>
      </c>
      <c r="F266" s="28">
        <f t="shared" si="15"/>
        <v>0.33333333333333331</v>
      </c>
      <c r="G266" s="102">
        <f>AVERAGE(F266:F270)</f>
        <v>7.0870513722730468</v>
      </c>
      <c r="H266" s="32">
        <f t="shared" si="16"/>
        <v>0.57735026918962584</v>
      </c>
      <c r="I266" s="32">
        <f t="shared" si="17"/>
        <v>0.33333333333333337</v>
      </c>
      <c r="J266" s="108">
        <f>STDEV(C266:E270)</f>
        <v>7.3383368149916537</v>
      </c>
      <c r="K266" s="108">
        <f>J266/SQRT(15)</f>
        <v>1.8947504182215635</v>
      </c>
    </row>
    <row r="267" spans="1:11">
      <c r="A267" s="21">
        <v>53</v>
      </c>
      <c r="B267" s="3" t="s">
        <v>24</v>
      </c>
      <c r="C267" s="22" t="s">
        <v>32</v>
      </c>
      <c r="D267" s="29">
        <v>17.241379310344829</v>
      </c>
      <c r="E267" s="29" t="s">
        <v>32</v>
      </c>
      <c r="F267" s="22">
        <f t="shared" si="15"/>
        <v>17.241379310344829</v>
      </c>
      <c r="G267" s="103"/>
      <c r="H267" s="32"/>
      <c r="I267" s="32"/>
      <c r="J267" s="108"/>
      <c r="K267" s="108"/>
    </row>
    <row r="268" spans="1:11">
      <c r="A268" s="21">
        <v>53</v>
      </c>
      <c r="B268" s="3" t="s">
        <v>25</v>
      </c>
      <c r="C268" s="22">
        <v>23</v>
      </c>
      <c r="D268" s="22">
        <v>5</v>
      </c>
      <c r="E268" s="22">
        <v>4.0816326530612246</v>
      </c>
      <c r="F268" s="22">
        <f t="shared" si="15"/>
        <v>10.693877551020408</v>
      </c>
      <c r="G268" s="103"/>
      <c r="H268" s="32">
        <f t="shared" si="16"/>
        <v>10.667302233598729</v>
      </c>
      <c r="I268" s="32">
        <f t="shared" si="17"/>
        <v>6.1587698160953224</v>
      </c>
      <c r="J268" s="108"/>
      <c r="K268" s="108"/>
    </row>
    <row r="269" spans="1:11">
      <c r="A269" s="21">
        <v>53</v>
      </c>
      <c r="B269" s="3" t="s">
        <v>26</v>
      </c>
      <c r="C269" s="22">
        <v>8</v>
      </c>
      <c r="D269" s="22">
        <v>3</v>
      </c>
      <c r="E269" s="22" t="s">
        <v>32</v>
      </c>
      <c r="F269" s="22">
        <f t="shared" si="15"/>
        <v>5.5</v>
      </c>
      <c r="G269" s="103"/>
      <c r="H269" s="32">
        <f t="shared" si="16"/>
        <v>3.5355339059327378</v>
      </c>
      <c r="I269" s="32">
        <f t="shared" si="17"/>
        <v>2.0412414523193152</v>
      </c>
      <c r="J269" s="108"/>
      <c r="K269" s="108"/>
    </row>
    <row r="270" spans="1:11" ht="15" thickBot="1">
      <c r="A270" s="21">
        <v>53</v>
      </c>
      <c r="B270" s="3" t="s">
        <v>27</v>
      </c>
      <c r="C270" s="22">
        <v>4</v>
      </c>
      <c r="D270" s="22">
        <v>1</v>
      </c>
      <c r="E270" s="22">
        <v>0</v>
      </c>
      <c r="F270" s="22">
        <f t="shared" si="15"/>
        <v>1.6666666666666667</v>
      </c>
      <c r="G270" s="104"/>
      <c r="H270" s="32">
        <f t="shared" si="16"/>
        <v>2.0816659994661326</v>
      </c>
      <c r="I270" s="32">
        <f t="shared" si="17"/>
        <v>1.2018504251546631</v>
      </c>
      <c r="J270" s="108"/>
      <c r="K270" s="108"/>
    </row>
    <row r="271" spans="1:11">
      <c r="A271" s="18">
        <v>54</v>
      </c>
      <c r="B271" s="19" t="s">
        <v>23</v>
      </c>
      <c r="C271" s="20">
        <v>0</v>
      </c>
      <c r="D271" s="20">
        <v>0</v>
      </c>
      <c r="E271" s="20">
        <v>0</v>
      </c>
      <c r="F271" s="20">
        <f t="shared" si="15"/>
        <v>0</v>
      </c>
      <c r="G271" s="102">
        <f>AVERAGE(F271:F275)</f>
        <v>4.4370370370370376</v>
      </c>
      <c r="H271" s="32">
        <f t="shared" si="16"/>
        <v>0</v>
      </c>
      <c r="I271" s="32">
        <f t="shared" si="17"/>
        <v>0</v>
      </c>
      <c r="J271" s="108">
        <f>STDEV(C271:E275)</f>
        <v>5.577699973970085</v>
      </c>
      <c r="K271" s="108">
        <f>J271/SQRT(15)</f>
        <v>1.4401559406218454</v>
      </c>
    </row>
    <row r="272" spans="1:11">
      <c r="A272" s="21">
        <v>54</v>
      </c>
      <c r="B272" s="3" t="s">
        <v>24</v>
      </c>
      <c r="C272" s="22" t="s">
        <v>32</v>
      </c>
      <c r="D272" s="22" t="s">
        <v>32</v>
      </c>
      <c r="E272" s="22">
        <v>3</v>
      </c>
      <c r="F272" s="22">
        <f t="shared" si="15"/>
        <v>3</v>
      </c>
      <c r="G272" s="103"/>
      <c r="H272" s="32"/>
      <c r="I272" s="32"/>
      <c r="J272" s="108"/>
      <c r="K272" s="108"/>
    </row>
    <row r="273" spans="1:11">
      <c r="A273" s="21">
        <v>54</v>
      </c>
      <c r="B273" s="3" t="s">
        <v>25</v>
      </c>
      <c r="C273" s="22">
        <v>5.5555555555555554</v>
      </c>
      <c r="D273" s="22">
        <v>7.0000000000000009</v>
      </c>
      <c r="E273" s="22">
        <v>6</v>
      </c>
      <c r="F273" s="22">
        <f t="shared" si="15"/>
        <v>6.185185185185186</v>
      </c>
      <c r="G273" s="103"/>
      <c r="H273" s="32">
        <f t="shared" si="16"/>
        <v>0.73981423538659974</v>
      </c>
      <c r="I273" s="32">
        <f t="shared" si="17"/>
        <v>0.42713194795077053</v>
      </c>
      <c r="J273" s="108"/>
      <c r="K273" s="108"/>
    </row>
    <row r="274" spans="1:11">
      <c r="A274" s="21">
        <v>54</v>
      </c>
      <c r="B274" s="3" t="s">
        <v>26</v>
      </c>
      <c r="C274" s="22" t="s">
        <v>32</v>
      </c>
      <c r="D274" s="22">
        <v>2</v>
      </c>
      <c r="E274" s="22">
        <v>20</v>
      </c>
      <c r="F274" s="22">
        <f t="shared" si="15"/>
        <v>11</v>
      </c>
      <c r="G274" s="103"/>
      <c r="H274" s="32">
        <f t="shared" si="16"/>
        <v>12.727922061357855</v>
      </c>
      <c r="I274" s="32">
        <f t="shared" si="17"/>
        <v>7.3484692283495345</v>
      </c>
      <c r="J274" s="108"/>
      <c r="K274" s="108"/>
    </row>
    <row r="275" spans="1:11" ht="15" thickBot="1">
      <c r="A275" s="23">
        <v>54</v>
      </c>
      <c r="B275" s="24" t="s">
        <v>27</v>
      </c>
      <c r="C275" s="25">
        <v>4</v>
      </c>
      <c r="D275" s="25">
        <v>1</v>
      </c>
      <c r="E275" s="25">
        <v>1</v>
      </c>
      <c r="F275" s="25">
        <f t="shared" si="15"/>
        <v>2</v>
      </c>
      <c r="G275" s="104"/>
      <c r="H275" s="32">
        <f t="shared" si="16"/>
        <v>1.7320508075688772</v>
      </c>
      <c r="I275" s="32">
        <f t="shared" si="17"/>
        <v>1</v>
      </c>
      <c r="J275" s="108"/>
      <c r="K275" s="108"/>
    </row>
    <row r="276" spans="1:11">
      <c r="A276" s="18">
        <v>55</v>
      </c>
      <c r="B276" s="19" t="s">
        <v>23</v>
      </c>
      <c r="C276" s="20">
        <v>0</v>
      </c>
      <c r="D276" s="20">
        <v>1</v>
      </c>
      <c r="E276" s="20">
        <v>0</v>
      </c>
      <c r="F276" s="20">
        <f t="shared" si="15"/>
        <v>0.33333333333333331</v>
      </c>
      <c r="G276" s="102">
        <f>AVERAGE(F276:F280)</f>
        <v>13.033333333333335</v>
      </c>
      <c r="H276" s="32">
        <f t="shared" si="16"/>
        <v>0.57735026918962584</v>
      </c>
      <c r="I276" s="32">
        <f t="shared" si="17"/>
        <v>0.33333333333333337</v>
      </c>
      <c r="J276" s="108">
        <f>STDEV(C276:E280)</f>
        <v>15.859271216436257</v>
      </c>
      <c r="K276" s="108">
        <f>J276/SQRT(15)</f>
        <v>4.0948462202829505</v>
      </c>
    </row>
    <row r="277" spans="1:11">
      <c r="A277" s="21">
        <v>55</v>
      </c>
      <c r="B277" s="3" t="s">
        <v>24</v>
      </c>
      <c r="C277" s="22">
        <v>15</v>
      </c>
      <c r="D277" s="22" t="s">
        <v>32</v>
      </c>
      <c r="E277" s="22">
        <v>8</v>
      </c>
      <c r="F277" s="22">
        <f t="shared" si="15"/>
        <v>11.5</v>
      </c>
      <c r="G277" s="103"/>
      <c r="H277" s="32">
        <f t="shared" si="16"/>
        <v>4.9497474683058327</v>
      </c>
      <c r="I277" s="32">
        <f t="shared" si="17"/>
        <v>2.8577380332470415</v>
      </c>
      <c r="J277" s="108"/>
      <c r="K277" s="108"/>
    </row>
    <row r="278" spans="1:11">
      <c r="A278" s="21">
        <v>55</v>
      </c>
      <c r="B278" s="3" t="s">
        <v>25</v>
      </c>
      <c r="C278" s="22">
        <v>2</v>
      </c>
      <c r="D278" s="22">
        <v>20</v>
      </c>
      <c r="E278" s="22">
        <v>14.000000000000002</v>
      </c>
      <c r="F278" s="22">
        <f t="shared" si="15"/>
        <v>12</v>
      </c>
      <c r="G278" s="103"/>
      <c r="H278" s="32">
        <f t="shared" si="16"/>
        <v>9.1651513899116797</v>
      </c>
      <c r="I278" s="32">
        <f t="shared" si="17"/>
        <v>5.2915026221291814</v>
      </c>
      <c r="J278" s="108"/>
      <c r="K278" s="108"/>
    </row>
    <row r="279" spans="1:11">
      <c r="A279" s="21">
        <v>55</v>
      </c>
      <c r="B279" s="3" t="s">
        <v>26</v>
      </c>
      <c r="C279" s="22">
        <v>45</v>
      </c>
      <c r="D279" s="22">
        <v>50</v>
      </c>
      <c r="E279" s="22">
        <v>12</v>
      </c>
      <c r="F279" s="22">
        <f t="shared" si="15"/>
        <v>35.666666666666664</v>
      </c>
      <c r="G279" s="103"/>
      <c r="H279" s="32">
        <f t="shared" si="16"/>
        <v>20.647840887931437</v>
      </c>
      <c r="I279" s="32">
        <f t="shared" si="17"/>
        <v>11.921036494831778</v>
      </c>
      <c r="J279" s="108"/>
      <c r="K279" s="108"/>
    </row>
    <row r="280" spans="1:11" ht="15" thickBot="1">
      <c r="A280" s="23">
        <v>55</v>
      </c>
      <c r="B280" s="24" t="s">
        <v>27</v>
      </c>
      <c r="C280" s="25">
        <v>2</v>
      </c>
      <c r="D280" s="25">
        <v>10</v>
      </c>
      <c r="E280" s="25">
        <v>5</v>
      </c>
      <c r="F280" s="25">
        <f t="shared" si="15"/>
        <v>5.666666666666667</v>
      </c>
      <c r="G280" s="104"/>
      <c r="H280" s="32">
        <f t="shared" si="16"/>
        <v>4.0414518843273806</v>
      </c>
      <c r="I280" s="32">
        <f t="shared" si="17"/>
        <v>2.3333333333333335</v>
      </c>
      <c r="J280" s="108"/>
      <c r="K280" s="108"/>
    </row>
    <row r="281" spans="1:11">
      <c r="A281" s="26">
        <v>56</v>
      </c>
      <c r="B281" s="27" t="s">
        <v>23</v>
      </c>
      <c r="C281" s="28">
        <v>0</v>
      </c>
      <c r="D281" s="28">
        <v>0</v>
      </c>
      <c r="E281" s="28">
        <v>0</v>
      </c>
      <c r="F281" s="28">
        <f t="shared" si="15"/>
        <v>0</v>
      </c>
      <c r="G281" s="102">
        <f>AVERAGE(F281:F285)</f>
        <v>8.5250000000000004</v>
      </c>
      <c r="H281" s="32">
        <f t="shared" si="16"/>
        <v>0</v>
      </c>
      <c r="I281" s="32">
        <f t="shared" si="17"/>
        <v>0</v>
      </c>
      <c r="J281" s="108">
        <f>STDEV(C281:E285)</f>
        <v>10.014232660030961</v>
      </c>
      <c r="K281" s="108">
        <f>J281/SQRT(15)</f>
        <v>2.5856637544897541</v>
      </c>
    </row>
    <row r="282" spans="1:11">
      <c r="A282" s="21">
        <v>56</v>
      </c>
      <c r="B282" s="3" t="s">
        <v>24</v>
      </c>
      <c r="C282" s="22">
        <v>11</v>
      </c>
      <c r="D282" s="29">
        <v>9.375</v>
      </c>
      <c r="E282" s="29">
        <v>9</v>
      </c>
      <c r="F282" s="22">
        <f t="shared" si="15"/>
        <v>9.7916666666666661</v>
      </c>
      <c r="G282" s="103"/>
      <c r="H282" s="32">
        <f t="shared" si="16"/>
        <v>1.0631125685144229</v>
      </c>
      <c r="I282" s="32">
        <f t="shared" si="17"/>
        <v>0.61378832761067659</v>
      </c>
      <c r="J282" s="108"/>
      <c r="K282" s="108"/>
    </row>
    <row r="283" spans="1:11">
      <c r="A283" s="21">
        <v>56</v>
      </c>
      <c r="B283" s="3" t="s">
        <v>25</v>
      </c>
      <c r="C283" s="22">
        <v>4</v>
      </c>
      <c r="D283" s="22">
        <v>35</v>
      </c>
      <c r="E283" s="22">
        <v>1</v>
      </c>
      <c r="F283" s="22">
        <f t="shared" si="15"/>
        <v>13.333333333333334</v>
      </c>
      <c r="G283" s="103"/>
      <c r="H283" s="32">
        <f t="shared" si="16"/>
        <v>18.823743871327334</v>
      </c>
      <c r="I283" s="32">
        <f t="shared" si="17"/>
        <v>10.867893591267405</v>
      </c>
      <c r="J283" s="108"/>
      <c r="K283" s="108"/>
    </row>
    <row r="284" spans="1:11">
      <c r="A284" s="21">
        <v>56</v>
      </c>
      <c r="B284" s="3" t="s">
        <v>26</v>
      </c>
      <c r="C284" s="22">
        <v>21</v>
      </c>
      <c r="D284" s="22" t="s">
        <v>32</v>
      </c>
      <c r="E284" s="22">
        <v>9</v>
      </c>
      <c r="F284" s="22">
        <f t="shared" si="15"/>
        <v>15</v>
      </c>
      <c r="G284" s="103"/>
      <c r="H284" s="32">
        <f t="shared" si="16"/>
        <v>8.4852813742385695</v>
      </c>
      <c r="I284" s="32">
        <f t="shared" si="17"/>
        <v>4.8989794855663558</v>
      </c>
      <c r="J284" s="108"/>
      <c r="K284" s="108"/>
    </row>
    <row r="285" spans="1:11" ht="15" thickBot="1">
      <c r="A285" s="21">
        <v>56</v>
      </c>
      <c r="B285" s="3" t="s">
        <v>27</v>
      </c>
      <c r="C285" s="22">
        <v>7.0000000000000009</v>
      </c>
      <c r="D285" s="22">
        <v>2</v>
      </c>
      <c r="E285" s="22" t="s">
        <v>32</v>
      </c>
      <c r="F285" s="22">
        <f t="shared" si="15"/>
        <v>4.5</v>
      </c>
      <c r="G285" s="104"/>
      <c r="H285" s="32">
        <f t="shared" si="16"/>
        <v>3.5355339059327395</v>
      </c>
      <c r="I285" s="32">
        <f t="shared" si="17"/>
        <v>2.0412414523193161</v>
      </c>
      <c r="J285" s="108"/>
      <c r="K285" s="108"/>
    </row>
    <row r="286" spans="1:11">
      <c r="A286" s="18">
        <v>57</v>
      </c>
      <c r="B286" s="19" t="s">
        <v>23</v>
      </c>
      <c r="C286" s="20">
        <v>0</v>
      </c>
      <c r="D286" s="20">
        <v>0</v>
      </c>
      <c r="E286" s="20">
        <v>0</v>
      </c>
      <c r="F286" s="20">
        <f t="shared" si="15"/>
        <v>0</v>
      </c>
      <c r="G286" s="102">
        <f>AVERAGE(F286:F290)</f>
        <v>13.8</v>
      </c>
      <c r="H286" s="32">
        <f t="shared" si="16"/>
        <v>0</v>
      </c>
      <c r="I286" s="32">
        <f t="shared" si="17"/>
        <v>0</v>
      </c>
      <c r="J286" s="108">
        <f>STDEV(C286:E290)</f>
        <v>13.448518035926389</v>
      </c>
      <c r="K286" s="108">
        <f>J286/SQRT(15)</f>
        <v>3.4723924256208654</v>
      </c>
    </row>
    <row r="287" spans="1:11">
      <c r="A287" s="21">
        <v>57</v>
      </c>
      <c r="B287" s="3" t="s">
        <v>24</v>
      </c>
      <c r="C287" s="22">
        <v>13</v>
      </c>
      <c r="D287" s="22">
        <v>21</v>
      </c>
      <c r="E287" s="22">
        <v>26</v>
      </c>
      <c r="F287" s="22">
        <f t="shared" si="15"/>
        <v>20</v>
      </c>
      <c r="G287" s="103"/>
      <c r="H287" s="32">
        <f t="shared" si="16"/>
        <v>6.5574385243020004</v>
      </c>
      <c r="I287" s="32">
        <f t="shared" si="17"/>
        <v>3.7859388972001824</v>
      </c>
      <c r="J287" s="108"/>
      <c r="K287" s="108"/>
    </row>
    <row r="288" spans="1:11">
      <c r="A288" s="21">
        <v>57</v>
      </c>
      <c r="B288" s="3" t="s">
        <v>25</v>
      </c>
      <c r="C288" s="22">
        <v>21</v>
      </c>
      <c r="D288" s="22" t="s">
        <v>32</v>
      </c>
      <c r="E288" s="22">
        <v>47</v>
      </c>
      <c r="F288" s="22">
        <f t="shared" si="15"/>
        <v>34</v>
      </c>
      <c r="G288" s="103"/>
      <c r="H288" s="32">
        <f t="shared" si="16"/>
        <v>18.384776310850235</v>
      </c>
      <c r="I288" s="32">
        <f t="shared" si="17"/>
        <v>10.614455552060438</v>
      </c>
      <c r="J288" s="108"/>
      <c r="K288" s="108"/>
    </row>
    <row r="289" spans="1:11">
      <c r="A289" s="21">
        <v>57</v>
      </c>
      <c r="B289" s="3" t="s">
        <v>26</v>
      </c>
      <c r="C289" s="22">
        <v>6</v>
      </c>
      <c r="D289" s="22">
        <v>20</v>
      </c>
      <c r="E289" s="22">
        <v>8</v>
      </c>
      <c r="F289" s="22">
        <f t="shared" si="15"/>
        <v>11.333333333333334</v>
      </c>
      <c r="G289" s="103"/>
      <c r="H289" s="32">
        <f t="shared" si="16"/>
        <v>7.5718777944003657</v>
      </c>
      <c r="I289" s="32">
        <f t="shared" si="17"/>
        <v>4.3716256828680011</v>
      </c>
      <c r="J289" s="108"/>
      <c r="K289" s="108"/>
    </row>
    <row r="290" spans="1:11" ht="15" thickBot="1">
      <c r="A290" s="23">
        <v>57</v>
      </c>
      <c r="B290" s="24" t="s">
        <v>27</v>
      </c>
      <c r="C290" s="25">
        <v>1</v>
      </c>
      <c r="D290" s="25">
        <v>6</v>
      </c>
      <c r="E290" s="25">
        <v>4</v>
      </c>
      <c r="F290" s="25">
        <f t="shared" si="15"/>
        <v>3.6666666666666665</v>
      </c>
      <c r="G290" s="104"/>
      <c r="H290" s="32">
        <f t="shared" si="16"/>
        <v>2.5166114784235831</v>
      </c>
      <c r="I290" s="32">
        <f t="shared" si="17"/>
        <v>1.4529663145135578</v>
      </c>
      <c r="J290" s="108"/>
      <c r="K290" s="108"/>
    </row>
    <row r="291" spans="1:11">
      <c r="A291" s="18">
        <v>58</v>
      </c>
      <c r="B291" s="19" t="s">
        <v>23</v>
      </c>
      <c r="C291" s="20">
        <v>0</v>
      </c>
      <c r="D291" s="20">
        <v>2</v>
      </c>
      <c r="E291" s="20">
        <v>0</v>
      </c>
      <c r="F291" s="20">
        <f t="shared" si="15"/>
        <v>0.66666666666666663</v>
      </c>
      <c r="G291" s="102">
        <f>AVERAGE(F291:F295)</f>
        <v>10.833333333333332</v>
      </c>
      <c r="H291" s="32">
        <f t="shared" si="16"/>
        <v>1.1547005383792517</v>
      </c>
      <c r="I291" s="32">
        <f t="shared" si="17"/>
        <v>0.66666666666666674</v>
      </c>
      <c r="J291" s="108">
        <f>STDEV(C291:E295)</f>
        <v>8.6060503463611315</v>
      </c>
      <c r="K291" s="108">
        <f>J291/SQRT(15)</f>
        <v>2.2220726445386156</v>
      </c>
    </row>
    <row r="292" spans="1:11">
      <c r="A292" s="21">
        <v>58</v>
      </c>
      <c r="B292" s="3" t="s">
        <v>24</v>
      </c>
      <c r="C292" s="22" t="s">
        <v>32</v>
      </c>
      <c r="D292" s="22">
        <v>7.0000000000000009</v>
      </c>
      <c r="E292" s="22">
        <v>27</v>
      </c>
      <c r="F292" s="22">
        <f t="shared" si="15"/>
        <v>17</v>
      </c>
      <c r="G292" s="103"/>
      <c r="H292" s="32">
        <f t="shared" si="16"/>
        <v>14.142135623730951</v>
      </c>
      <c r="I292" s="32">
        <f t="shared" si="17"/>
        <v>8.1649658092772608</v>
      </c>
      <c r="J292" s="108"/>
      <c r="K292" s="108"/>
    </row>
    <row r="293" spans="1:11">
      <c r="A293" s="21">
        <v>58</v>
      </c>
      <c r="B293" s="3" t="s">
        <v>25</v>
      </c>
      <c r="C293" s="22">
        <v>12</v>
      </c>
      <c r="D293" s="22">
        <v>15</v>
      </c>
      <c r="E293" s="22">
        <v>10</v>
      </c>
      <c r="F293" s="22">
        <f t="shared" si="15"/>
        <v>12.333333333333334</v>
      </c>
      <c r="G293" s="103"/>
      <c r="H293" s="32">
        <f t="shared" si="16"/>
        <v>2.5166114784235849</v>
      </c>
      <c r="I293" s="32">
        <f t="shared" si="17"/>
        <v>1.452966314513559</v>
      </c>
      <c r="J293" s="108"/>
      <c r="K293" s="108"/>
    </row>
    <row r="294" spans="1:11">
      <c r="A294" s="21">
        <v>58</v>
      </c>
      <c r="B294" s="3" t="s">
        <v>26</v>
      </c>
      <c r="C294" s="22">
        <v>16</v>
      </c>
      <c r="D294" s="22">
        <v>23</v>
      </c>
      <c r="E294" s="22" t="s">
        <v>32</v>
      </c>
      <c r="F294" s="22">
        <f t="shared" si="15"/>
        <v>19.5</v>
      </c>
      <c r="G294" s="103"/>
      <c r="H294" s="32">
        <f t="shared" si="16"/>
        <v>4.9497474683058327</v>
      </c>
      <c r="I294" s="32">
        <f t="shared" si="17"/>
        <v>2.8577380332470415</v>
      </c>
      <c r="J294" s="108"/>
      <c r="K294" s="108"/>
    </row>
    <row r="295" spans="1:11" ht="15" thickBot="1">
      <c r="A295" s="23">
        <v>58</v>
      </c>
      <c r="B295" s="24" t="s">
        <v>27</v>
      </c>
      <c r="C295" s="25">
        <v>4</v>
      </c>
      <c r="D295" s="25">
        <v>7.0000000000000009</v>
      </c>
      <c r="E295" s="25">
        <v>3</v>
      </c>
      <c r="F295" s="25">
        <f t="shared" si="15"/>
        <v>4.666666666666667</v>
      </c>
      <c r="G295" s="104"/>
      <c r="H295" s="32">
        <f t="shared" si="16"/>
        <v>2.0816659994661348</v>
      </c>
      <c r="I295" s="32">
        <f t="shared" si="17"/>
        <v>1.2018504251546644</v>
      </c>
      <c r="J295" s="108"/>
      <c r="K295" s="108"/>
    </row>
    <row r="296" spans="1:11">
      <c r="A296" s="26">
        <v>59</v>
      </c>
      <c r="B296" s="27" t="s">
        <v>23</v>
      </c>
      <c r="C296" s="28">
        <v>0</v>
      </c>
      <c r="D296" s="28">
        <v>0</v>
      </c>
      <c r="E296" s="28">
        <v>0</v>
      </c>
      <c r="F296" s="28">
        <f t="shared" si="15"/>
        <v>0</v>
      </c>
      <c r="G296" s="102">
        <f>AVERAGE(F296:F300)</f>
        <v>11.233333333333333</v>
      </c>
      <c r="H296" s="32">
        <f t="shared" si="16"/>
        <v>0</v>
      </c>
      <c r="I296" s="32">
        <f t="shared" si="17"/>
        <v>0</v>
      </c>
      <c r="J296" s="108">
        <f>STDEV(C296:E300)</f>
        <v>11.016304932189122</v>
      </c>
      <c r="K296" s="108">
        <f>J296/SQRT(15)</f>
        <v>2.8443977026074063</v>
      </c>
    </row>
    <row r="297" spans="1:11">
      <c r="A297" s="21">
        <v>59</v>
      </c>
      <c r="B297" s="3" t="s">
        <v>24</v>
      </c>
      <c r="C297" s="22">
        <v>6</v>
      </c>
      <c r="D297" s="29">
        <v>35</v>
      </c>
      <c r="E297" s="29">
        <v>7.0000000000000009</v>
      </c>
      <c r="F297" s="22">
        <f t="shared" si="15"/>
        <v>16</v>
      </c>
      <c r="G297" s="103"/>
      <c r="H297" s="32">
        <f t="shared" si="16"/>
        <v>16.46207763315433</v>
      </c>
      <c r="I297" s="32">
        <f t="shared" si="17"/>
        <v>9.5043849529221696</v>
      </c>
      <c r="J297" s="108"/>
      <c r="K297" s="108"/>
    </row>
    <row r="298" spans="1:11">
      <c r="A298" s="21">
        <v>59</v>
      </c>
      <c r="B298" s="3" t="s">
        <v>25</v>
      </c>
      <c r="C298" s="22">
        <v>13</v>
      </c>
      <c r="D298" s="22">
        <v>24</v>
      </c>
      <c r="E298" s="22" t="s">
        <v>32</v>
      </c>
      <c r="F298" s="22">
        <f t="shared" si="15"/>
        <v>18.5</v>
      </c>
      <c r="G298" s="103"/>
      <c r="H298" s="32">
        <f t="shared" si="16"/>
        <v>7.7781745930520225</v>
      </c>
      <c r="I298" s="32">
        <f t="shared" si="17"/>
        <v>4.4907311951024935</v>
      </c>
      <c r="J298" s="108"/>
      <c r="K298" s="108"/>
    </row>
    <row r="299" spans="1:11">
      <c r="A299" s="21">
        <v>59</v>
      </c>
      <c r="B299" s="3" t="s">
        <v>26</v>
      </c>
      <c r="C299" s="22">
        <v>10</v>
      </c>
      <c r="D299" s="22">
        <v>24</v>
      </c>
      <c r="E299" s="22" t="s">
        <v>32</v>
      </c>
      <c r="F299" s="22">
        <f t="shared" si="15"/>
        <v>17</v>
      </c>
      <c r="G299" s="103"/>
      <c r="H299" s="32">
        <f t="shared" si="16"/>
        <v>9.8994949366116654</v>
      </c>
      <c r="I299" s="32">
        <f t="shared" si="17"/>
        <v>5.7154760664940829</v>
      </c>
      <c r="J299" s="108"/>
      <c r="K299" s="108"/>
    </row>
    <row r="300" spans="1:11" ht="15" thickBot="1">
      <c r="A300" s="21">
        <v>59</v>
      </c>
      <c r="B300" s="3" t="s">
        <v>27</v>
      </c>
      <c r="C300" s="22">
        <v>6</v>
      </c>
      <c r="D300" s="22">
        <v>7.0000000000000009</v>
      </c>
      <c r="E300" s="22">
        <v>1</v>
      </c>
      <c r="F300" s="22">
        <f t="shared" si="15"/>
        <v>4.666666666666667</v>
      </c>
      <c r="G300" s="104"/>
      <c r="H300" s="32">
        <f t="shared" si="16"/>
        <v>3.2145502536643198</v>
      </c>
      <c r="I300" s="32">
        <f t="shared" si="17"/>
        <v>1.8559214542766749</v>
      </c>
      <c r="J300" s="108"/>
      <c r="K300" s="108"/>
    </row>
    <row r="301" spans="1:11">
      <c r="A301" s="18">
        <v>60</v>
      </c>
      <c r="B301" s="19" t="s">
        <v>23</v>
      </c>
      <c r="C301" s="20" t="s">
        <v>32</v>
      </c>
      <c r="D301" s="20">
        <v>0</v>
      </c>
      <c r="E301" s="20">
        <v>1</v>
      </c>
      <c r="F301" s="20">
        <f t="shared" si="15"/>
        <v>0.5</v>
      </c>
      <c r="G301" s="102">
        <f>AVERAGE(F301:F305)</f>
        <v>15.233333333333334</v>
      </c>
      <c r="H301" s="32">
        <f t="shared" si="16"/>
        <v>0.70710678118654757</v>
      </c>
      <c r="I301" s="32">
        <f t="shared" si="17"/>
        <v>0.40824829046386307</v>
      </c>
      <c r="J301" s="108">
        <f>STDEV(C301:E305)</f>
        <v>12.086759019263335</v>
      </c>
      <c r="K301" s="108">
        <f>J301/SQRT(15)</f>
        <v>3.1207877594152791</v>
      </c>
    </row>
    <row r="302" spans="1:11">
      <c r="A302" s="21">
        <v>60</v>
      </c>
      <c r="B302" s="3" t="s">
        <v>24</v>
      </c>
      <c r="C302" s="22" t="s">
        <v>32</v>
      </c>
      <c r="D302" s="22">
        <v>24</v>
      </c>
      <c r="E302" s="22">
        <v>26</v>
      </c>
      <c r="F302" s="22">
        <f t="shared" si="15"/>
        <v>25</v>
      </c>
      <c r="G302" s="103"/>
      <c r="H302" s="32">
        <f t="shared" si="16"/>
        <v>1.4142135623730951</v>
      </c>
      <c r="I302" s="32">
        <f t="shared" si="17"/>
        <v>0.81649658092772615</v>
      </c>
      <c r="J302" s="108"/>
      <c r="K302" s="108"/>
    </row>
    <row r="303" spans="1:11">
      <c r="A303" s="21">
        <v>60</v>
      </c>
      <c r="B303" s="3" t="s">
        <v>25</v>
      </c>
      <c r="C303" s="22">
        <v>30</v>
      </c>
      <c r="D303" s="22">
        <v>19</v>
      </c>
      <c r="E303" s="22">
        <v>5</v>
      </c>
      <c r="F303" s="22">
        <f t="shared" si="15"/>
        <v>18</v>
      </c>
      <c r="G303" s="103"/>
      <c r="H303" s="32">
        <f t="shared" si="16"/>
        <v>12.529964086141668</v>
      </c>
      <c r="I303" s="32">
        <f t="shared" si="17"/>
        <v>7.2341781380702352</v>
      </c>
      <c r="J303" s="108"/>
      <c r="K303" s="108"/>
    </row>
    <row r="304" spans="1:11">
      <c r="A304" s="21">
        <v>60</v>
      </c>
      <c r="B304" s="3" t="s">
        <v>26</v>
      </c>
      <c r="C304" s="22">
        <v>26</v>
      </c>
      <c r="D304" s="22">
        <v>35</v>
      </c>
      <c r="E304" s="22">
        <v>19</v>
      </c>
      <c r="F304" s="22">
        <f t="shared" si="15"/>
        <v>26.666666666666668</v>
      </c>
      <c r="G304" s="103"/>
      <c r="H304" s="32">
        <f t="shared" si="16"/>
        <v>8.0208062770106388</v>
      </c>
      <c r="I304" s="32">
        <f t="shared" si="17"/>
        <v>4.6308146631499323</v>
      </c>
      <c r="J304" s="108"/>
      <c r="K304" s="108"/>
    </row>
    <row r="305" spans="1:11" ht="15" thickBot="1">
      <c r="A305" s="23">
        <v>60</v>
      </c>
      <c r="B305" s="24" t="s">
        <v>27</v>
      </c>
      <c r="C305" s="25">
        <v>9</v>
      </c>
      <c r="D305" s="25">
        <v>5</v>
      </c>
      <c r="E305" s="25">
        <v>4</v>
      </c>
      <c r="F305" s="25">
        <f t="shared" si="15"/>
        <v>6</v>
      </c>
      <c r="G305" s="104"/>
      <c r="H305" s="32">
        <f t="shared" si="16"/>
        <v>2.6457513110645907</v>
      </c>
      <c r="I305" s="32">
        <f t="shared" si="17"/>
        <v>1.5275252316519468</v>
      </c>
      <c r="J305" s="108"/>
      <c r="K305" s="108"/>
    </row>
    <row r="306" spans="1:11">
      <c r="A306" s="18">
        <v>61</v>
      </c>
      <c r="B306" s="19" t="s">
        <v>23</v>
      </c>
      <c r="C306" s="20">
        <v>2</v>
      </c>
      <c r="D306" s="20">
        <v>0</v>
      </c>
      <c r="E306" s="20">
        <v>2</v>
      </c>
      <c r="F306" s="20">
        <f t="shared" si="15"/>
        <v>1.3333333333333333</v>
      </c>
      <c r="G306" s="102">
        <f>AVERAGE(F306:F310)</f>
        <v>11.016666666666667</v>
      </c>
      <c r="H306" s="32">
        <f t="shared" si="16"/>
        <v>1.1547005383792517</v>
      </c>
      <c r="I306" s="32">
        <f t="shared" si="17"/>
        <v>0.66666666666666674</v>
      </c>
      <c r="J306" s="108">
        <f>STDEV(C306:E310)</f>
        <v>8.4454454856182366</v>
      </c>
      <c r="K306" s="108">
        <f>J306/SQRT(15)</f>
        <v>2.1806046478068026</v>
      </c>
    </row>
    <row r="307" spans="1:11">
      <c r="A307" s="21">
        <v>61</v>
      </c>
      <c r="B307" s="3" t="s">
        <v>24</v>
      </c>
      <c r="C307" s="22">
        <v>15</v>
      </c>
      <c r="D307" s="22">
        <v>22</v>
      </c>
      <c r="E307" s="22">
        <v>10</v>
      </c>
      <c r="F307" s="22">
        <f t="shared" si="15"/>
        <v>15.666666666666666</v>
      </c>
      <c r="G307" s="103"/>
      <c r="H307" s="32">
        <f t="shared" si="16"/>
        <v>6.0277137733417065</v>
      </c>
      <c r="I307" s="32">
        <f t="shared" si="17"/>
        <v>3.4801021696368495</v>
      </c>
      <c r="J307" s="108"/>
      <c r="K307" s="108"/>
    </row>
    <row r="308" spans="1:11">
      <c r="A308" s="21">
        <v>61</v>
      </c>
      <c r="B308" s="3" t="s">
        <v>25</v>
      </c>
      <c r="C308" s="22">
        <v>25</v>
      </c>
      <c r="D308" s="22">
        <v>20</v>
      </c>
      <c r="E308" s="22">
        <v>17</v>
      </c>
      <c r="F308" s="22">
        <f t="shared" si="15"/>
        <v>20.666666666666668</v>
      </c>
      <c r="G308" s="103"/>
      <c r="H308" s="32">
        <f t="shared" si="16"/>
        <v>4.041451884327385</v>
      </c>
      <c r="I308" s="32">
        <f t="shared" si="17"/>
        <v>2.3333333333333361</v>
      </c>
      <c r="J308" s="108"/>
      <c r="K308" s="108"/>
    </row>
    <row r="309" spans="1:11">
      <c r="A309" s="21">
        <v>61</v>
      </c>
      <c r="B309" s="3" t="s">
        <v>26</v>
      </c>
      <c r="C309" s="22">
        <v>19</v>
      </c>
      <c r="D309" s="22" t="s">
        <v>32</v>
      </c>
      <c r="E309" s="22">
        <v>2.5</v>
      </c>
      <c r="F309" s="22">
        <f t="shared" si="15"/>
        <v>10.75</v>
      </c>
      <c r="G309" s="103"/>
      <c r="H309" s="32">
        <f t="shared" si="16"/>
        <v>11.667261889578034</v>
      </c>
      <c r="I309" s="32">
        <f t="shared" si="17"/>
        <v>6.7360967926537398</v>
      </c>
      <c r="J309" s="108"/>
      <c r="K309" s="108"/>
    </row>
    <row r="310" spans="1:11" ht="15" thickBot="1">
      <c r="A310" s="23">
        <v>61</v>
      </c>
      <c r="B310" s="24" t="s">
        <v>27</v>
      </c>
      <c r="C310" s="25">
        <v>7.0000000000000009</v>
      </c>
      <c r="D310" s="25">
        <v>6</v>
      </c>
      <c r="E310" s="25">
        <v>7.0000000000000009</v>
      </c>
      <c r="F310" s="25">
        <f t="shared" si="15"/>
        <v>6.666666666666667</v>
      </c>
      <c r="G310" s="104"/>
      <c r="H310" s="32">
        <f t="shared" si="16"/>
        <v>0.57735026918962629</v>
      </c>
      <c r="I310" s="32">
        <f t="shared" si="17"/>
        <v>0.33333333333333365</v>
      </c>
      <c r="J310" s="108"/>
      <c r="K310" s="108"/>
    </row>
    <row r="311" spans="1:11">
      <c r="A311" s="26">
        <v>62</v>
      </c>
      <c r="B311" s="27" t="s">
        <v>23</v>
      </c>
      <c r="C311" s="28">
        <v>0</v>
      </c>
      <c r="D311" s="28">
        <v>0</v>
      </c>
      <c r="E311" s="28">
        <v>1</v>
      </c>
      <c r="F311" s="28">
        <f t="shared" si="15"/>
        <v>0.33333333333333331</v>
      </c>
      <c r="G311" s="102">
        <f>AVERAGE(F311:F315)</f>
        <v>11.466666666666667</v>
      </c>
      <c r="H311" s="32">
        <f t="shared" si="16"/>
        <v>0.57735026918962584</v>
      </c>
      <c r="I311" s="32">
        <f t="shared" si="17"/>
        <v>0.33333333333333337</v>
      </c>
      <c r="J311" s="108">
        <f>STDEV(C311:E315)</f>
        <v>9.5514799497653353</v>
      </c>
      <c r="K311" s="108">
        <f>J311/SQRT(15)</f>
        <v>2.46618151847168</v>
      </c>
    </row>
    <row r="312" spans="1:11">
      <c r="A312" s="21">
        <v>62</v>
      </c>
      <c r="B312" s="3" t="s">
        <v>24</v>
      </c>
      <c r="C312" s="22">
        <v>9</v>
      </c>
      <c r="D312" s="29">
        <v>18</v>
      </c>
      <c r="E312" s="29" t="s">
        <v>32</v>
      </c>
      <c r="F312" s="22">
        <f t="shared" si="15"/>
        <v>13.5</v>
      </c>
      <c r="G312" s="103"/>
      <c r="H312" s="32">
        <f t="shared" si="16"/>
        <v>6.3639610306789276</v>
      </c>
      <c r="I312" s="32">
        <f t="shared" si="17"/>
        <v>3.6742346141747673</v>
      </c>
      <c r="J312" s="108"/>
      <c r="K312" s="108"/>
    </row>
    <row r="313" spans="1:11">
      <c r="A313" s="21">
        <v>62</v>
      </c>
      <c r="B313" s="3" t="s">
        <v>25</v>
      </c>
      <c r="C313" s="22">
        <v>11</v>
      </c>
      <c r="D313" s="22">
        <v>2</v>
      </c>
      <c r="E313" s="22">
        <v>17</v>
      </c>
      <c r="F313" s="22">
        <f t="shared" si="15"/>
        <v>10</v>
      </c>
      <c r="G313" s="103"/>
      <c r="H313" s="32">
        <f t="shared" si="16"/>
        <v>7.5498344352707498</v>
      </c>
      <c r="I313" s="32">
        <f t="shared" si="17"/>
        <v>4.358898943540674</v>
      </c>
      <c r="J313" s="108"/>
      <c r="K313" s="108"/>
    </row>
    <row r="314" spans="1:11">
      <c r="A314" s="21">
        <v>62</v>
      </c>
      <c r="B314" s="3" t="s">
        <v>26</v>
      </c>
      <c r="C314" s="22">
        <v>18</v>
      </c>
      <c r="D314" s="22">
        <v>31</v>
      </c>
      <c r="E314" s="22" t="s">
        <v>32</v>
      </c>
      <c r="F314" s="22">
        <f t="shared" si="15"/>
        <v>24.5</v>
      </c>
      <c r="G314" s="103"/>
      <c r="H314" s="32">
        <f t="shared" si="16"/>
        <v>9.1923881554251174</v>
      </c>
      <c r="I314" s="32">
        <f t="shared" si="17"/>
        <v>5.3072277760302189</v>
      </c>
      <c r="J314" s="108"/>
      <c r="K314" s="108"/>
    </row>
    <row r="315" spans="1:11" ht="15" thickBot="1">
      <c r="A315" s="21">
        <v>62</v>
      </c>
      <c r="B315" s="3" t="s">
        <v>27</v>
      </c>
      <c r="C315" s="22">
        <v>17</v>
      </c>
      <c r="D315" s="22">
        <v>9</v>
      </c>
      <c r="E315" s="22">
        <v>1</v>
      </c>
      <c r="F315" s="22">
        <f t="shared" si="15"/>
        <v>9</v>
      </c>
      <c r="G315" s="104"/>
      <c r="H315" s="32">
        <f t="shared" si="16"/>
        <v>8</v>
      </c>
      <c r="I315" s="32">
        <f t="shared" si="17"/>
        <v>4.6188021535170067</v>
      </c>
      <c r="J315" s="108"/>
      <c r="K315" s="108"/>
    </row>
    <row r="316" spans="1:11">
      <c r="A316" s="18">
        <v>63</v>
      </c>
      <c r="B316" s="19" t="s">
        <v>23</v>
      </c>
      <c r="C316" s="20">
        <v>0</v>
      </c>
      <c r="D316" s="20">
        <v>0</v>
      </c>
      <c r="E316" s="20">
        <v>3</v>
      </c>
      <c r="F316" s="20">
        <f t="shared" si="15"/>
        <v>1</v>
      </c>
      <c r="G316" s="102">
        <f>AVERAGE(F316:F320)</f>
        <v>10</v>
      </c>
      <c r="H316" s="32">
        <f t="shared" si="16"/>
        <v>1.7320508075688772</v>
      </c>
      <c r="I316" s="32">
        <f t="shared" si="17"/>
        <v>1</v>
      </c>
      <c r="J316" s="108">
        <f>STDEV(C316:E320)</f>
        <v>9.9227787671366769</v>
      </c>
      <c r="K316" s="108">
        <f>J316/SQRT(15)</f>
        <v>2.5620504608813941</v>
      </c>
    </row>
    <row r="317" spans="1:11">
      <c r="A317" s="21">
        <v>63</v>
      </c>
      <c r="B317" s="3" t="s">
        <v>24</v>
      </c>
      <c r="C317" s="22">
        <v>8</v>
      </c>
      <c r="D317" s="22">
        <v>38</v>
      </c>
      <c r="E317" s="22">
        <v>8</v>
      </c>
      <c r="F317" s="22">
        <f t="shared" si="15"/>
        <v>18</v>
      </c>
      <c r="G317" s="103"/>
      <c r="H317" s="32">
        <f t="shared" si="16"/>
        <v>17.320508075688775</v>
      </c>
      <c r="I317" s="32">
        <f t="shared" si="17"/>
        <v>10.000000000000002</v>
      </c>
      <c r="J317" s="108"/>
      <c r="K317" s="108"/>
    </row>
    <row r="318" spans="1:11">
      <c r="A318" s="21">
        <v>63</v>
      </c>
      <c r="B318" s="3" t="s">
        <v>25</v>
      </c>
      <c r="C318" s="22">
        <v>13</v>
      </c>
      <c r="D318" s="22">
        <v>15</v>
      </c>
      <c r="E318" s="22">
        <v>18</v>
      </c>
      <c r="F318" s="22">
        <f t="shared" si="15"/>
        <v>15.333333333333334</v>
      </c>
      <c r="G318" s="103"/>
      <c r="H318" s="32">
        <f t="shared" si="16"/>
        <v>2.5166114784235796</v>
      </c>
      <c r="I318" s="32">
        <f t="shared" si="17"/>
        <v>1.4529663145135558</v>
      </c>
      <c r="J318" s="108"/>
      <c r="K318" s="108"/>
    </row>
    <row r="319" spans="1:11">
      <c r="A319" s="21">
        <v>63</v>
      </c>
      <c r="B319" s="3" t="s">
        <v>26</v>
      </c>
      <c r="C319" s="22">
        <v>11</v>
      </c>
      <c r="D319" s="22" t="s">
        <v>32</v>
      </c>
      <c r="E319" s="22">
        <v>9</v>
      </c>
      <c r="F319" s="22">
        <f t="shared" si="15"/>
        <v>10</v>
      </c>
      <c r="G319" s="103"/>
      <c r="H319" s="32">
        <f t="shared" si="16"/>
        <v>1.4142135623730951</v>
      </c>
      <c r="I319" s="32">
        <f t="shared" si="17"/>
        <v>0.81649658092772615</v>
      </c>
      <c r="J319" s="108"/>
      <c r="K319" s="108"/>
    </row>
    <row r="320" spans="1:11" ht="15" thickBot="1">
      <c r="A320" s="23">
        <v>63</v>
      </c>
      <c r="B320" s="24" t="s">
        <v>27</v>
      </c>
      <c r="C320" s="25">
        <v>1</v>
      </c>
      <c r="D320" s="25">
        <v>13</v>
      </c>
      <c r="E320" s="25">
        <v>3</v>
      </c>
      <c r="F320" s="25">
        <f t="shared" si="15"/>
        <v>5.666666666666667</v>
      </c>
      <c r="G320" s="104"/>
      <c r="H320" s="32">
        <f t="shared" si="16"/>
        <v>6.4291005073286369</v>
      </c>
      <c r="I320" s="32">
        <f t="shared" si="17"/>
        <v>3.7118429085533484</v>
      </c>
      <c r="J320" s="108"/>
      <c r="K320" s="108"/>
    </row>
    <row r="321" spans="1:11">
      <c r="A321" s="18">
        <v>64</v>
      </c>
      <c r="B321" s="19" t="s">
        <v>23</v>
      </c>
      <c r="C321" s="20">
        <v>0</v>
      </c>
      <c r="D321" s="20">
        <v>0</v>
      </c>
      <c r="E321" s="20">
        <v>2</v>
      </c>
      <c r="F321" s="20">
        <f t="shared" si="15"/>
        <v>0.66666666666666663</v>
      </c>
      <c r="G321" s="102">
        <f>AVERAGE(F321:F325)</f>
        <v>12.978947368421052</v>
      </c>
      <c r="H321" s="32">
        <f t="shared" si="16"/>
        <v>1.1547005383792517</v>
      </c>
      <c r="I321" s="32">
        <f t="shared" si="17"/>
        <v>0.66666666666666674</v>
      </c>
      <c r="J321" s="108">
        <f>STDEV(C321:E325)</f>
        <v>11.616843885719964</v>
      </c>
      <c r="K321" s="108">
        <f>J321/SQRT(15)</f>
        <v>2.9994561936589919</v>
      </c>
    </row>
    <row r="322" spans="1:11">
      <c r="A322" s="21">
        <v>64</v>
      </c>
      <c r="B322" s="3" t="s">
        <v>24</v>
      </c>
      <c r="C322" s="22">
        <v>15</v>
      </c>
      <c r="D322" s="22">
        <v>26</v>
      </c>
      <c r="E322" s="22" t="s">
        <v>32</v>
      </c>
      <c r="F322" s="22">
        <f t="shared" si="15"/>
        <v>20.5</v>
      </c>
      <c r="G322" s="103"/>
      <c r="H322" s="32">
        <f t="shared" si="16"/>
        <v>7.7781745930520225</v>
      </c>
      <c r="I322" s="32">
        <f t="shared" si="17"/>
        <v>4.4907311951024935</v>
      </c>
      <c r="J322" s="108"/>
      <c r="K322" s="108"/>
    </row>
    <row r="323" spans="1:11">
      <c r="A323" s="21">
        <v>64</v>
      </c>
      <c r="B323" s="3" t="s">
        <v>25</v>
      </c>
      <c r="C323" s="22">
        <v>18</v>
      </c>
      <c r="D323" s="22" t="s">
        <v>32</v>
      </c>
      <c r="E323" s="22">
        <v>12</v>
      </c>
      <c r="F323" s="22">
        <f t="shared" si="15"/>
        <v>15</v>
      </c>
      <c r="G323" s="103"/>
      <c r="H323" s="32">
        <f t="shared" si="16"/>
        <v>4.2426406871192848</v>
      </c>
      <c r="I323" s="32">
        <f t="shared" si="17"/>
        <v>2.4494897427831779</v>
      </c>
      <c r="J323" s="108"/>
      <c r="K323" s="108"/>
    </row>
    <row r="324" spans="1:11">
      <c r="A324" s="21">
        <v>64</v>
      </c>
      <c r="B324" s="3" t="s">
        <v>26</v>
      </c>
      <c r="C324" s="22">
        <v>3</v>
      </c>
      <c r="D324" s="22">
        <v>35.789473684210527</v>
      </c>
      <c r="E324" s="22" t="s">
        <v>32</v>
      </c>
      <c r="F324" s="22">
        <f t="shared" si="15"/>
        <v>19.394736842105264</v>
      </c>
      <c r="G324" s="103"/>
      <c r="H324" s="32">
        <f t="shared" si="16"/>
        <v>23.185659193643108</v>
      </c>
      <c r="I324" s="32">
        <f t="shared" si="17"/>
        <v>13.386246576788771</v>
      </c>
      <c r="J324" s="108"/>
      <c r="K324" s="108"/>
    </row>
    <row r="325" spans="1:11" ht="15" thickBot="1">
      <c r="A325" s="23">
        <v>64</v>
      </c>
      <c r="B325" s="24" t="s">
        <v>27</v>
      </c>
      <c r="C325" s="25">
        <v>20</v>
      </c>
      <c r="D325" s="25">
        <v>7.0000000000000009</v>
      </c>
      <c r="E325" s="25">
        <v>1</v>
      </c>
      <c r="F325" s="25">
        <f t="shared" si="15"/>
        <v>9.3333333333333339</v>
      </c>
      <c r="G325" s="104"/>
      <c r="H325" s="32">
        <f t="shared" si="16"/>
        <v>9.7125348562223106</v>
      </c>
      <c r="I325" s="32">
        <f t="shared" si="17"/>
        <v>5.6075346137535744</v>
      </c>
      <c r="J325" s="108"/>
      <c r="K325" s="108"/>
    </row>
    <row r="326" spans="1:11">
      <c r="A326" s="26">
        <v>65</v>
      </c>
      <c r="B326" s="27" t="s">
        <v>23</v>
      </c>
      <c r="C326" s="28" t="s">
        <v>32</v>
      </c>
      <c r="D326" s="28">
        <v>0</v>
      </c>
      <c r="E326" s="28">
        <v>1</v>
      </c>
      <c r="F326" s="28">
        <f t="shared" si="15"/>
        <v>0.5</v>
      </c>
      <c r="G326" s="102">
        <f>AVERAGE(F326:F330)</f>
        <v>10.617647058823529</v>
      </c>
      <c r="H326" s="32">
        <f t="shared" si="16"/>
        <v>0.70710678118654757</v>
      </c>
      <c r="I326" s="32">
        <f t="shared" si="17"/>
        <v>0.40824829046386307</v>
      </c>
      <c r="J326" s="108">
        <f>STDEV(C326:E330)</f>
        <v>11.980805635026018</v>
      </c>
      <c r="K326" s="108">
        <f>J326/SQRT(15)</f>
        <v>3.0934307132402492</v>
      </c>
    </row>
    <row r="327" spans="1:11">
      <c r="A327" s="21">
        <v>65</v>
      </c>
      <c r="B327" s="3" t="s">
        <v>24</v>
      </c>
      <c r="C327" s="22">
        <v>8</v>
      </c>
      <c r="D327" s="29">
        <v>12</v>
      </c>
      <c r="E327" s="29">
        <v>40</v>
      </c>
      <c r="F327" s="22">
        <f t="shared" si="15"/>
        <v>20</v>
      </c>
      <c r="G327" s="103"/>
      <c r="H327" s="32">
        <f t="shared" ref="H327:H390" si="18">STDEV(C327:E327)</f>
        <v>17.435595774162696</v>
      </c>
      <c r="I327" s="32">
        <f t="shared" ref="I327:I390" si="19">H327/SQRT(3)</f>
        <v>10.066445913694334</v>
      </c>
      <c r="J327" s="108"/>
      <c r="K327" s="108"/>
    </row>
    <row r="328" spans="1:11">
      <c r="A328" s="21">
        <v>65</v>
      </c>
      <c r="B328" s="3" t="s">
        <v>25</v>
      </c>
      <c r="C328" s="22" t="s">
        <v>32</v>
      </c>
      <c r="D328" s="22">
        <v>27</v>
      </c>
      <c r="E328" s="22">
        <v>15</v>
      </c>
      <c r="F328" s="22">
        <f t="shared" si="15"/>
        <v>21</v>
      </c>
      <c r="G328" s="103"/>
      <c r="H328" s="32">
        <f t="shared" si="18"/>
        <v>8.4852813742385695</v>
      </c>
      <c r="I328" s="32">
        <f t="shared" si="19"/>
        <v>4.8989794855663558</v>
      </c>
      <c r="J328" s="108"/>
      <c r="K328" s="108"/>
    </row>
    <row r="329" spans="1:11">
      <c r="A329" s="21">
        <v>65</v>
      </c>
      <c r="B329" s="3" t="s">
        <v>26</v>
      </c>
      <c r="C329" s="22">
        <v>11.76470588235294</v>
      </c>
      <c r="D329" s="22">
        <v>0</v>
      </c>
      <c r="E329" s="22">
        <v>0</v>
      </c>
      <c r="F329" s="22">
        <f t="shared" si="15"/>
        <v>3.9215686274509802</v>
      </c>
      <c r="G329" s="103"/>
      <c r="H329" s="32">
        <f t="shared" si="18"/>
        <v>6.7923561081132435</v>
      </c>
      <c r="I329" s="32">
        <f t="shared" si="19"/>
        <v>3.9215686274509802</v>
      </c>
      <c r="J329" s="108"/>
      <c r="K329" s="108"/>
    </row>
    <row r="330" spans="1:11" ht="15" thickBot="1">
      <c r="A330" s="21">
        <v>65</v>
      </c>
      <c r="B330" s="3" t="s">
        <v>27</v>
      </c>
      <c r="C330" s="22">
        <v>16</v>
      </c>
      <c r="D330" s="22">
        <v>3</v>
      </c>
      <c r="E330" s="22">
        <v>4</v>
      </c>
      <c r="F330" s="22">
        <f t="shared" si="15"/>
        <v>7.666666666666667</v>
      </c>
      <c r="G330" s="104"/>
      <c r="H330" s="32">
        <f t="shared" si="18"/>
        <v>7.2341781380702344</v>
      </c>
      <c r="I330" s="32">
        <f t="shared" si="19"/>
        <v>4.1766546953805559</v>
      </c>
      <c r="J330" s="108"/>
      <c r="K330" s="108"/>
    </row>
    <row r="331" spans="1:11">
      <c r="A331" s="18">
        <v>66</v>
      </c>
      <c r="B331" s="19" t="s">
        <v>23</v>
      </c>
      <c r="C331" s="20" t="s">
        <v>32</v>
      </c>
      <c r="D331" s="20">
        <v>0</v>
      </c>
      <c r="E331" s="20">
        <v>0</v>
      </c>
      <c r="F331" s="20">
        <f t="shared" si="15"/>
        <v>0</v>
      </c>
      <c r="G331" s="102">
        <f>AVERAGE(F331:F335)</f>
        <v>17.973932877158681</v>
      </c>
      <c r="H331" s="32">
        <f t="shared" si="18"/>
        <v>0</v>
      </c>
      <c r="I331" s="32">
        <f t="shared" si="19"/>
        <v>0</v>
      </c>
      <c r="J331" s="108">
        <f>STDEV(C331:E335)</f>
        <v>16.228369670405556</v>
      </c>
      <c r="K331" s="108">
        <f>J331/SQRT(15)</f>
        <v>4.1901470313052176</v>
      </c>
    </row>
    <row r="332" spans="1:11">
      <c r="A332" s="21">
        <v>66</v>
      </c>
      <c r="B332" s="3" t="s">
        <v>24</v>
      </c>
      <c r="C332" s="22" t="s">
        <v>32</v>
      </c>
      <c r="D332" s="22">
        <v>28.000000000000004</v>
      </c>
      <c r="E332" s="22">
        <v>20</v>
      </c>
      <c r="F332" s="22">
        <f t="shared" si="15"/>
        <v>24</v>
      </c>
      <c r="G332" s="103"/>
      <c r="H332" s="32">
        <f t="shared" si="18"/>
        <v>5.6568542494924001</v>
      </c>
      <c r="I332" s="32">
        <f t="shared" si="19"/>
        <v>3.2659863237109157</v>
      </c>
      <c r="J332" s="108"/>
      <c r="K332" s="108"/>
    </row>
    <row r="333" spans="1:11">
      <c r="A333" s="21">
        <v>66</v>
      </c>
      <c r="B333" s="3" t="s">
        <v>25</v>
      </c>
      <c r="C333" s="22">
        <v>48</v>
      </c>
      <c r="D333" s="22">
        <v>26.881720430107524</v>
      </c>
      <c r="E333" s="22">
        <v>28.999999999999996</v>
      </c>
      <c r="F333" s="22">
        <f t="shared" si="15"/>
        <v>34.627240143369171</v>
      </c>
      <c r="G333" s="103"/>
      <c r="H333" s="32">
        <f t="shared" si="18"/>
        <v>11.629480070983133</v>
      </c>
      <c r="I333" s="32">
        <f t="shared" si="19"/>
        <v>6.7142834495175006</v>
      </c>
      <c r="J333" s="108"/>
      <c r="K333" s="108"/>
    </row>
    <row r="334" spans="1:11">
      <c r="A334" s="21">
        <v>66</v>
      </c>
      <c r="B334" s="3" t="s">
        <v>26</v>
      </c>
      <c r="C334" s="22">
        <v>26</v>
      </c>
      <c r="D334" s="22">
        <v>43</v>
      </c>
      <c r="E334" s="22">
        <v>12.727272727272727</v>
      </c>
      <c r="F334" s="22">
        <f t="shared" si="15"/>
        <v>27.242424242424239</v>
      </c>
      <c r="G334" s="103"/>
      <c r="H334" s="32">
        <f t="shared" si="18"/>
        <v>15.17455823511361</v>
      </c>
      <c r="I334" s="32">
        <f t="shared" si="19"/>
        <v>8.7610352818764952</v>
      </c>
      <c r="J334" s="108"/>
      <c r="K334" s="108"/>
    </row>
    <row r="335" spans="1:11" ht="15" thickBot="1">
      <c r="A335" s="23">
        <v>66</v>
      </c>
      <c r="B335" s="24" t="s">
        <v>27</v>
      </c>
      <c r="C335" s="25">
        <v>6</v>
      </c>
      <c r="D335" s="25">
        <v>5</v>
      </c>
      <c r="E335" s="25">
        <v>1</v>
      </c>
      <c r="F335" s="25">
        <f t="shared" si="15"/>
        <v>4</v>
      </c>
      <c r="G335" s="104"/>
      <c r="H335" s="32">
        <f t="shared" si="18"/>
        <v>2.6457513110645907</v>
      </c>
      <c r="I335" s="32">
        <f t="shared" si="19"/>
        <v>1.5275252316519468</v>
      </c>
      <c r="J335" s="108"/>
      <c r="K335" s="108"/>
    </row>
    <row r="336" spans="1:11">
      <c r="A336" s="18">
        <v>67</v>
      </c>
      <c r="B336" s="19" t="s">
        <v>23</v>
      </c>
      <c r="C336" s="20">
        <v>0</v>
      </c>
      <c r="D336" s="20">
        <v>0</v>
      </c>
      <c r="E336" s="20">
        <v>0</v>
      </c>
      <c r="F336" s="20">
        <f t="shared" si="15"/>
        <v>0</v>
      </c>
      <c r="G336" s="102">
        <f>AVERAGE(F336:F340)</f>
        <v>12.566666666666666</v>
      </c>
      <c r="H336" s="32">
        <f t="shared" si="18"/>
        <v>0</v>
      </c>
      <c r="I336" s="32">
        <f t="shared" si="19"/>
        <v>0</v>
      </c>
      <c r="J336" s="108">
        <f>STDEV(C336:E340)</f>
        <v>15.931860400599041</v>
      </c>
      <c r="K336" s="108">
        <f>J336/SQRT(15)</f>
        <v>4.1135886670414337</v>
      </c>
    </row>
    <row r="337" spans="1:11">
      <c r="A337" s="21">
        <v>67</v>
      </c>
      <c r="B337" s="3" t="s">
        <v>24</v>
      </c>
      <c r="C337" s="22">
        <v>11</v>
      </c>
      <c r="D337" s="22">
        <v>28.000000000000004</v>
      </c>
      <c r="E337" s="22">
        <v>23</v>
      </c>
      <c r="F337" s="22">
        <f t="shared" si="15"/>
        <v>20.666666666666668</v>
      </c>
      <c r="G337" s="103"/>
      <c r="H337" s="32">
        <f t="shared" si="18"/>
        <v>8.7368949480541129</v>
      </c>
      <c r="I337" s="32">
        <f t="shared" si="19"/>
        <v>5.0442486501405241</v>
      </c>
      <c r="J337" s="108"/>
      <c r="K337" s="108"/>
    </row>
    <row r="338" spans="1:11">
      <c r="A338" s="21">
        <v>67</v>
      </c>
      <c r="B338" s="3" t="s">
        <v>25</v>
      </c>
      <c r="C338" s="22">
        <v>54</v>
      </c>
      <c r="D338" s="22">
        <v>31</v>
      </c>
      <c r="E338" s="22">
        <v>18</v>
      </c>
      <c r="F338" s="22">
        <f t="shared" si="15"/>
        <v>34.333333333333336</v>
      </c>
      <c r="G338" s="103"/>
      <c r="H338" s="32">
        <f t="shared" si="18"/>
        <v>18.230011885167087</v>
      </c>
      <c r="I338" s="32">
        <f t="shared" si="19"/>
        <v>10.525102269231295</v>
      </c>
      <c r="J338" s="108"/>
      <c r="K338" s="108"/>
    </row>
    <row r="339" spans="1:11">
      <c r="A339" s="21">
        <v>67</v>
      </c>
      <c r="B339" s="3" t="s">
        <v>26</v>
      </c>
      <c r="C339" s="22" t="s">
        <v>32</v>
      </c>
      <c r="D339" s="22">
        <v>4</v>
      </c>
      <c r="E339" s="22">
        <v>5</v>
      </c>
      <c r="F339" s="22">
        <f t="shared" si="15"/>
        <v>4.5</v>
      </c>
      <c r="G339" s="103"/>
      <c r="H339" s="32">
        <f t="shared" si="18"/>
        <v>0.70710678118654757</v>
      </c>
      <c r="I339" s="32">
        <f t="shared" si="19"/>
        <v>0.40824829046386307</v>
      </c>
      <c r="J339" s="108"/>
      <c r="K339" s="108"/>
    </row>
    <row r="340" spans="1:11" ht="15" thickBot="1">
      <c r="A340" s="23">
        <v>67</v>
      </c>
      <c r="B340" s="24" t="s">
        <v>27</v>
      </c>
      <c r="C340" s="25">
        <v>5</v>
      </c>
      <c r="D340" s="25">
        <v>4</v>
      </c>
      <c r="E340" s="25">
        <v>1</v>
      </c>
      <c r="F340" s="25">
        <f t="shared" si="15"/>
        <v>3.3333333333333335</v>
      </c>
      <c r="G340" s="104"/>
      <c r="H340" s="32">
        <f t="shared" si="18"/>
        <v>2.0816659994661326</v>
      </c>
      <c r="I340" s="32">
        <f t="shared" si="19"/>
        <v>1.2018504251546631</v>
      </c>
      <c r="J340" s="108"/>
      <c r="K340" s="108"/>
    </row>
    <row r="341" spans="1:11">
      <c r="A341" s="26">
        <v>68</v>
      </c>
      <c r="B341" s="27" t="s">
        <v>23</v>
      </c>
      <c r="C341" s="28">
        <v>0</v>
      </c>
      <c r="D341" s="28">
        <v>0</v>
      </c>
      <c r="E341" s="28">
        <v>0</v>
      </c>
      <c r="F341" s="28">
        <f t="shared" si="15"/>
        <v>0</v>
      </c>
      <c r="G341" s="102">
        <f>AVERAGE(F341:F345)</f>
        <v>10.181818181818182</v>
      </c>
      <c r="H341" s="32">
        <f t="shared" si="18"/>
        <v>0</v>
      </c>
      <c r="I341" s="32">
        <f t="shared" si="19"/>
        <v>0</v>
      </c>
      <c r="J341" s="108">
        <f>STDEV(C341:E345)</f>
        <v>7.5623164144503985</v>
      </c>
      <c r="K341" s="108">
        <f>J341/SQRT(15)</f>
        <v>1.9525817021278251</v>
      </c>
    </row>
    <row r="342" spans="1:11">
      <c r="A342" s="21">
        <v>68</v>
      </c>
      <c r="B342" s="3" t="s">
        <v>24</v>
      </c>
      <c r="C342" s="22">
        <v>4</v>
      </c>
      <c r="D342" s="29">
        <v>18</v>
      </c>
      <c r="E342" s="29">
        <v>14.000000000000002</v>
      </c>
      <c r="F342" s="22">
        <f t="shared" si="15"/>
        <v>12</v>
      </c>
      <c r="G342" s="103"/>
      <c r="H342" s="32">
        <f t="shared" si="18"/>
        <v>7.2111025509279782</v>
      </c>
      <c r="I342" s="32">
        <f t="shared" si="19"/>
        <v>4.1633319989322652</v>
      </c>
      <c r="J342" s="108"/>
      <c r="K342" s="108"/>
    </row>
    <row r="343" spans="1:11">
      <c r="A343" s="21">
        <v>68</v>
      </c>
      <c r="B343" s="3" t="s">
        <v>25</v>
      </c>
      <c r="C343" s="22">
        <v>10</v>
      </c>
      <c r="D343" s="22" t="s">
        <v>32</v>
      </c>
      <c r="E343" s="22">
        <v>26</v>
      </c>
      <c r="F343" s="22">
        <f t="shared" si="15"/>
        <v>18</v>
      </c>
      <c r="G343" s="103"/>
      <c r="H343" s="32">
        <f t="shared" si="18"/>
        <v>11.313708498984761</v>
      </c>
      <c r="I343" s="32">
        <f t="shared" si="19"/>
        <v>6.5319726474218092</v>
      </c>
      <c r="J343" s="108"/>
      <c r="K343" s="108"/>
    </row>
    <row r="344" spans="1:11">
      <c r="A344" s="21">
        <v>68</v>
      </c>
      <c r="B344" s="3" t="s">
        <v>26</v>
      </c>
      <c r="C344" s="22">
        <v>16</v>
      </c>
      <c r="D344" s="22">
        <v>10</v>
      </c>
      <c r="E344" s="22">
        <v>12.727272727272727</v>
      </c>
      <c r="F344" s="22">
        <f t="shared" si="15"/>
        <v>12.909090909090908</v>
      </c>
      <c r="G344" s="103"/>
      <c r="H344" s="32">
        <f t="shared" si="18"/>
        <v>3.0041293894287908</v>
      </c>
      <c r="I344" s="32">
        <f t="shared" si="19"/>
        <v>1.7344349116671787</v>
      </c>
      <c r="J344" s="108"/>
      <c r="K344" s="108"/>
    </row>
    <row r="345" spans="1:11" ht="15" thickBot="1">
      <c r="A345" s="21">
        <v>68</v>
      </c>
      <c r="B345" s="3" t="s">
        <v>27</v>
      </c>
      <c r="C345" s="22">
        <v>11</v>
      </c>
      <c r="D345" s="22">
        <v>8</v>
      </c>
      <c r="E345" s="22">
        <v>5</v>
      </c>
      <c r="F345" s="22">
        <f t="shared" si="15"/>
        <v>8</v>
      </c>
      <c r="G345" s="104"/>
      <c r="H345" s="32">
        <f t="shared" si="18"/>
        <v>3</v>
      </c>
      <c r="I345" s="32">
        <f t="shared" si="19"/>
        <v>1.7320508075688774</v>
      </c>
      <c r="J345" s="108"/>
      <c r="K345" s="108"/>
    </row>
    <row r="346" spans="1:11">
      <c r="A346" s="18">
        <v>69</v>
      </c>
      <c r="B346" s="19" t="s">
        <v>23</v>
      </c>
      <c r="C346" s="20">
        <v>0</v>
      </c>
      <c r="D346" s="20">
        <v>0</v>
      </c>
      <c r="E346" s="20">
        <v>0</v>
      </c>
      <c r="F346" s="20">
        <f t="shared" si="15"/>
        <v>0</v>
      </c>
      <c r="G346" s="102">
        <f>AVERAGE(F346:F350)</f>
        <v>7.4666666666666668</v>
      </c>
      <c r="H346" s="32">
        <f t="shared" si="18"/>
        <v>0</v>
      </c>
      <c r="I346" s="32">
        <f t="shared" si="19"/>
        <v>0</v>
      </c>
      <c r="J346" s="108">
        <f>STDEV(C346:E350)</f>
        <v>6.6961253899621118</v>
      </c>
      <c r="K346" s="108">
        <f>J346/SQRT(15)</f>
        <v>1.7289321412959935</v>
      </c>
    </row>
    <row r="347" spans="1:11">
      <c r="A347" s="21">
        <v>69</v>
      </c>
      <c r="B347" s="3" t="s">
        <v>24</v>
      </c>
      <c r="C347" s="22">
        <v>8</v>
      </c>
      <c r="D347" s="22">
        <v>9</v>
      </c>
      <c r="E347" s="22">
        <v>13</v>
      </c>
      <c r="F347" s="22">
        <f t="shared" si="15"/>
        <v>10</v>
      </c>
      <c r="G347" s="103"/>
      <c r="H347" s="32">
        <f t="shared" si="18"/>
        <v>2.6457513110645907</v>
      </c>
      <c r="I347" s="32">
        <f t="shared" si="19"/>
        <v>1.5275252316519468</v>
      </c>
      <c r="J347" s="108"/>
      <c r="K347" s="108"/>
    </row>
    <row r="348" spans="1:11">
      <c r="A348" s="21">
        <v>69</v>
      </c>
      <c r="B348" s="3" t="s">
        <v>25</v>
      </c>
      <c r="C348" s="22">
        <v>17</v>
      </c>
      <c r="D348" s="22">
        <v>12</v>
      </c>
      <c r="E348" s="22">
        <v>2</v>
      </c>
      <c r="F348" s="22">
        <f t="shared" si="15"/>
        <v>10.333333333333334</v>
      </c>
      <c r="G348" s="103"/>
      <c r="H348" s="32">
        <f t="shared" si="18"/>
        <v>7.6376261582597342</v>
      </c>
      <c r="I348" s="32">
        <f t="shared" si="19"/>
        <v>4.4095855184409851</v>
      </c>
      <c r="J348" s="108"/>
      <c r="K348" s="108"/>
    </row>
    <row r="349" spans="1:11">
      <c r="A349" s="21">
        <v>69</v>
      </c>
      <c r="B349" s="3" t="s">
        <v>26</v>
      </c>
      <c r="C349" s="22">
        <v>18</v>
      </c>
      <c r="D349" s="22">
        <v>18</v>
      </c>
      <c r="E349" s="22">
        <v>4</v>
      </c>
      <c r="F349" s="22">
        <f t="shared" si="15"/>
        <v>13.333333333333334</v>
      </c>
      <c r="G349" s="103"/>
      <c r="H349" s="32">
        <f t="shared" si="18"/>
        <v>8.0829037686547593</v>
      </c>
      <c r="I349" s="32">
        <f t="shared" si="19"/>
        <v>4.6666666666666661</v>
      </c>
      <c r="J349" s="108"/>
      <c r="K349" s="108"/>
    </row>
    <row r="350" spans="1:11" ht="15" thickBot="1">
      <c r="A350" s="23">
        <v>69</v>
      </c>
      <c r="B350" s="24" t="s">
        <v>27</v>
      </c>
      <c r="C350" s="25">
        <v>6</v>
      </c>
      <c r="D350" s="25">
        <v>3</v>
      </c>
      <c r="E350" s="25">
        <v>2</v>
      </c>
      <c r="F350" s="25">
        <f t="shared" si="15"/>
        <v>3.6666666666666665</v>
      </c>
      <c r="G350" s="104"/>
      <c r="H350" s="32">
        <f t="shared" si="18"/>
        <v>2.0816659994661326</v>
      </c>
      <c r="I350" s="32">
        <f t="shared" si="19"/>
        <v>1.2018504251546631</v>
      </c>
      <c r="J350" s="108"/>
      <c r="K350" s="108"/>
    </row>
    <row r="351" spans="1:11">
      <c r="A351" s="18">
        <v>70</v>
      </c>
      <c r="B351" s="19" t="s">
        <v>23</v>
      </c>
      <c r="C351" s="20">
        <v>0</v>
      </c>
      <c r="D351" s="20">
        <v>0</v>
      </c>
      <c r="E351" s="20">
        <v>0</v>
      </c>
      <c r="F351" s="20">
        <f t="shared" si="15"/>
        <v>0</v>
      </c>
      <c r="G351" s="102">
        <f>AVERAGE(F351:F355)</f>
        <v>8.5555555555555554</v>
      </c>
      <c r="H351" s="32">
        <f t="shared" si="18"/>
        <v>0</v>
      </c>
      <c r="I351" s="32">
        <f t="shared" si="19"/>
        <v>0</v>
      </c>
      <c r="J351" s="108">
        <f>STDEV(C351:E355)</f>
        <v>6.5423907049494883</v>
      </c>
      <c r="K351" s="108">
        <f>J351/SQRT(15)</f>
        <v>1.6892380163101046</v>
      </c>
    </row>
    <row r="352" spans="1:11">
      <c r="A352" s="21">
        <v>70</v>
      </c>
      <c r="B352" s="3" t="s">
        <v>24</v>
      </c>
      <c r="C352" s="22">
        <v>12</v>
      </c>
      <c r="D352" s="22">
        <v>21</v>
      </c>
      <c r="E352" s="22">
        <v>13</v>
      </c>
      <c r="F352" s="22">
        <f t="shared" si="15"/>
        <v>15.333333333333334</v>
      </c>
      <c r="G352" s="103"/>
      <c r="H352" s="32">
        <f t="shared" si="18"/>
        <v>4.9328828623162453</v>
      </c>
      <c r="I352" s="32">
        <f t="shared" si="19"/>
        <v>2.8480012484391759</v>
      </c>
      <c r="J352" s="108"/>
      <c r="K352" s="108"/>
    </row>
    <row r="353" spans="1:11">
      <c r="A353" s="21">
        <v>70</v>
      </c>
      <c r="B353" s="3" t="s">
        <v>25</v>
      </c>
      <c r="C353" s="22">
        <v>18</v>
      </c>
      <c r="D353" s="22">
        <v>11</v>
      </c>
      <c r="E353" s="22">
        <v>12</v>
      </c>
      <c r="F353" s="22">
        <f t="shared" si="15"/>
        <v>13.666666666666666</v>
      </c>
      <c r="G353" s="103"/>
      <c r="H353" s="32">
        <f t="shared" si="18"/>
        <v>3.7859388972001797</v>
      </c>
      <c r="I353" s="32">
        <f t="shared" si="19"/>
        <v>2.1858128414339988</v>
      </c>
      <c r="J353" s="108"/>
      <c r="K353" s="108"/>
    </row>
    <row r="354" spans="1:11">
      <c r="A354" s="21">
        <v>70</v>
      </c>
      <c r="B354" s="3" t="s">
        <v>26</v>
      </c>
      <c r="C354" s="22">
        <v>10</v>
      </c>
      <c r="D354" s="22">
        <v>6</v>
      </c>
      <c r="E354" s="22">
        <v>11</v>
      </c>
      <c r="F354" s="22">
        <f t="shared" si="15"/>
        <v>9</v>
      </c>
      <c r="G354" s="103"/>
      <c r="H354" s="32">
        <f t="shared" si="18"/>
        <v>2.6457513110645907</v>
      </c>
      <c r="I354" s="32">
        <f t="shared" si="19"/>
        <v>1.5275252316519468</v>
      </c>
      <c r="J354" s="108"/>
      <c r="K354" s="108"/>
    </row>
    <row r="355" spans="1:11" ht="15" thickBot="1">
      <c r="A355" s="23">
        <v>70</v>
      </c>
      <c r="B355" s="24" t="s">
        <v>27</v>
      </c>
      <c r="C355" s="25" t="s">
        <v>32</v>
      </c>
      <c r="D355" s="25">
        <v>5.5555555555555554</v>
      </c>
      <c r="E355" s="25">
        <v>4</v>
      </c>
      <c r="F355" s="25">
        <f t="shared" si="15"/>
        <v>4.7777777777777777</v>
      </c>
      <c r="G355" s="104"/>
      <c r="H355" s="32">
        <f t="shared" si="18"/>
        <v>1.0999438818457423</v>
      </c>
      <c r="I355" s="32">
        <f t="shared" si="19"/>
        <v>0.63505289627712125</v>
      </c>
      <c r="J355" s="108"/>
      <c r="K355" s="108"/>
    </row>
    <row r="356" spans="1:11">
      <c r="A356" s="26">
        <v>71</v>
      </c>
      <c r="B356" s="27" t="s">
        <v>23</v>
      </c>
      <c r="C356" s="28" t="s">
        <v>32</v>
      </c>
      <c r="D356" s="28">
        <v>0</v>
      </c>
      <c r="E356" s="28">
        <v>6</v>
      </c>
      <c r="F356" s="28">
        <f t="shared" si="15"/>
        <v>3</v>
      </c>
      <c r="G356" s="102">
        <f>AVERAGE(F356:F360)</f>
        <v>34.648148148148145</v>
      </c>
      <c r="H356" s="32">
        <f t="shared" si="18"/>
        <v>4.2426406871192848</v>
      </c>
      <c r="I356" s="32">
        <f t="shared" si="19"/>
        <v>2.4494897427831779</v>
      </c>
      <c r="J356" s="108">
        <f>STDEV(C356:E360)</f>
        <v>25.290690928067743</v>
      </c>
      <c r="K356" s="108">
        <f>J356/SQRT(15)</f>
        <v>6.5300283185656909</v>
      </c>
    </row>
    <row r="357" spans="1:11">
      <c r="A357" s="21">
        <v>71</v>
      </c>
      <c r="B357" s="3" t="s">
        <v>24</v>
      </c>
      <c r="C357" s="22" t="s">
        <v>32</v>
      </c>
      <c r="D357" s="29" t="s">
        <v>32</v>
      </c>
      <c r="E357" s="29" t="s">
        <v>32</v>
      </c>
      <c r="F357" s="22"/>
      <c r="G357" s="103"/>
      <c r="H357" s="32"/>
      <c r="I357" s="32"/>
      <c r="J357" s="108"/>
      <c r="K357" s="108"/>
    </row>
    <row r="358" spans="1:11">
      <c r="A358" s="21">
        <v>71</v>
      </c>
      <c r="B358" s="3" t="s">
        <v>25</v>
      </c>
      <c r="C358" s="22">
        <v>68.333333333333329</v>
      </c>
      <c r="D358" s="22">
        <v>36</v>
      </c>
      <c r="E358" s="22">
        <v>47</v>
      </c>
      <c r="F358" s="22">
        <f>AVERAGE(C358:E358)</f>
        <v>50.444444444444436</v>
      </c>
      <c r="G358" s="103"/>
      <c r="H358" s="32">
        <f t="shared" si="18"/>
        <v>16.439563840298792</v>
      </c>
      <c r="I358" s="32">
        <f t="shared" si="19"/>
        <v>9.4913866085565459</v>
      </c>
      <c r="J358" s="108"/>
      <c r="K358" s="108"/>
    </row>
    <row r="359" spans="1:11">
      <c r="A359" s="21">
        <v>71</v>
      </c>
      <c r="B359" s="3" t="s">
        <v>26</v>
      </c>
      <c r="C359" s="22" t="s">
        <v>32</v>
      </c>
      <c r="D359" s="22" t="s">
        <v>32</v>
      </c>
      <c r="E359" s="22" t="s">
        <v>32</v>
      </c>
      <c r="F359" s="22"/>
      <c r="G359" s="103"/>
      <c r="H359" s="32"/>
      <c r="I359" s="32"/>
      <c r="J359" s="108"/>
      <c r="K359" s="108"/>
    </row>
    <row r="360" spans="1:11" ht="15" thickBot="1">
      <c r="A360" s="21">
        <v>71</v>
      </c>
      <c r="B360" s="3" t="s">
        <v>27</v>
      </c>
      <c r="C360" s="22">
        <v>56.000000000000007</v>
      </c>
      <c r="D360" s="22" t="s">
        <v>32</v>
      </c>
      <c r="E360" s="22">
        <v>45</v>
      </c>
      <c r="F360" s="22">
        <f t="shared" ref="F360:F381" si="20">AVERAGE(C360:E360)</f>
        <v>50.5</v>
      </c>
      <c r="G360" s="104"/>
      <c r="H360" s="32">
        <f t="shared" si="18"/>
        <v>7.7781745930520811</v>
      </c>
      <c r="I360" s="32">
        <f t="shared" si="19"/>
        <v>4.4907311951025273</v>
      </c>
      <c r="J360" s="108"/>
      <c r="K360" s="108"/>
    </row>
    <row r="361" spans="1:11">
      <c r="A361" s="18">
        <v>72</v>
      </c>
      <c r="B361" s="19" t="s">
        <v>23</v>
      </c>
      <c r="C361" s="20">
        <v>0</v>
      </c>
      <c r="D361" s="20">
        <v>6</v>
      </c>
      <c r="E361" s="20">
        <v>2</v>
      </c>
      <c r="F361" s="20">
        <f t="shared" si="20"/>
        <v>2.6666666666666665</v>
      </c>
      <c r="G361" s="102">
        <f>AVERAGE(F361:F365)</f>
        <v>11.980952380952381</v>
      </c>
      <c r="H361" s="32">
        <f t="shared" si="18"/>
        <v>3.0550504633038935</v>
      </c>
      <c r="I361" s="32">
        <f t="shared" si="19"/>
        <v>1.763834207376394</v>
      </c>
      <c r="J361" s="108">
        <f>STDEV(C361:E365)</f>
        <v>10.006392514610976</v>
      </c>
      <c r="K361" s="108">
        <f>J361/SQRT(15)</f>
        <v>2.5836394376468577</v>
      </c>
    </row>
    <row r="362" spans="1:11">
      <c r="A362" s="21">
        <v>72</v>
      </c>
      <c r="B362" s="3" t="s">
        <v>24</v>
      </c>
      <c r="C362" s="22">
        <v>9</v>
      </c>
      <c r="D362" s="22">
        <v>23</v>
      </c>
      <c r="E362" s="22">
        <v>9</v>
      </c>
      <c r="F362" s="22">
        <f t="shared" si="20"/>
        <v>13.666666666666666</v>
      </c>
      <c r="G362" s="103"/>
      <c r="H362" s="32">
        <f t="shared" si="18"/>
        <v>8.0829037686547593</v>
      </c>
      <c r="I362" s="32">
        <f t="shared" si="19"/>
        <v>4.6666666666666661</v>
      </c>
      <c r="J362" s="108"/>
      <c r="K362" s="108"/>
    </row>
    <row r="363" spans="1:11">
      <c r="A363" s="21">
        <v>72</v>
      </c>
      <c r="B363" s="3" t="s">
        <v>25</v>
      </c>
      <c r="C363" s="22">
        <v>15.714285714285714</v>
      </c>
      <c r="D363" s="22">
        <v>14.000000000000002</v>
      </c>
      <c r="E363" s="22">
        <v>10</v>
      </c>
      <c r="F363" s="22">
        <f t="shared" si="20"/>
        <v>13.238095238095239</v>
      </c>
      <c r="G363" s="103"/>
      <c r="H363" s="32">
        <f t="shared" si="18"/>
        <v>2.9323436796839299</v>
      </c>
      <c r="I363" s="32">
        <f t="shared" si="19"/>
        <v>1.6929894128220149</v>
      </c>
      <c r="J363" s="108"/>
      <c r="K363" s="108"/>
    </row>
    <row r="364" spans="1:11">
      <c r="A364" s="21">
        <v>72</v>
      </c>
      <c r="B364" s="3" t="s">
        <v>26</v>
      </c>
      <c r="C364" s="22">
        <v>40</v>
      </c>
      <c r="D364" s="22">
        <v>16</v>
      </c>
      <c r="E364" s="22">
        <v>18</v>
      </c>
      <c r="F364" s="22">
        <f t="shared" si="20"/>
        <v>24.666666666666668</v>
      </c>
      <c r="G364" s="103"/>
      <c r="H364" s="32">
        <f t="shared" si="18"/>
        <v>13.316656236958787</v>
      </c>
      <c r="I364" s="32">
        <f t="shared" si="19"/>
        <v>7.688375063113865</v>
      </c>
      <c r="J364" s="108"/>
      <c r="K364" s="108"/>
    </row>
    <row r="365" spans="1:11" ht="15" thickBot="1">
      <c r="A365" s="23">
        <v>72</v>
      </c>
      <c r="B365" s="24" t="s">
        <v>27</v>
      </c>
      <c r="C365" s="25">
        <v>6</v>
      </c>
      <c r="D365" s="25">
        <v>7.0000000000000009</v>
      </c>
      <c r="E365" s="25">
        <v>4</v>
      </c>
      <c r="F365" s="25">
        <f t="shared" si="20"/>
        <v>5.666666666666667</v>
      </c>
      <c r="G365" s="104"/>
      <c r="H365" s="32">
        <f t="shared" si="18"/>
        <v>1.5275252316519499</v>
      </c>
      <c r="I365" s="32">
        <f t="shared" si="19"/>
        <v>0.88191710368819876</v>
      </c>
      <c r="J365" s="108"/>
      <c r="K365" s="108"/>
    </row>
    <row r="366" spans="1:11">
      <c r="A366" s="18">
        <v>73</v>
      </c>
      <c r="B366" s="19" t="s">
        <v>23</v>
      </c>
      <c r="C366" s="20">
        <v>8</v>
      </c>
      <c r="D366" s="20">
        <v>0</v>
      </c>
      <c r="E366" s="20">
        <v>0</v>
      </c>
      <c r="F366" s="20">
        <f t="shared" si="20"/>
        <v>2.6666666666666665</v>
      </c>
      <c r="G366" s="102">
        <f>AVERAGE(F366:F370)</f>
        <v>9.2333333333333325</v>
      </c>
      <c r="H366" s="32">
        <f t="shared" si="18"/>
        <v>4.6188021535170067</v>
      </c>
      <c r="I366" s="32">
        <f t="shared" si="19"/>
        <v>2.666666666666667</v>
      </c>
      <c r="J366" s="108">
        <f>STDEV(C366:E370)</f>
        <v>7.065237605175243</v>
      </c>
      <c r="K366" s="108">
        <f>J366/SQRT(15)</f>
        <v>1.8242365054561391</v>
      </c>
    </row>
    <row r="367" spans="1:11">
      <c r="A367" s="21">
        <v>73</v>
      </c>
      <c r="B367" s="3" t="s">
        <v>24</v>
      </c>
      <c r="C367" s="22">
        <v>5</v>
      </c>
      <c r="D367" s="22">
        <v>20</v>
      </c>
      <c r="E367" s="22">
        <v>5</v>
      </c>
      <c r="F367" s="22">
        <f t="shared" si="20"/>
        <v>10</v>
      </c>
      <c r="G367" s="103"/>
      <c r="H367" s="32">
        <f t="shared" si="18"/>
        <v>8.6602540378443873</v>
      </c>
      <c r="I367" s="32">
        <f t="shared" si="19"/>
        <v>5.0000000000000009</v>
      </c>
      <c r="J367" s="108"/>
      <c r="K367" s="108"/>
    </row>
    <row r="368" spans="1:11">
      <c r="A368" s="21">
        <v>73</v>
      </c>
      <c r="B368" s="3" t="s">
        <v>25</v>
      </c>
      <c r="C368" s="22">
        <v>12</v>
      </c>
      <c r="D368" s="22">
        <v>15</v>
      </c>
      <c r="E368" s="22">
        <v>20</v>
      </c>
      <c r="F368" s="22">
        <f t="shared" si="20"/>
        <v>15.666666666666666</v>
      </c>
      <c r="G368" s="103"/>
      <c r="H368" s="32">
        <f t="shared" si="18"/>
        <v>4.0414518843273779</v>
      </c>
      <c r="I368" s="32">
        <f t="shared" si="19"/>
        <v>2.3333333333333321</v>
      </c>
      <c r="J368" s="108"/>
      <c r="K368" s="108"/>
    </row>
    <row r="369" spans="1:11">
      <c r="A369" s="21">
        <v>73</v>
      </c>
      <c r="B369" s="3" t="s">
        <v>26</v>
      </c>
      <c r="C369" s="22">
        <v>8</v>
      </c>
      <c r="D369" s="22">
        <v>19</v>
      </c>
      <c r="E369" s="22" t="s">
        <v>32</v>
      </c>
      <c r="F369" s="22">
        <f t="shared" si="20"/>
        <v>13.5</v>
      </c>
      <c r="G369" s="103"/>
      <c r="H369" s="32">
        <f t="shared" si="18"/>
        <v>7.7781745930520225</v>
      </c>
      <c r="I369" s="32">
        <f t="shared" si="19"/>
        <v>4.4907311951024935</v>
      </c>
      <c r="J369" s="108"/>
      <c r="K369" s="108"/>
    </row>
    <row r="370" spans="1:11" ht="15" thickBot="1">
      <c r="A370" s="23">
        <v>73</v>
      </c>
      <c r="B370" s="24" t="s">
        <v>27</v>
      </c>
      <c r="C370" s="25">
        <v>5</v>
      </c>
      <c r="D370" s="25">
        <v>4</v>
      </c>
      <c r="E370" s="25">
        <v>4</v>
      </c>
      <c r="F370" s="25">
        <f t="shared" si="20"/>
        <v>4.333333333333333</v>
      </c>
      <c r="G370" s="104"/>
      <c r="H370" s="32">
        <f t="shared" si="18"/>
        <v>0.57735026918962473</v>
      </c>
      <c r="I370" s="32">
        <f t="shared" si="19"/>
        <v>0.33333333333333276</v>
      </c>
      <c r="J370" s="108"/>
      <c r="K370" s="108"/>
    </row>
    <row r="371" spans="1:11">
      <c r="A371" s="26">
        <v>74</v>
      </c>
      <c r="B371" s="27" t="s">
        <v>23</v>
      </c>
      <c r="C371" s="28">
        <v>0</v>
      </c>
      <c r="D371" s="28">
        <v>0</v>
      </c>
      <c r="E371" s="28">
        <v>1</v>
      </c>
      <c r="F371" s="28">
        <f t="shared" si="20"/>
        <v>0.33333333333333331</v>
      </c>
      <c r="G371" s="102">
        <f>AVERAGE(F371:F375)</f>
        <v>14.766666666666666</v>
      </c>
      <c r="H371" s="32">
        <f t="shared" si="18"/>
        <v>0.57735026918962584</v>
      </c>
      <c r="I371" s="32">
        <f t="shared" si="19"/>
        <v>0.33333333333333337</v>
      </c>
      <c r="J371" s="108">
        <f>STDEV(C371:E375)</f>
        <v>12.233982576018722</v>
      </c>
      <c r="K371" s="108">
        <f>J371/SQRT(15)</f>
        <v>3.158800718314148</v>
      </c>
    </row>
    <row r="372" spans="1:11">
      <c r="A372" s="21">
        <v>74</v>
      </c>
      <c r="B372" s="3" t="s">
        <v>24</v>
      </c>
      <c r="C372" s="22" t="s">
        <v>32</v>
      </c>
      <c r="D372" s="29">
        <v>13</v>
      </c>
      <c r="E372" s="29">
        <v>34</v>
      </c>
      <c r="F372" s="22">
        <f t="shared" si="20"/>
        <v>23.5</v>
      </c>
      <c r="G372" s="103"/>
      <c r="H372" s="32">
        <f t="shared" si="18"/>
        <v>14.849242404917497</v>
      </c>
      <c r="I372" s="32">
        <f t="shared" si="19"/>
        <v>8.5732140997411239</v>
      </c>
      <c r="J372" s="108"/>
      <c r="K372" s="108"/>
    </row>
    <row r="373" spans="1:11">
      <c r="A373" s="21">
        <v>74</v>
      </c>
      <c r="B373" s="3" t="s">
        <v>25</v>
      </c>
      <c r="C373" s="22">
        <v>13</v>
      </c>
      <c r="D373" s="22">
        <v>18</v>
      </c>
      <c r="E373" s="22">
        <v>18</v>
      </c>
      <c r="F373" s="22">
        <f t="shared" si="20"/>
        <v>16.333333333333332</v>
      </c>
      <c r="G373" s="103"/>
      <c r="H373" s="32">
        <f t="shared" si="18"/>
        <v>2.8867513459481255</v>
      </c>
      <c r="I373" s="32">
        <f t="shared" si="19"/>
        <v>1.666666666666665</v>
      </c>
      <c r="J373" s="108"/>
      <c r="K373" s="108"/>
    </row>
    <row r="374" spans="1:11">
      <c r="A374" s="21">
        <v>74</v>
      </c>
      <c r="B374" s="3" t="s">
        <v>26</v>
      </c>
      <c r="C374" s="22">
        <v>34</v>
      </c>
      <c r="D374" s="22">
        <v>21</v>
      </c>
      <c r="E374" s="22">
        <v>30</v>
      </c>
      <c r="F374" s="22">
        <f t="shared" si="20"/>
        <v>28.333333333333332</v>
      </c>
      <c r="G374" s="103"/>
      <c r="H374" s="32">
        <f t="shared" si="18"/>
        <v>6.6583281184793872</v>
      </c>
      <c r="I374" s="32">
        <f t="shared" si="19"/>
        <v>3.8441875315569289</v>
      </c>
      <c r="J374" s="108"/>
      <c r="K374" s="108"/>
    </row>
    <row r="375" spans="1:11" ht="15" thickBot="1">
      <c r="A375" s="21">
        <v>74</v>
      </c>
      <c r="B375" s="3" t="s">
        <v>27</v>
      </c>
      <c r="C375" s="22">
        <v>9</v>
      </c>
      <c r="D375" s="22">
        <v>3</v>
      </c>
      <c r="E375" s="22">
        <v>4</v>
      </c>
      <c r="F375" s="22">
        <f t="shared" si="20"/>
        <v>5.333333333333333</v>
      </c>
      <c r="G375" s="104"/>
      <c r="H375" s="32">
        <f t="shared" si="18"/>
        <v>3.2145502536643189</v>
      </c>
      <c r="I375" s="32">
        <f t="shared" si="19"/>
        <v>1.8559214542766744</v>
      </c>
      <c r="J375" s="108"/>
      <c r="K375" s="108"/>
    </row>
    <row r="376" spans="1:11">
      <c r="A376" s="18">
        <v>75</v>
      </c>
      <c r="B376" s="19" t="s">
        <v>23</v>
      </c>
      <c r="C376" s="20">
        <v>0</v>
      </c>
      <c r="D376" s="20">
        <v>2</v>
      </c>
      <c r="E376" s="20">
        <v>0</v>
      </c>
      <c r="F376" s="20">
        <f t="shared" si="20"/>
        <v>0.66666666666666663</v>
      </c>
      <c r="G376" s="102">
        <f>AVERAGE(F376:F380)</f>
        <v>14.995890410958902</v>
      </c>
      <c r="H376" s="32">
        <f t="shared" si="18"/>
        <v>1.1547005383792517</v>
      </c>
      <c r="I376" s="32">
        <f t="shared" si="19"/>
        <v>0.66666666666666674</v>
      </c>
      <c r="J376" s="108">
        <f>STDEV(C376:E380)</f>
        <v>12.349016980907026</v>
      </c>
      <c r="K376" s="108">
        <f>J376/SQRT(15)</f>
        <v>3.1885024739390335</v>
      </c>
    </row>
    <row r="377" spans="1:11">
      <c r="A377" s="21">
        <v>75</v>
      </c>
      <c r="B377" s="3" t="s">
        <v>24</v>
      </c>
      <c r="C377" s="22">
        <v>22</v>
      </c>
      <c r="D377" s="22" t="s">
        <v>32</v>
      </c>
      <c r="E377" s="22">
        <v>41</v>
      </c>
      <c r="F377" s="22">
        <f t="shared" si="20"/>
        <v>31.5</v>
      </c>
      <c r="G377" s="103"/>
      <c r="H377" s="32">
        <f t="shared" si="18"/>
        <v>13.435028842544403</v>
      </c>
      <c r="I377" s="32">
        <f t="shared" si="19"/>
        <v>7.7567175188133977</v>
      </c>
      <c r="J377" s="108"/>
      <c r="K377" s="108"/>
    </row>
    <row r="378" spans="1:11">
      <c r="A378" s="21">
        <v>75</v>
      </c>
      <c r="B378" s="3" t="s">
        <v>25</v>
      </c>
      <c r="C378" s="22">
        <v>28.000000000000004</v>
      </c>
      <c r="D378" s="22">
        <v>16.43835616438356</v>
      </c>
      <c r="E378" s="22">
        <v>16</v>
      </c>
      <c r="F378" s="22">
        <f t="shared" si="20"/>
        <v>20.146118721461189</v>
      </c>
      <c r="G378" s="103"/>
      <c r="H378" s="32">
        <f t="shared" si="18"/>
        <v>6.8051912085370683</v>
      </c>
      <c r="I378" s="32">
        <f t="shared" si="19"/>
        <v>3.9289789761357512</v>
      </c>
      <c r="J378" s="108"/>
      <c r="K378" s="108"/>
    </row>
    <row r="379" spans="1:11">
      <c r="A379" s="21">
        <v>75</v>
      </c>
      <c r="B379" s="3" t="s">
        <v>26</v>
      </c>
      <c r="C379" s="22">
        <v>22</v>
      </c>
      <c r="D379" s="22">
        <v>20</v>
      </c>
      <c r="E379" s="22">
        <v>16</v>
      </c>
      <c r="F379" s="22">
        <f t="shared" si="20"/>
        <v>19.333333333333332</v>
      </c>
      <c r="G379" s="103"/>
      <c r="H379" s="32">
        <f t="shared" si="18"/>
        <v>3.0550504633038997</v>
      </c>
      <c r="I379" s="32">
        <f t="shared" si="19"/>
        <v>1.7638342073763975</v>
      </c>
      <c r="J379" s="108"/>
      <c r="K379" s="108"/>
    </row>
    <row r="380" spans="1:11" ht="15" thickBot="1">
      <c r="A380" s="23">
        <v>75</v>
      </c>
      <c r="B380" s="24" t="s">
        <v>27</v>
      </c>
      <c r="C380" s="25">
        <v>2</v>
      </c>
      <c r="D380" s="25">
        <v>4</v>
      </c>
      <c r="E380" s="25">
        <v>4</v>
      </c>
      <c r="F380" s="25">
        <f t="shared" si="20"/>
        <v>3.3333333333333335</v>
      </c>
      <c r="G380" s="104"/>
      <c r="H380" s="32">
        <f t="shared" si="18"/>
        <v>1.154700538379251</v>
      </c>
      <c r="I380" s="32">
        <f t="shared" si="19"/>
        <v>0.66666666666666641</v>
      </c>
      <c r="J380" s="108"/>
      <c r="K380" s="108"/>
    </row>
    <row r="381" spans="1:11">
      <c r="A381" s="18">
        <v>76</v>
      </c>
      <c r="B381" s="19" t="s">
        <v>23</v>
      </c>
      <c r="C381" s="20">
        <v>0</v>
      </c>
      <c r="D381" s="20">
        <v>2</v>
      </c>
      <c r="E381" s="20">
        <v>4</v>
      </c>
      <c r="F381" s="20">
        <f t="shared" si="20"/>
        <v>2</v>
      </c>
      <c r="G381" s="102">
        <f>AVERAGE(F381:F385)</f>
        <v>13.5</v>
      </c>
      <c r="H381" s="32">
        <f t="shared" si="18"/>
        <v>2</v>
      </c>
      <c r="I381" s="32">
        <f t="shared" si="19"/>
        <v>1.1547005383792517</v>
      </c>
      <c r="J381" s="108">
        <f>STDEV(C381:E385)</f>
        <v>14.276490528774284</v>
      </c>
      <c r="K381" s="108">
        <f>J381/SQRT(15)</f>
        <v>3.6861740040153812</v>
      </c>
    </row>
    <row r="382" spans="1:11">
      <c r="A382" s="21">
        <v>76</v>
      </c>
      <c r="B382" s="3" t="s">
        <v>24</v>
      </c>
      <c r="C382" s="22" t="s">
        <v>32</v>
      </c>
      <c r="D382" s="22" t="s">
        <v>32</v>
      </c>
      <c r="E382" s="22" t="s">
        <v>32</v>
      </c>
      <c r="F382" s="22"/>
      <c r="G382" s="103"/>
      <c r="H382" s="32"/>
      <c r="I382" s="32"/>
      <c r="J382" s="108"/>
      <c r="K382" s="108"/>
    </row>
    <row r="383" spans="1:11">
      <c r="A383" s="21">
        <v>76</v>
      </c>
      <c r="B383" s="3" t="s">
        <v>25</v>
      </c>
      <c r="C383" s="22">
        <v>14.000000000000002</v>
      </c>
      <c r="D383" s="22">
        <v>15</v>
      </c>
      <c r="E383" s="22">
        <v>10</v>
      </c>
      <c r="F383" s="22">
        <f t="shared" ref="F383:F457" si="21">AVERAGE(C383:E383)</f>
        <v>13</v>
      </c>
      <c r="G383" s="103"/>
      <c r="H383" s="32">
        <f t="shared" si="18"/>
        <v>2.6457513110645907</v>
      </c>
      <c r="I383" s="32">
        <f t="shared" si="19"/>
        <v>1.5275252316519468</v>
      </c>
      <c r="J383" s="108"/>
      <c r="K383" s="108"/>
    </row>
    <row r="384" spans="1:11">
      <c r="A384" s="21">
        <v>76</v>
      </c>
      <c r="B384" s="3" t="s">
        <v>26</v>
      </c>
      <c r="C384" s="22">
        <v>14.000000000000002</v>
      </c>
      <c r="D384" s="22">
        <v>52</v>
      </c>
      <c r="E384" s="22" t="s">
        <v>32</v>
      </c>
      <c r="F384" s="22">
        <f t="shared" si="21"/>
        <v>33</v>
      </c>
      <c r="G384" s="103"/>
      <c r="H384" s="32">
        <f t="shared" si="18"/>
        <v>26.870057685088806</v>
      </c>
      <c r="I384" s="32">
        <f t="shared" si="19"/>
        <v>15.513435037626795</v>
      </c>
      <c r="J384" s="108"/>
      <c r="K384" s="108"/>
    </row>
    <row r="385" spans="1:11" ht="15" thickBot="1">
      <c r="A385" s="23">
        <v>76</v>
      </c>
      <c r="B385" s="24" t="s">
        <v>27</v>
      </c>
      <c r="C385" s="25">
        <v>7.0000000000000009</v>
      </c>
      <c r="D385" s="25">
        <v>5</v>
      </c>
      <c r="E385" s="25">
        <v>6</v>
      </c>
      <c r="F385" s="25">
        <f t="shared" si="21"/>
        <v>6</v>
      </c>
      <c r="G385" s="104"/>
      <c r="H385" s="32">
        <f t="shared" si="18"/>
        <v>1.0000000000000036</v>
      </c>
      <c r="I385" s="32">
        <f t="shared" si="19"/>
        <v>0.57735026918962784</v>
      </c>
      <c r="J385" s="108"/>
      <c r="K385" s="108"/>
    </row>
    <row r="386" spans="1:11">
      <c r="A386" s="26">
        <v>77</v>
      </c>
      <c r="B386" s="27" t="s">
        <v>23</v>
      </c>
      <c r="C386" s="28">
        <v>0</v>
      </c>
      <c r="D386" s="28">
        <v>2</v>
      </c>
      <c r="E386" s="28">
        <v>5</v>
      </c>
      <c r="F386" s="28">
        <f t="shared" si="21"/>
        <v>2.3333333333333335</v>
      </c>
      <c r="G386" s="102">
        <f>AVERAGE(F386:F390)</f>
        <v>8.1999999999999993</v>
      </c>
      <c r="H386" s="32">
        <f t="shared" si="18"/>
        <v>2.5166114784235836</v>
      </c>
      <c r="I386" s="32">
        <f t="shared" si="19"/>
        <v>1.4529663145135581</v>
      </c>
      <c r="J386" s="108">
        <f>STDEV(C386:E390)</f>
        <v>7.2263254991579382</v>
      </c>
      <c r="K386" s="108">
        <f>J386/SQRT(15)</f>
        <v>1.8658292208341796</v>
      </c>
    </row>
    <row r="387" spans="1:11">
      <c r="A387" s="21">
        <v>77</v>
      </c>
      <c r="B387" s="3" t="s">
        <v>24</v>
      </c>
      <c r="C387" s="22">
        <v>12</v>
      </c>
      <c r="D387" s="29">
        <v>22</v>
      </c>
      <c r="E387" s="29">
        <v>15</v>
      </c>
      <c r="F387" s="22">
        <f t="shared" si="21"/>
        <v>16.333333333333332</v>
      </c>
      <c r="G387" s="103"/>
      <c r="H387" s="32">
        <f t="shared" si="18"/>
        <v>5.1316014394468823</v>
      </c>
      <c r="I387" s="32">
        <f t="shared" si="19"/>
        <v>2.9627314724385285</v>
      </c>
      <c r="J387" s="108"/>
      <c r="K387" s="108"/>
    </row>
    <row r="388" spans="1:11">
      <c r="A388" s="21">
        <v>77</v>
      </c>
      <c r="B388" s="3" t="s">
        <v>25</v>
      </c>
      <c r="C388" s="22">
        <v>20</v>
      </c>
      <c r="D388" s="22">
        <v>10</v>
      </c>
      <c r="E388" s="22" t="s">
        <v>32</v>
      </c>
      <c r="F388" s="22">
        <f t="shared" si="21"/>
        <v>15</v>
      </c>
      <c r="G388" s="103"/>
      <c r="H388" s="32">
        <f t="shared" si="18"/>
        <v>7.0710678118654755</v>
      </c>
      <c r="I388" s="32">
        <f t="shared" si="19"/>
        <v>4.0824829046386304</v>
      </c>
      <c r="J388" s="108"/>
      <c r="K388" s="108"/>
    </row>
    <row r="389" spans="1:11">
      <c r="A389" s="21">
        <v>77</v>
      </c>
      <c r="B389" s="3" t="s">
        <v>26</v>
      </c>
      <c r="C389" s="22">
        <v>5</v>
      </c>
      <c r="D389" s="22">
        <v>9</v>
      </c>
      <c r="E389" s="22">
        <v>4</v>
      </c>
      <c r="F389" s="22">
        <f t="shared" si="21"/>
        <v>6</v>
      </c>
      <c r="G389" s="103"/>
      <c r="H389" s="32">
        <f t="shared" si="18"/>
        <v>2.6457513110645907</v>
      </c>
      <c r="I389" s="32">
        <f t="shared" si="19"/>
        <v>1.5275252316519468</v>
      </c>
      <c r="J389" s="108"/>
      <c r="K389" s="108"/>
    </row>
    <row r="390" spans="1:11" ht="15" thickBot="1">
      <c r="A390" s="21">
        <v>77</v>
      </c>
      <c r="B390" s="3" t="s">
        <v>27</v>
      </c>
      <c r="C390" s="22">
        <v>2</v>
      </c>
      <c r="D390" s="22">
        <v>0</v>
      </c>
      <c r="E390" s="22">
        <v>2</v>
      </c>
      <c r="F390" s="22">
        <f t="shared" si="21"/>
        <v>1.3333333333333333</v>
      </c>
      <c r="G390" s="104"/>
      <c r="H390" s="32">
        <f t="shared" si="18"/>
        <v>1.1547005383792517</v>
      </c>
      <c r="I390" s="32">
        <f t="shared" si="19"/>
        <v>0.66666666666666674</v>
      </c>
      <c r="J390" s="108"/>
      <c r="K390" s="108"/>
    </row>
    <row r="391" spans="1:11">
      <c r="A391" s="18">
        <v>78</v>
      </c>
      <c r="B391" s="19" t="s">
        <v>23</v>
      </c>
      <c r="C391" s="20">
        <v>0</v>
      </c>
      <c r="D391" s="20">
        <v>2</v>
      </c>
      <c r="E391" s="20">
        <v>0</v>
      </c>
      <c r="F391" s="20">
        <f t="shared" si="21"/>
        <v>0.66666666666666663</v>
      </c>
      <c r="G391" s="102">
        <f>AVERAGE(F391:F395)</f>
        <v>14.192592592592593</v>
      </c>
      <c r="H391" s="32">
        <f t="shared" ref="H391:H454" si="22">STDEV(C391:E391)</f>
        <v>1.1547005383792517</v>
      </c>
      <c r="I391" s="32">
        <f t="shared" ref="I391:I454" si="23">H391/SQRT(3)</f>
        <v>0.66666666666666674</v>
      </c>
      <c r="J391" s="108">
        <f>STDEV(C391:E395)</f>
        <v>13.533512071494313</v>
      </c>
      <c r="K391" s="108">
        <f>J391/SQRT(15)</f>
        <v>3.4943377912396341</v>
      </c>
    </row>
    <row r="392" spans="1:11">
      <c r="A392" s="21">
        <v>78</v>
      </c>
      <c r="B392" s="3" t="s">
        <v>24</v>
      </c>
      <c r="C392" s="22">
        <v>19</v>
      </c>
      <c r="D392" s="22">
        <v>23</v>
      </c>
      <c r="E392" s="22" t="s">
        <v>32</v>
      </c>
      <c r="F392" s="22">
        <f t="shared" si="21"/>
        <v>21</v>
      </c>
      <c r="G392" s="103"/>
      <c r="H392" s="32">
        <f t="shared" si="22"/>
        <v>2.8284271247461903</v>
      </c>
      <c r="I392" s="32">
        <f t="shared" si="23"/>
        <v>1.6329931618554523</v>
      </c>
      <c r="J392" s="108"/>
      <c r="K392" s="108"/>
    </row>
    <row r="393" spans="1:11">
      <c r="A393" s="21">
        <v>78</v>
      </c>
      <c r="B393" s="3" t="s">
        <v>25</v>
      </c>
      <c r="C393" s="22">
        <v>12</v>
      </c>
      <c r="D393" s="22">
        <v>6</v>
      </c>
      <c r="E393" s="22">
        <v>19</v>
      </c>
      <c r="F393" s="22">
        <f t="shared" si="21"/>
        <v>12.333333333333334</v>
      </c>
      <c r="G393" s="103"/>
      <c r="H393" s="32">
        <f t="shared" si="22"/>
        <v>6.5064070986477125</v>
      </c>
      <c r="I393" s="32">
        <f t="shared" si="23"/>
        <v>3.7564758898615489</v>
      </c>
      <c r="J393" s="108"/>
      <c r="K393" s="108"/>
    </row>
    <row r="394" spans="1:11">
      <c r="A394" s="21">
        <v>78</v>
      </c>
      <c r="B394" s="3" t="s">
        <v>26</v>
      </c>
      <c r="C394" s="22">
        <v>21</v>
      </c>
      <c r="D394" s="22">
        <v>48.888888888888886</v>
      </c>
      <c r="E394" s="22">
        <v>24</v>
      </c>
      <c r="F394" s="22">
        <f t="shared" si="21"/>
        <v>31.296296296296294</v>
      </c>
      <c r="G394" s="103"/>
      <c r="H394" s="32">
        <f t="shared" si="22"/>
        <v>15.309294092044476</v>
      </c>
      <c r="I394" s="32">
        <f t="shared" si="23"/>
        <v>8.8388250651450271</v>
      </c>
      <c r="J394" s="108"/>
      <c r="K394" s="108"/>
    </row>
    <row r="395" spans="1:11" ht="15" thickBot="1">
      <c r="A395" s="23">
        <v>78</v>
      </c>
      <c r="B395" s="24" t="s">
        <v>27</v>
      </c>
      <c r="C395" s="25">
        <v>5</v>
      </c>
      <c r="D395" s="25">
        <v>12</v>
      </c>
      <c r="E395" s="25">
        <v>0</v>
      </c>
      <c r="F395" s="25">
        <f t="shared" si="21"/>
        <v>5.666666666666667</v>
      </c>
      <c r="G395" s="104"/>
      <c r="H395" s="32">
        <f t="shared" si="22"/>
        <v>6.0277137733417083</v>
      </c>
      <c r="I395" s="32">
        <f t="shared" si="23"/>
        <v>3.4801021696368504</v>
      </c>
      <c r="J395" s="108"/>
      <c r="K395" s="108"/>
    </row>
    <row r="396" spans="1:11">
      <c r="A396" s="18">
        <v>79</v>
      </c>
      <c r="B396" s="19" t="s">
        <v>23</v>
      </c>
      <c r="C396" s="20">
        <v>0</v>
      </c>
      <c r="D396" s="20">
        <v>0</v>
      </c>
      <c r="E396" s="20">
        <v>0</v>
      </c>
      <c r="F396" s="20">
        <f t="shared" si="21"/>
        <v>0</v>
      </c>
      <c r="G396" s="102">
        <f>AVERAGE(F396:F400)</f>
        <v>5.9714285714285715</v>
      </c>
      <c r="H396" s="32">
        <f t="shared" si="22"/>
        <v>0</v>
      </c>
      <c r="I396" s="32">
        <f t="shared" si="23"/>
        <v>0</v>
      </c>
      <c r="J396" s="108">
        <f>STDEV(C396:E400)</f>
        <v>5.2442388214426829</v>
      </c>
      <c r="K396" s="108">
        <f>J396/SQRT(15)</f>
        <v>1.3540566412654615</v>
      </c>
    </row>
    <row r="397" spans="1:11">
      <c r="A397" s="21">
        <v>79</v>
      </c>
      <c r="B397" s="3" t="s">
        <v>24</v>
      </c>
      <c r="C397" s="22">
        <v>9</v>
      </c>
      <c r="D397" s="22">
        <v>5</v>
      </c>
      <c r="E397" s="22">
        <v>14.000000000000002</v>
      </c>
      <c r="F397" s="22">
        <f t="shared" si="21"/>
        <v>9.3333333333333339</v>
      </c>
      <c r="G397" s="103"/>
      <c r="H397" s="32">
        <f t="shared" si="22"/>
        <v>4.5092497528228987</v>
      </c>
      <c r="I397" s="32">
        <f t="shared" si="23"/>
        <v>2.603416558635554</v>
      </c>
      <c r="J397" s="108"/>
      <c r="K397" s="108"/>
    </row>
    <row r="398" spans="1:11">
      <c r="A398" s="21">
        <v>79</v>
      </c>
      <c r="B398" s="3" t="s">
        <v>25</v>
      </c>
      <c r="C398" s="22">
        <v>1</v>
      </c>
      <c r="D398" s="22">
        <v>4</v>
      </c>
      <c r="E398" s="22">
        <v>8</v>
      </c>
      <c r="F398" s="22">
        <f t="shared" si="21"/>
        <v>4.333333333333333</v>
      </c>
      <c r="G398" s="103"/>
      <c r="H398" s="32">
        <f t="shared" si="22"/>
        <v>3.5118845842842461</v>
      </c>
      <c r="I398" s="32">
        <f t="shared" si="23"/>
        <v>2.0275875100994067</v>
      </c>
      <c r="J398" s="108"/>
      <c r="K398" s="108"/>
    </row>
    <row r="399" spans="1:11">
      <c r="A399" s="21">
        <v>79</v>
      </c>
      <c r="B399" s="3" t="s">
        <v>26</v>
      </c>
      <c r="C399" s="22">
        <v>5</v>
      </c>
      <c r="D399" s="22">
        <v>6</v>
      </c>
      <c r="E399" s="22">
        <v>18.571428571428573</v>
      </c>
      <c r="F399" s="22">
        <f t="shared" si="21"/>
        <v>9.8571428571428577</v>
      </c>
      <c r="G399" s="103"/>
      <c r="H399" s="32">
        <f t="shared" si="22"/>
        <v>7.5633379953994568</v>
      </c>
      <c r="I399" s="32">
        <f t="shared" si="23"/>
        <v>4.3666952276160016</v>
      </c>
      <c r="J399" s="108"/>
      <c r="K399" s="108"/>
    </row>
    <row r="400" spans="1:11" ht="15" thickBot="1">
      <c r="A400" s="23">
        <v>79</v>
      </c>
      <c r="B400" s="24" t="s">
        <v>27</v>
      </c>
      <c r="C400" s="25">
        <v>5</v>
      </c>
      <c r="D400" s="25">
        <v>9</v>
      </c>
      <c r="E400" s="25">
        <v>5</v>
      </c>
      <c r="F400" s="25">
        <f t="shared" si="21"/>
        <v>6.333333333333333</v>
      </c>
      <c r="G400" s="104"/>
      <c r="H400" s="32">
        <f t="shared" si="22"/>
        <v>2.3094010767585034</v>
      </c>
      <c r="I400" s="32">
        <f t="shared" si="23"/>
        <v>1.3333333333333335</v>
      </c>
      <c r="J400" s="108"/>
      <c r="K400" s="108"/>
    </row>
    <row r="401" spans="1:11">
      <c r="A401" s="26">
        <v>80</v>
      </c>
      <c r="B401" s="27" t="s">
        <v>23</v>
      </c>
      <c r="C401" s="28">
        <v>0</v>
      </c>
      <c r="D401" s="28">
        <v>0</v>
      </c>
      <c r="E401" s="28">
        <v>0</v>
      </c>
      <c r="F401" s="28">
        <f t="shared" si="21"/>
        <v>0</v>
      </c>
      <c r="G401" s="102">
        <f>AVERAGE(F401:F405)</f>
        <v>8.9</v>
      </c>
      <c r="H401" s="32">
        <f t="shared" si="22"/>
        <v>0</v>
      </c>
      <c r="I401" s="32">
        <f t="shared" si="23"/>
        <v>0</v>
      </c>
      <c r="J401" s="108">
        <f>STDEV(C401:E405)</f>
        <v>7.1425824122990358</v>
      </c>
      <c r="K401" s="108">
        <f>J401/SQRT(15)</f>
        <v>1.8442068487832108</v>
      </c>
    </row>
    <row r="402" spans="1:11">
      <c r="A402" s="21">
        <v>80</v>
      </c>
      <c r="B402" s="3" t="s">
        <v>24</v>
      </c>
      <c r="C402" s="22">
        <v>7.0000000000000009</v>
      </c>
      <c r="D402" s="29">
        <v>11</v>
      </c>
      <c r="E402" s="29">
        <v>9</v>
      </c>
      <c r="F402" s="22">
        <f t="shared" si="21"/>
        <v>9</v>
      </c>
      <c r="G402" s="103"/>
      <c r="H402" s="32">
        <f t="shared" si="22"/>
        <v>2</v>
      </c>
      <c r="I402" s="32">
        <f t="shared" si="23"/>
        <v>1.1547005383792517</v>
      </c>
      <c r="J402" s="108"/>
      <c r="K402" s="108"/>
    </row>
    <row r="403" spans="1:11">
      <c r="A403" s="21">
        <v>80</v>
      </c>
      <c r="B403" s="3" t="s">
        <v>25</v>
      </c>
      <c r="C403" s="22">
        <v>23</v>
      </c>
      <c r="D403" s="22">
        <v>10</v>
      </c>
      <c r="E403" s="22">
        <v>10</v>
      </c>
      <c r="F403" s="22">
        <f t="shared" si="21"/>
        <v>14.333333333333334</v>
      </c>
      <c r="G403" s="103"/>
      <c r="H403" s="32">
        <f t="shared" si="22"/>
        <v>7.5055534994651341</v>
      </c>
      <c r="I403" s="32">
        <f t="shared" si="23"/>
        <v>4.333333333333333</v>
      </c>
      <c r="J403" s="108"/>
      <c r="K403" s="108"/>
    </row>
    <row r="404" spans="1:11">
      <c r="A404" s="21">
        <v>80</v>
      </c>
      <c r="B404" s="3" t="s">
        <v>26</v>
      </c>
      <c r="C404" s="22">
        <v>7.0000000000000009</v>
      </c>
      <c r="D404" s="22">
        <v>18</v>
      </c>
      <c r="E404" s="22" t="s">
        <v>32</v>
      </c>
      <c r="F404" s="22">
        <f t="shared" si="21"/>
        <v>12.5</v>
      </c>
      <c r="G404" s="103"/>
      <c r="H404" s="32">
        <f t="shared" si="22"/>
        <v>7.7781745930520225</v>
      </c>
      <c r="I404" s="32">
        <f t="shared" si="23"/>
        <v>4.4907311951024935</v>
      </c>
      <c r="J404" s="108"/>
      <c r="K404" s="108"/>
    </row>
    <row r="405" spans="1:11" ht="15" thickBot="1">
      <c r="A405" s="21">
        <v>80</v>
      </c>
      <c r="B405" s="3" t="s">
        <v>27</v>
      </c>
      <c r="C405" s="22">
        <v>4</v>
      </c>
      <c r="D405" s="22">
        <v>18</v>
      </c>
      <c r="E405" s="22">
        <v>4</v>
      </c>
      <c r="F405" s="22">
        <f t="shared" si="21"/>
        <v>8.6666666666666661</v>
      </c>
      <c r="G405" s="104"/>
      <c r="H405" s="32">
        <f t="shared" si="22"/>
        <v>8.0829037686547611</v>
      </c>
      <c r="I405" s="32">
        <f t="shared" si="23"/>
        <v>4.666666666666667</v>
      </c>
      <c r="J405" s="108"/>
      <c r="K405" s="108"/>
    </row>
    <row r="406" spans="1:11">
      <c r="A406" s="18">
        <v>81</v>
      </c>
      <c r="B406" s="19" t="s">
        <v>23</v>
      </c>
      <c r="C406" s="20">
        <v>2</v>
      </c>
      <c r="D406" s="20">
        <v>0</v>
      </c>
      <c r="E406" s="20">
        <v>0</v>
      </c>
      <c r="F406" s="20">
        <f t="shared" si="21"/>
        <v>0.66666666666666663</v>
      </c>
      <c r="G406" s="102">
        <f>AVERAGE(F406:F410)</f>
        <v>5.9</v>
      </c>
      <c r="H406" s="32">
        <f t="shared" si="22"/>
        <v>1.1547005383792517</v>
      </c>
      <c r="I406" s="32">
        <f t="shared" si="23"/>
        <v>0.66666666666666674</v>
      </c>
      <c r="J406" s="108">
        <f>STDEV(C406:E410)</f>
        <v>6.1862129586064825</v>
      </c>
      <c r="K406" s="108">
        <f>J406/SQRT(15)</f>
        <v>1.5972733176516944</v>
      </c>
    </row>
    <row r="407" spans="1:11">
      <c r="A407" s="21">
        <v>81</v>
      </c>
      <c r="B407" s="3" t="s">
        <v>24</v>
      </c>
      <c r="C407" s="22">
        <v>2</v>
      </c>
      <c r="D407" s="22">
        <v>11</v>
      </c>
      <c r="E407" s="22">
        <v>12</v>
      </c>
      <c r="F407" s="22">
        <f t="shared" si="21"/>
        <v>8.3333333333333339</v>
      </c>
      <c r="G407" s="103"/>
      <c r="H407" s="32">
        <f t="shared" si="22"/>
        <v>5.5075705472861012</v>
      </c>
      <c r="I407" s="32">
        <f t="shared" si="23"/>
        <v>3.1797973380564852</v>
      </c>
      <c r="J407" s="108"/>
      <c r="K407" s="108"/>
    </row>
    <row r="408" spans="1:11">
      <c r="A408" s="21">
        <v>81</v>
      </c>
      <c r="B408" s="3" t="s">
        <v>25</v>
      </c>
      <c r="C408" s="22">
        <v>19</v>
      </c>
      <c r="D408" s="22" t="s">
        <v>32</v>
      </c>
      <c r="E408" s="22">
        <v>0</v>
      </c>
      <c r="F408" s="22">
        <f t="shared" si="21"/>
        <v>9.5</v>
      </c>
      <c r="G408" s="103"/>
      <c r="H408" s="32">
        <f t="shared" si="22"/>
        <v>13.435028842544403</v>
      </c>
      <c r="I408" s="32">
        <f t="shared" si="23"/>
        <v>7.7567175188133977</v>
      </c>
      <c r="J408" s="108"/>
      <c r="K408" s="108"/>
    </row>
    <row r="409" spans="1:11">
      <c r="A409" s="21">
        <v>81</v>
      </c>
      <c r="B409" s="3" t="s">
        <v>26</v>
      </c>
      <c r="C409" s="22">
        <v>1</v>
      </c>
      <c r="D409" s="22" t="s">
        <v>32</v>
      </c>
      <c r="E409" s="22">
        <v>13</v>
      </c>
      <c r="F409" s="22">
        <f t="shared" si="21"/>
        <v>7</v>
      </c>
      <c r="G409" s="103"/>
      <c r="H409" s="32">
        <f t="shared" si="22"/>
        <v>8.4852813742385695</v>
      </c>
      <c r="I409" s="32">
        <f t="shared" si="23"/>
        <v>4.8989794855663558</v>
      </c>
      <c r="J409" s="108"/>
      <c r="K409" s="108"/>
    </row>
    <row r="410" spans="1:11" ht="15" thickBot="1">
      <c r="A410" s="23">
        <v>81</v>
      </c>
      <c r="B410" s="24" t="s">
        <v>27</v>
      </c>
      <c r="C410" s="25">
        <v>3</v>
      </c>
      <c r="D410" s="25">
        <v>6</v>
      </c>
      <c r="E410" s="25">
        <v>3</v>
      </c>
      <c r="F410" s="25">
        <f t="shared" si="21"/>
        <v>4</v>
      </c>
      <c r="G410" s="104"/>
      <c r="H410" s="32">
        <f t="shared" si="22"/>
        <v>1.7320508075688772</v>
      </c>
      <c r="I410" s="32">
        <f t="shared" si="23"/>
        <v>1</v>
      </c>
      <c r="J410" s="108"/>
      <c r="K410" s="108"/>
    </row>
    <row r="411" spans="1:11">
      <c r="A411" s="18">
        <v>82</v>
      </c>
      <c r="B411" s="19" t="s">
        <v>23</v>
      </c>
      <c r="C411" s="20">
        <v>0</v>
      </c>
      <c r="D411" s="20">
        <v>2</v>
      </c>
      <c r="E411" s="20">
        <v>2</v>
      </c>
      <c r="F411" s="20">
        <f t="shared" si="21"/>
        <v>1.3333333333333333</v>
      </c>
      <c r="G411" s="102">
        <f>AVERAGE(F411:F415)</f>
        <v>10.133333333333333</v>
      </c>
      <c r="H411" s="32">
        <f t="shared" si="22"/>
        <v>1.1547005383792517</v>
      </c>
      <c r="I411" s="32">
        <f t="shared" si="23"/>
        <v>0.66666666666666674</v>
      </c>
      <c r="J411" s="108">
        <f>STDEV(C411:E415)</f>
        <v>9.8858873770020885</v>
      </c>
      <c r="K411" s="108">
        <f>J411/SQRT(15)</f>
        <v>2.5525251449074142</v>
      </c>
    </row>
    <row r="412" spans="1:11">
      <c r="A412" s="21">
        <v>82</v>
      </c>
      <c r="B412" s="3" t="s">
        <v>24</v>
      </c>
      <c r="C412" s="22">
        <v>21</v>
      </c>
      <c r="D412" s="22">
        <v>22</v>
      </c>
      <c r="E412" s="22">
        <v>28.999999999999996</v>
      </c>
      <c r="F412" s="22">
        <f t="shared" si="21"/>
        <v>24</v>
      </c>
      <c r="G412" s="103"/>
      <c r="H412" s="32">
        <f t="shared" si="22"/>
        <v>4.3588989435406607</v>
      </c>
      <c r="I412" s="32">
        <f t="shared" si="23"/>
        <v>2.516611478423576</v>
      </c>
      <c r="J412" s="108"/>
      <c r="K412" s="108"/>
    </row>
    <row r="413" spans="1:11">
      <c r="A413" s="21">
        <v>82</v>
      </c>
      <c r="B413" s="3" t="s">
        <v>25</v>
      </c>
      <c r="C413" s="22">
        <v>18</v>
      </c>
      <c r="D413" s="22">
        <v>9</v>
      </c>
      <c r="E413" s="22">
        <v>0</v>
      </c>
      <c r="F413" s="22">
        <f t="shared" si="21"/>
        <v>9</v>
      </c>
      <c r="G413" s="103"/>
      <c r="H413" s="32">
        <f t="shared" si="22"/>
        <v>9</v>
      </c>
      <c r="I413" s="32">
        <f t="shared" si="23"/>
        <v>5.196152422706632</v>
      </c>
      <c r="J413" s="108"/>
      <c r="K413" s="108"/>
    </row>
    <row r="414" spans="1:11">
      <c r="A414" s="21">
        <v>82</v>
      </c>
      <c r="B414" s="3" t="s">
        <v>26</v>
      </c>
      <c r="C414" s="22">
        <v>13</v>
      </c>
      <c r="D414" s="22" t="s">
        <v>32</v>
      </c>
      <c r="E414" s="22" t="s">
        <v>32</v>
      </c>
      <c r="F414" s="22">
        <f t="shared" si="21"/>
        <v>13</v>
      </c>
      <c r="G414" s="103"/>
      <c r="H414" s="32"/>
      <c r="I414" s="32"/>
      <c r="J414" s="108"/>
      <c r="K414" s="108"/>
    </row>
    <row r="415" spans="1:11" ht="15" thickBot="1">
      <c r="A415" s="23">
        <v>82</v>
      </c>
      <c r="B415" s="24" t="s">
        <v>27</v>
      </c>
      <c r="C415" s="25">
        <v>3</v>
      </c>
      <c r="D415" s="25">
        <v>6</v>
      </c>
      <c r="E415" s="25">
        <v>1</v>
      </c>
      <c r="F415" s="25">
        <f t="shared" si="21"/>
        <v>3.3333333333333335</v>
      </c>
      <c r="G415" s="104"/>
      <c r="H415" s="32">
        <f t="shared" si="22"/>
        <v>2.5166114784235831</v>
      </c>
      <c r="I415" s="32">
        <f t="shared" si="23"/>
        <v>1.4529663145135578</v>
      </c>
      <c r="J415" s="108"/>
      <c r="K415" s="108"/>
    </row>
    <row r="416" spans="1:11">
      <c r="A416" s="26">
        <v>83</v>
      </c>
      <c r="B416" s="27" t="s">
        <v>23</v>
      </c>
      <c r="C416" s="28">
        <v>0</v>
      </c>
      <c r="D416" s="28">
        <v>2</v>
      </c>
      <c r="E416" s="28">
        <v>2</v>
      </c>
      <c r="F416" s="28">
        <f t="shared" si="21"/>
        <v>1.3333333333333333</v>
      </c>
      <c r="G416" s="102">
        <f>AVERAGE(F416:F420)</f>
        <v>10.333333333333332</v>
      </c>
      <c r="H416" s="32">
        <f t="shared" si="22"/>
        <v>1.1547005383792517</v>
      </c>
      <c r="I416" s="32">
        <f t="shared" si="23"/>
        <v>0.66666666666666674</v>
      </c>
      <c r="J416" s="108">
        <f>STDEV(C416:E420)</f>
        <v>8.1474506675985694</v>
      </c>
      <c r="K416" s="108">
        <f>J416/SQRT(15)</f>
        <v>2.1036627166437172</v>
      </c>
    </row>
    <row r="417" spans="1:11">
      <c r="A417" s="21">
        <v>83</v>
      </c>
      <c r="B417" s="3" t="s">
        <v>24</v>
      </c>
      <c r="C417" s="22">
        <v>21</v>
      </c>
      <c r="D417" s="29">
        <v>9</v>
      </c>
      <c r="E417" s="29">
        <v>19</v>
      </c>
      <c r="F417" s="22">
        <f t="shared" si="21"/>
        <v>16.333333333333332</v>
      </c>
      <c r="G417" s="103"/>
      <c r="H417" s="32">
        <f t="shared" si="22"/>
        <v>6.4291005073286351</v>
      </c>
      <c r="I417" s="32">
        <f t="shared" si="23"/>
        <v>3.7118429085533471</v>
      </c>
      <c r="J417" s="108"/>
      <c r="K417" s="108"/>
    </row>
    <row r="418" spans="1:11">
      <c r="A418" s="21">
        <v>83</v>
      </c>
      <c r="B418" s="3" t="s">
        <v>25</v>
      </c>
      <c r="C418" s="22">
        <v>6</v>
      </c>
      <c r="D418" s="22">
        <v>6</v>
      </c>
      <c r="E418" s="22">
        <v>11</v>
      </c>
      <c r="F418" s="22">
        <f t="shared" si="21"/>
        <v>7.666666666666667</v>
      </c>
      <c r="G418" s="103"/>
      <c r="H418" s="32">
        <f t="shared" si="22"/>
        <v>2.8867513459481282</v>
      </c>
      <c r="I418" s="32">
        <f t="shared" si="23"/>
        <v>1.6666666666666665</v>
      </c>
      <c r="J418" s="108"/>
      <c r="K418" s="108"/>
    </row>
    <row r="419" spans="1:11">
      <c r="A419" s="21">
        <v>83</v>
      </c>
      <c r="B419" s="3" t="s">
        <v>26</v>
      </c>
      <c r="C419" s="22">
        <v>8</v>
      </c>
      <c r="D419" s="22">
        <v>27</v>
      </c>
      <c r="E419" s="22">
        <v>22</v>
      </c>
      <c r="F419" s="22">
        <f t="shared" si="21"/>
        <v>19</v>
      </c>
      <c r="G419" s="103"/>
      <c r="H419" s="32">
        <f t="shared" si="22"/>
        <v>9.8488578017961039</v>
      </c>
      <c r="I419" s="32">
        <f t="shared" si="23"/>
        <v>5.6862407030773268</v>
      </c>
      <c r="J419" s="108"/>
      <c r="K419" s="108"/>
    </row>
    <row r="420" spans="1:11" ht="15" thickBot="1">
      <c r="A420" s="21">
        <v>83</v>
      </c>
      <c r="B420" s="3" t="s">
        <v>27</v>
      </c>
      <c r="C420" s="22">
        <v>5</v>
      </c>
      <c r="D420" s="22">
        <v>9</v>
      </c>
      <c r="E420" s="22">
        <v>8</v>
      </c>
      <c r="F420" s="22">
        <f t="shared" si="21"/>
        <v>7.333333333333333</v>
      </c>
      <c r="G420" s="104"/>
      <c r="H420" s="32">
        <f t="shared" si="22"/>
        <v>2.0816659994661317</v>
      </c>
      <c r="I420" s="32">
        <f t="shared" si="23"/>
        <v>1.2018504251546627</v>
      </c>
      <c r="J420" s="108"/>
      <c r="K420" s="108"/>
    </row>
    <row r="421" spans="1:11">
      <c r="A421" s="18">
        <v>84</v>
      </c>
      <c r="B421" s="19" t="s">
        <v>23</v>
      </c>
      <c r="C421" s="20">
        <v>0</v>
      </c>
      <c r="D421" s="20">
        <v>0</v>
      </c>
      <c r="E421" s="20">
        <v>0</v>
      </c>
      <c r="F421" s="20">
        <f t="shared" si="21"/>
        <v>0</v>
      </c>
      <c r="G421" s="102">
        <f>AVERAGE(F421:F425)</f>
        <v>9.3333333333333321</v>
      </c>
      <c r="H421" s="32">
        <f t="shared" si="22"/>
        <v>0</v>
      </c>
      <c r="I421" s="32">
        <f t="shared" si="23"/>
        <v>0</v>
      </c>
      <c r="J421" s="108">
        <f>STDEV(C421:E425)</f>
        <v>7.6126461202646842</v>
      </c>
      <c r="K421" s="108">
        <f>J421/SQRT(15)</f>
        <v>1.9655767762903751</v>
      </c>
    </row>
    <row r="422" spans="1:11">
      <c r="A422" s="21">
        <v>84</v>
      </c>
      <c r="B422" s="3" t="s">
        <v>24</v>
      </c>
      <c r="C422" s="22">
        <v>9</v>
      </c>
      <c r="D422" s="22">
        <v>28.000000000000004</v>
      </c>
      <c r="E422" s="22">
        <v>13</v>
      </c>
      <c r="F422" s="22">
        <f t="shared" si="21"/>
        <v>16.666666666666668</v>
      </c>
      <c r="G422" s="103"/>
      <c r="H422" s="32">
        <f t="shared" si="22"/>
        <v>10.016652800877818</v>
      </c>
      <c r="I422" s="32">
        <f t="shared" si="23"/>
        <v>5.783117190965827</v>
      </c>
      <c r="J422" s="108"/>
      <c r="K422" s="108"/>
    </row>
    <row r="423" spans="1:11">
      <c r="A423" s="21">
        <v>84</v>
      </c>
      <c r="B423" s="3" t="s">
        <v>25</v>
      </c>
      <c r="C423" s="22">
        <v>13</v>
      </c>
      <c r="D423" s="22">
        <v>15</v>
      </c>
      <c r="E423" s="22">
        <v>15</v>
      </c>
      <c r="F423" s="22">
        <f t="shared" si="21"/>
        <v>14.333333333333334</v>
      </c>
      <c r="G423" s="103"/>
      <c r="H423" s="32">
        <f t="shared" si="22"/>
        <v>1.1547005383792517</v>
      </c>
      <c r="I423" s="32">
        <f t="shared" si="23"/>
        <v>0.66666666666666674</v>
      </c>
      <c r="J423" s="108"/>
      <c r="K423" s="108"/>
    </row>
    <row r="424" spans="1:11">
      <c r="A424" s="21">
        <v>84</v>
      </c>
      <c r="B424" s="3" t="s">
        <v>26</v>
      </c>
      <c r="C424" s="22">
        <v>12</v>
      </c>
      <c r="D424" s="22">
        <v>6</v>
      </c>
      <c r="E424" s="22">
        <v>14.000000000000002</v>
      </c>
      <c r="F424" s="22">
        <f t="shared" si="21"/>
        <v>10.666666666666666</v>
      </c>
      <c r="G424" s="103"/>
      <c r="H424" s="32">
        <f t="shared" si="22"/>
        <v>4.1633319989322697</v>
      </c>
      <c r="I424" s="32">
        <f t="shared" si="23"/>
        <v>2.4037008503093289</v>
      </c>
      <c r="J424" s="108"/>
      <c r="K424" s="108"/>
    </row>
    <row r="425" spans="1:11" ht="15" thickBot="1">
      <c r="A425" s="23">
        <v>84</v>
      </c>
      <c r="B425" s="24" t="s">
        <v>27</v>
      </c>
      <c r="C425" s="25">
        <v>6</v>
      </c>
      <c r="D425" s="25">
        <v>7.0000000000000009</v>
      </c>
      <c r="E425" s="25">
        <v>2</v>
      </c>
      <c r="F425" s="25">
        <f t="shared" si="21"/>
        <v>5</v>
      </c>
      <c r="G425" s="104"/>
      <c r="H425" s="32">
        <f t="shared" si="22"/>
        <v>2.645751311064592</v>
      </c>
      <c r="I425" s="32">
        <f t="shared" si="23"/>
        <v>1.5275252316519476</v>
      </c>
      <c r="J425" s="108"/>
      <c r="K425" s="108"/>
    </row>
    <row r="426" spans="1:11">
      <c r="A426" s="18">
        <v>85</v>
      </c>
      <c r="B426" s="19" t="s">
        <v>23</v>
      </c>
      <c r="C426" s="20">
        <v>1</v>
      </c>
      <c r="D426" s="20">
        <v>0</v>
      </c>
      <c r="E426" s="20">
        <v>0</v>
      </c>
      <c r="F426" s="20">
        <f t="shared" si="21"/>
        <v>0.33333333333333331</v>
      </c>
      <c r="G426" s="102">
        <f>AVERAGE(F426:F430)</f>
        <v>6.4666666666666668</v>
      </c>
      <c r="H426" s="32">
        <f t="shared" si="22"/>
        <v>0.57735026918962584</v>
      </c>
      <c r="I426" s="32">
        <f t="shared" si="23"/>
        <v>0.33333333333333337</v>
      </c>
      <c r="J426" s="108">
        <f>STDEV(C426:E430)</f>
        <v>7.5330772428837305</v>
      </c>
      <c r="K426" s="108">
        <f>J426/SQRT(15)</f>
        <v>1.9450321804921848</v>
      </c>
    </row>
    <row r="427" spans="1:11">
      <c r="A427" s="21">
        <v>85</v>
      </c>
      <c r="B427" s="3" t="s">
        <v>24</v>
      </c>
      <c r="C427" s="22" t="s">
        <v>32</v>
      </c>
      <c r="D427" s="22">
        <v>22</v>
      </c>
      <c r="E427" s="22">
        <v>0</v>
      </c>
      <c r="F427" s="22">
        <f t="shared" si="21"/>
        <v>11</v>
      </c>
      <c r="G427" s="103"/>
      <c r="H427" s="32">
        <f t="shared" si="22"/>
        <v>15.556349186104045</v>
      </c>
      <c r="I427" s="32">
        <f t="shared" si="23"/>
        <v>8.981462390204987</v>
      </c>
      <c r="J427" s="108"/>
      <c r="K427" s="108"/>
    </row>
    <row r="428" spans="1:11">
      <c r="A428" s="21">
        <v>85</v>
      </c>
      <c r="B428" s="3" t="s">
        <v>25</v>
      </c>
      <c r="C428" s="22">
        <v>7.0000000000000009</v>
      </c>
      <c r="D428" s="22">
        <v>6</v>
      </c>
      <c r="E428" s="22">
        <v>0</v>
      </c>
      <c r="F428" s="22">
        <f t="shared" si="21"/>
        <v>4.333333333333333</v>
      </c>
      <c r="G428" s="103"/>
      <c r="H428" s="32">
        <f t="shared" si="22"/>
        <v>3.7859388972001833</v>
      </c>
      <c r="I428" s="32">
        <f t="shared" si="23"/>
        <v>2.185812841434001</v>
      </c>
      <c r="J428" s="108"/>
      <c r="K428" s="108"/>
    </row>
    <row r="429" spans="1:11">
      <c r="A429" s="21">
        <v>85</v>
      </c>
      <c r="B429" s="3" t="s">
        <v>26</v>
      </c>
      <c r="C429" s="22">
        <v>1</v>
      </c>
      <c r="D429" s="22">
        <v>20</v>
      </c>
      <c r="E429" s="22">
        <v>13</v>
      </c>
      <c r="F429" s="22">
        <f t="shared" si="21"/>
        <v>11.333333333333334</v>
      </c>
      <c r="G429" s="103"/>
      <c r="H429" s="32">
        <f t="shared" si="22"/>
        <v>9.6090235369330497</v>
      </c>
      <c r="I429" s="32">
        <f t="shared" si="23"/>
        <v>5.5477723256977463</v>
      </c>
      <c r="J429" s="108"/>
      <c r="K429" s="108"/>
    </row>
    <row r="430" spans="1:11" ht="15" thickBot="1">
      <c r="A430" s="23">
        <v>85</v>
      </c>
      <c r="B430" s="24" t="s">
        <v>27</v>
      </c>
      <c r="C430" s="25">
        <v>5</v>
      </c>
      <c r="D430" s="25">
        <v>10</v>
      </c>
      <c r="E430" s="25">
        <v>1</v>
      </c>
      <c r="F430" s="25">
        <f t="shared" si="21"/>
        <v>5.333333333333333</v>
      </c>
      <c r="G430" s="104"/>
      <c r="H430" s="32">
        <f t="shared" si="22"/>
        <v>4.5092497528228943</v>
      </c>
      <c r="I430" s="32">
        <f t="shared" si="23"/>
        <v>2.6034165586355518</v>
      </c>
      <c r="J430" s="108"/>
      <c r="K430" s="108"/>
    </row>
    <row r="431" spans="1:11">
      <c r="A431" s="26">
        <v>86</v>
      </c>
      <c r="B431" s="27" t="s">
        <v>23</v>
      </c>
      <c r="C431" s="28">
        <v>0</v>
      </c>
      <c r="D431" s="28">
        <v>0</v>
      </c>
      <c r="E431" s="28" t="s">
        <v>32</v>
      </c>
      <c r="F431" s="28">
        <f t="shared" si="21"/>
        <v>0</v>
      </c>
      <c r="G431" s="102">
        <f>AVERAGE(F431:F435)</f>
        <v>8.3333333333333339</v>
      </c>
      <c r="H431" s="32">
        <f t="shared" si="22"/>
        <v>0</v>
      </c>
      <c r="I431" s="32">
        <f t="shared" si="23"/>
        <v>0</v>
      </c>
      <c r="J431" s="108">
        <f>STDEV(C431:E435)</f>
        <v>9.4046249099562562</v>
      </c>
      <c r="K431" s="108">
        <f>J431/SQRT(15)</f>
        <v>2.4282637102392006</v>
      </c>
    </row>
    <row r="432" spans="1:11">
      <c r="A432" s="21">
        <v>86</v>
      </c>
      <c r="B432" s="3" t="s">
        <v>24</v>
      </c>
      <c r="C432" s="22">
        <v>8</v>
      </c>
      <c r="D432" s="29" t="s">
        <v>32</v>
      </c>
      <c r="E432" s="29" t="s">
        <v>32</v>
      </c>
      <c r="F432" s="22">
        <f t="shared" si="21"/>
        <v>8</v>
      </c>
      <c r="G432" s="103"/>
      <c r="H432" s="32"/>
      <c r="I432" s="32"/>
      <c r="J432" s="108"/>
      <c r="K432" s="108"/>
    </row>
    <row r="433" spans="1:11">
      <c r="A433" s="21">
        <v>86</v>
      </c>
      <c r="B433" s="3" t="s">
        <v>25</v>
      </c>
      <c r="C433" s="22">
        <v>28.000000000000004</v>
      </c>
      <c r="D433" s="22">
        <v>13</v>
      </c>
      <c r="E433" s="22">
        <v>25</v>
      </c>
      <c r="F433" s="22">
        <f t="shared" si="21"/>
        <v>22</v>
      </c>
      <c r="G433" s="103"/>
      <c r="H433" s="32">
        <f t="shared" si="22"/>
        <v>7.9372539331937793</v>
      </c>
      <c r="I433" s="32">
        <f t="shared" si="23"/>
        <v>4.5825756949558443</v>
      </c>
      <c r="J433" s="108"/>
      <c r="K433" s="108"/>
    </row>
    <row r="434" spans="1:11">
      <c r="A434" s="21">
        <v>86</v>
      </c>
      <c r="B434" s="3" t="s">
        <v>26</v>
      </c>
      <c r="C434" s="22">
        <v>8</v>
      </c>
      <c r="D434" s="22">
        <v>14.000000000000002</v>
      </c>
      <c r="E434" s="22">
        <v>0</v>
      </c>
      <c r="F434" s="22">
        <f t="shared" si="21"/>
        <v>7.333333333333333</v>
      </c>
      <c r="G434" s="103"/>
      <c r="H434" s="32">
        <f t="shared" si="22"/>
        <v>7.023769168568494</v>
      </c>
      <c r="I434" s="32">
        <f t="shared" si="23"/>
        <v>4.0551750201988144</v>
      </c>
      <c r="J434" s="108"/>
      <c r="K434" s="108"/>
    </row>
    <row r="435" spans="1:11" ht="15" thickBot="1">
      <c r="A435" s="21">
        <v>86</v>
      </c>
      <c r="B435" s="3" t="s">
        <v>27</v>
      </c>
      <c r="C435" s="22">
        <v>6</v>
      </c>
      <c r="D435" s="22">
        <v>4</v>
      </c>
      <c r="E435" s="22">
        <v>3</v>
      </c>
      <c r="F435" s="22">
        <f t="shared" si="21"/>
        <v>4.333333333333333</v>
      </c>
      <c r="G435" s="104"/>
      <c r="H435" s="32">
        <f t="shared" si="22"/>
        <v>1.5275252316519463</v>
      </c>
      <c r="I435" s="32">
        <f t="shared" si="23"/>
        <v>0.88191710368819676</v>
      </c>
      <c r="J435" s="108"/>
      <c r="K435" s="108"/>
    </row>
    <row r="436" spans="1:11">
      <c r="A436" s="18">
        <v>87</v>
      </c>
      <c r="B436" s="19" t="s">
        <v>23</v>
      </c>
      <c r="C436" s="20">
        <v>0</v>
      </c>
      <c r="D436" s="20">
        <v>0</v>
      </c>
      <c r="E436" s="20">
        <v>1</v>
      </c>
      <c r="F436" s="20">
        <f t="shared" si="21"/>
        <v>0.33333333333333331</v>
      </c>
      <c r="G436" s="102">
        <f>AVERAGE(F436:F440)</f>
        <v>5.6999999999999993</v>
      </c>
      <c r="H436" s="32">
        <f t="shared" si="22"/>
        <v>0.57735026918962584</v>
      </c>
      <c r="I436" s="32">
        <f t="shared" si="23"/>
        <v>0.33333333333333337</v>
      </c>
      <c r="J436" s="108">
        <f>STDEV(C436:E440)</f>
        <v>5.9318473671203975</v>
      </c>
      <c r="K436" s="108">
        <f>J436/SQRT(15)</f>
        <v>1.5315964043401076</v>
      </c>
    </row>
    <row r="437" spans="1:11">
      <c r="A437" s="21">
        <v>87</v>
      </c>
      <c r="B437" s="3" t="s">
        <v>24</v>
      </c>
      <c r="C437" s="22">
        <v>6</v>
      </c>
      <c r="D437" s="22">
        <v>5</v>
      </c>
      <c r="E437" s="22">
        <v>0</v>
      </c>
      <c r="F437" s="22">
        <f t="shared" si="21"/>
        <v>3.6666666666666665</v>
      </c>
      <c r="G437" s="103"/>
      <c r="H437" s="32">
        <f t="shared" si="22"/>
        <v>3.214550253664318</v>
      </c>
      <c r="I437" s="32">
        <f t="shared" si="23"/>
        <v>1.855921454276674</v>
      </c>
      <c r="J437" s="108"/>
      <c r="K437" s="108"/>
    </row>
    <row r="438" spans="1:11">
      <c r="A438" s="21">
        <v>87</v>
      </c>
      <c r="B438" s="3" t="s">
        <v>25</v>
      </c>
      <c r="C438" s="22">
        <v>16</v>
      </c>
      <c r="D438" s="22">
        <v>15</v>
      </c>
      <c r="E438" s="22">
        <v>13</v>
      </c>
      <c r="F438" s="22">
        <f t="shared" si="21"/>
        <v>14.666666666666666</v>
      </c>
      <c r="G438" s="103"/>
      <c r="H438" s="32">
        <f t="shared" si="22"/>
        <v>1.5275252316519468</v>
      </c>
      <c r="I438" s="32">
        <f t="shared" si="23"/>
        <v>0.88191710368819698</v>
      </c>
      <c r="J438" s="108"/>
      <c r="K438" s="108"/>
    </row>
    <row r="439" spans="1:11">
      <c r="A439" s="21">
        <v>87</v>
      </c>
      <c r="B439" s="3" t="s">
        <v>26</v>
      </c>
      <c r="C439" s="22">
        <v>3</v>
      </c>
      <c r="D439" s="22">
        <v>12</v>
      </c>
      <c r="E439" s="22" t="s">
        <v>32</v>
      </c>
      <c r="F439" s="22">
        <f t="shared" si="21"/>
        <v>7.5</v>
      </c>
      <c r="G439" s="103"/>
      <c r="H439" s="32">
        <f t="shared" si="22"/>
        <v>6.3639610306789276</v>
      </c>
      <c r="I439" s="32">
        <f t="shared" si="23"/>
        <v>3.6742346141747673</v>
      </c>
      <c r="J439" s="108"/>
      <c r="K439" s="108"/>
    </row>
    <row r="440" spans="1:11" ht="15" thickBot="1">
      <c r="A440" s="23">
        <v>87</v>
      </c>
      <c r="B440" s="24" t="s">
        <v>27</v>
      </c>
      <c r="C440" s="25">
        <v>5</v>
      </c>
      <c r="D440" s="25">
        <v>1</v>
      </c>
      <c r="E440" s="25">
        <v>1</v>
      </c>
      <c r="F440" s="25">
        <f t="shared" si="21"/>
        <v>2.3333333333333335</v>
      </c>
      <c r="G440" s="104"/>
      <c r="H440" s="32">
        <f t="shared" si="22"/>
        <v>2.3094010767585034</v>
      </c>
      <c r="I440" s="32">
        <f t="shared" si="23"/>
        <v>1.3333333333333335</v>
      </c>
      <c r="J440" s="108"/>
      <c r="K440" s="108"/>
    </row>
    <row r="441" spans="1:11">
      <c r="A441" s="18">
        <v>88</v>
      </c>
      <c r="B441" s="19" t="s">
        <v>23</v>
      </c>
      <c r="C441" s="20">
        <v>4</v>
      </c>
      <c r="D441" s="20">
        <v>1</v>
      </c>
      <c r="E441" s="20">
        <v>2</v>
      </c>
      <c r="F441" s="20">
        <f t="shared" si="21"/>
        <v>2.3333333333333335</v>
      </c>
      <c r="G441" s="102">
        <f>AVERAGE(F441:F445)</f>
        <v>8.3333333333333321</v>
      </c>
      <c r="H441" s="32">
        <f t="shared" si="22"/>
        <v>1.5275252316519468</v>
      </c>
      <c r="I441" s="32">
        <f t="shared" si="23"/>
        <v>0.88191710368819698</v>
      </c>
      <c r="J441" s="108">
        <f>STDEV(C441:E445)</f>
        <v>4.7003623895830193</v>
      </c>
      <c r="K441" s="108">
        <f>J441/SQRT(15)</f>
        <v>1.2136283503996488</v>
      </c>
    </row>
    <row r="442" spans="1:11">
      <c r="A442" s="21">
        <v>88</v>
      </c>
      <c r="B442" s="3" t="s">
        <v>24</v>
      </c>
      <c r="C442" s="22">
        <v>9</v>
      </c>
      <c r="D442" s="22" t="s">
        <v>32</v>
      </c>
      <c r="E442" s="22">
        <v>7.0000000000000009</v>
      </c>
      <c r="F442" s="22">
        <f t="shared" si="21"/>
        <v>8</v>
      </c>
      <c r="G442" s="103"/>
      <c r="H442" s="32">
        <f t="shared" si="22"/>
        <v>1.4142135623730951</v>
      </c>
      <c r="I442" s="32">
        <f t="shared" si="23"/>
        <v>0.81649658092772615</v>
      </c>
      <c r="J442" s="108"/>
      <c r="K442" s="108"/>
    </row>
    <row r="443" spans="1:11">
      <c r="A443" s="21">
        <v>88</v>
      </c>
      <c r="B443" s="3" t="s">
        <v>25</v>
      </c>
      <c r="C443" s="22">
        <v>15</v>
      </c>
      <c r="D443" s="22">
        <v>10</v>
      </c>
      <c r="E443" s="22">
        <v>11</v>
      </c>
      <c r="F443" s="22">
        <f t="shared" si="21"/>
        <v>12</v>
      </c>
      <c r="G443" s="103"/>
      <c r="H443" s="32">
        <f t="shared" si="22"/>
        <v>2.6457513110645907</v>
      </c>
      <c r="I443" s="32">
        <f t="shared" si="23"/>
        <v>1.5275252316519468</v>
      </c>
      <c r="J443" s="108"/>
      <c r="K443" s="108"/>
    </row>
    <row r="444" spans="1:11">
      <c r="A444" s="21">
        <v>88</v>
      </c>
      <c r="B444" s="3" t="s">
        <v>26</v>
      </c>
      <c r="C444" s="22">
        <v>11</v>
      </c>
      <c r="D444" s="22">
        <v>15</v>
      </c>
      <c r="E444" s="22">
        <v>12</v>
      </c>
      <c r="F444" s="22">
        <f t="shared" si="21"/>
        <v>12.666666666666666</v>
      </c>
      <c r="G444" s="103"/>
      <c r="H444" s="32">
        <f t="shared" si="22"/>
        <v>2.0816659994661348</v>
      </c>
      <c r="I444" s="32">
        <f t="shared" si="23"/>
        <v>1.2018504251546644</v>
      </c>
      <c r="J444" s="108"/>
      <c r="K444" s="108"/>
    </row>
    <row r="445" spans="1:11" ht="15" thickBot="1">
      <c r="A445" s="23">
        <v>88</v>
      </c>
      <c r="B445" s="24" t="s">
        <v>27</v>
      </c>
      <c r="C445" s="25">
        <v>5</v>
      </c>
      <c r="D445" s="25">
        <v>12</v>
      </c>
      <c r="E445" s="25">
        <v>3</v>
      </c>
      <c r="F445" s="25">
        <f t="shared" si="21"/>
        <v>6.666666666666667</v>
      </c>
      <c r="G445" s="104"/>
      <c r="H445" s="32">
        <f t="shared" si="22"/>
        <v>4.7258156262526079</v>
      </c>
      <c r="I445" s="32">
        <f t="shared" si="23"/>
        <v>2.728450923957483</v>
      </c>
      <c r="J445" s="108"/>
      <c r="K445" s="108"/>
    </row>
    <row r="446" spans="1:11">
      <c r="A446" s="26">
        <v>89</v>
      </c>
      <c r="B446" s="27" t="s">
        <v>23</v>
      </c>
      <c r="C446" s="28">
        <v>0</v>
      </c>
      <c r="D446" s="28">
        <v>0</v>
      </c>
      <c r="E446" s="28" t="s">
        <v>32</v>
      </c>
      <c r="F446" s="28">
        <f t="shared" si="21"/>
        <v>0</v>
      </c>
      <c r="G446" s="102">
        <f>AVERAGE(F446:F450)</f>
        <v>4</v>
      </c>
      <c r="H446" s="32">
        <f t="shared" si="22"/>
        <v>0</v>
      </c>
      <c r="I446" s="32">
        <f t="shared" si="23"/>
        <v>0</v>
      </c>
      <c r="J446" s="108">
        <f>STDEV(C446:E450)</f>
        <v>7.0101966550773129</v>
      </c>
      <c r="K446" s="108">
        <f>J446/SQRT(15)</f>
        <v>1.8100249932502248</v>
      </c>
    </row>
    <row r="447" spans="1:11">
      <c r="A447" s="21">
        <v>89</v>
      </c>
      <c r="B447" s="3" t="s">
        <v>24</v>
      </c>
      <c r="C447" s="22">
        <v>0</v>
      </c>
      <c r="D447" s="29">
        <v>0</v>
      </c>
      <c r="E447" s="29">
        <v>0</v>
      </c>
      <c r="F447" s="22">
        <f t="shared" si="21"/>
        <v>0</v>
      </c>
      <c r="G447" s="103"/>
      <c r="H447" s="32">
        <f t="shared" si="22"/>
        <v>0</v>
      </c>
      <c r="I447" s="32">
        <f t="shared" si="23"/>
        <v>0</v>
      </c>
      <c r="J447" s="108"/>
      <c r="K447" s="108"/>
    </row>
    <row r="448" spans="1:11">
      <c r="A448" s="21">
        <v>89</v>
      </c>
      <c r="B448" s="3" t="s">
        <v>25</v>
      </c>
      <c r="C448" s="22">
        <v>7.0000000000000009</v>
      </c>
      <c r="D448" s="22">
        <v>6</v>
      </c>
      <c r="E448" s="22">
        <v>0</v>
      </c>
      <c r="F448" s="22">
        <f t="shared" si="21"/>
        <v>4.333333333333333</v>
      </c>
      <c r="G448" s="103"/>
      <c r="H448" s="32">
        <f t="shared" si="22"/>
        <v>3.7859388972001833</v>
      </c>
      <c r="I448" s="32">
        <f t="shared" si="23"/>
        <v>2.185812841434001</v>
      </c>
      <c r="J448" s="108"/>
      <c r="K448" s="108"/>
    </row>
    <row r="449" spans="1:11">
      <c r="A449" s="21">
        <v>89</v>
      </c>
      <c r="B449" s="3" t="s">
        <v>26</v>
      </c>
      <c r="C449" s="22">
        <v>3</v>
      </c>
      <c r="D449" s="22">
        <v>26</v>
      </c>
      <c r="E449" s="22">
        <v>10</v>
      </c>
      <c r="F449" s="22">
        <f t="shared" si="21"/>
        <v>13</v>
      </c>
      <c r="G449" s="103"/>
      <c r="H449" s="32">
        <f t="shared" si="22"/>
        <v>11.789826122551595</v>
      </c>
      <c r="I449" s="32">
        <f t="shared" si="23"/>
        <v>6.8068592855540455</v>
      </c>
      <c r="J449" s="108"/>
      <c r="K449" s="108"/>
    </row>
    <row r="450" spans="1:11" ht="15" thickBot="1">
      <c r="A450" s="21">
        <v>89</v>
      </c>
      <c r="B450" s="3" t="s">
        <v>27</v>
      </c>
      <c r="C450" s="22">
        <v>1</v>
      </c>
      <c r="D450" s="22">
        <v>3</v>
      </c>
      <c r="E450" s="22">
        <v>4</v>
      </c>
      <c r="F450" s="22">
        <f t="shared" si="21"/>
        <v>2.6666666666666665</v>
      </c>
      <c r="G450" s="104"/>
      <c r="H450" s="32">
        <f t="shared" si="22"/>
        <v>1.5275252316519468</v>
      </c>
      <c r="I450" s="32">
        <f t="shared" si="23"/>
        <v>0.88191710368819698</v>
      </c>
      <c r="J450" s="108"/>
      <c r="K450" s="108"/>
    </row>
    <row r="451" spans="1:11">
      <c r="A451" s="18">
        <v>90</v>
      </c>
      <c r="B451" s="19" t="s">
        <v>23</v>
      </c>
      <c r="C451" s="20">
        <v>0</v>
      </c>
      <c r="D451" s="20">
        <v>0</v>
      </c>
      <c r="E451" s="20">
        <v>9</v>
      </c>
      <c r="F451" s="20">
        <f t="shared" si="21"/>
        <v>3</v>
      </c>
      <c r="G451" s="102">
        <f>AVERAGE(F451:F455)</f>
        <v>9.8333333333333321</v>
      </c>
      <c r="H451" s="32">
        <f t="shared" si="22"/>
        <v>5.196152422706632</v>
      </c>
      <c r="I451" s="32">
        <f t="shared" si="23"/>
        <v>3.0000000000000004</v>
      </c>
      <c r="J451" s="108">
        <f>STDEV(C451:E455)</f>
        <v>10.311894337858822</v>
      </c>
      <c r="K451" s="108">
        <f>J451/SQRT(15)</f>
        <v>2.6625196692251851</v>
      </c>
    </row>
    <row r="452" spans="1:11">
      <c r="A452" s="21">
        <v>90</v>
      </c>
      <c r="B452" s="3" t="s">
        <v>24</v>
      </c>
      <c r="C452" s="22">
        <v>0</v>
      </c>
      <c r="D452" s="22">
        <v>31</v>
      </c>
      <c r="E452" s="22">
        <v>16</v>
      </c>
      <c r="F452" s="22">
        <f t="shared" si="21"/>
        <v>15.666666666666666</v>
      </c>
      <c r="G452" s="103"/>
      <c r="H452" s="32">
        <f t="shared" si="22"/>
        <v>15.50268793897798</v>
      </c>
      <c r="I452" s="32">
        <f t="shared" si="23"/>
        <v>8.9504810547317017</v>
      </c>
      <c r="J452" s="108"/>
      <c r="K452" s="108"/>
    </row>
    <row r="453" spans="1:11">
      <c r="A453" s="21">
        <v>90</v>
      </c>
      <c r="B453" s="3" t="s">
        <v>25</v>
      </c>
      <c r="C453" s="22">
        <v>23</v>
      </c>
      <c r="D453" s="22">
        <v>1</v>
      </c>
      <c r="E453" s="22">
        <v>0</v>
      </c>
      <c r="F453" s="22">
        <f t="shared" si="21"/>
        <v>8</v>
      </c>
      <c r="G453" s="103"/>
      <c r="H453" s="32">
        <f t="shared" si="22"/>
        <v>13</v>
      </c>
      <c r="I453" s="32">
        <f t="shared" si="23"/>
        <v>7.5055534994651349</v>
      </c>
      <c r="J453" s="108"/>
      <c r="K453" s="108"/>
    </row>
    <row r="454" spans="1:11">
      <c r="A454" s="21">
        <v>90</v>
      </c>
      <c r="B454" s="3" t="s">
        <v>26</v>
      </c>
      <c r="C454" s="22">
        <v>7.0000000000000009</v>
      </c>
      <c r="D454" s="22">
        <v>23</v>
      </c>
      <c r="E454" s="22">
        <v>6</v>
      </c>
      <c r="F454" s="22">
        <f t="shared" si="21"/>
        <v>12</v>
      </c>
      <c r="G454" s="103"/>
      <c r="H454" s="32">
        <f t="shared" si="22"/>
        <v>9.5393920141694561</v>
      </c>
      <c r="I454" s="32">
        <f t="shared" si="23"/>
        <v>5.5075705472861021</v>
      </c>
      <c r="J454" s="108"/>
      <c r="K454" s="108"/>
    </row>
    <row r="455" spans="1:11" ht="15" thickBot="1">
      <c r="A455" s="23">
        <v>90</v>
      </c>
      <c r="B455" s="24" t="s">
        <v>27</v>
      </c>
      <c r="C455" s="25">
        <v>5</v>
      </c>
      <c r="D455" s="25" t="s">
        <v>32</v>
      </c>
      <c r="E455" s="25">
        <v>16</v>
      </c>
      <c r="F455" s="25">
        <f t="shared" si="21"/>
        <v>10.5</v>
      </c>
      <c r="G455" s="104"/>
      <c r="H455" s="32">
        <f t="shared" ref="H455:H517" si="24">STDEV(C455:E455)</f>
        <v>7.7781745930520225</v>
      </c>
      <c r="I455" s="32">
        <f t="shared" ref="I455:I517" si="25">H455/SQRT(3)</f>
        <v>4.4907311951024935</v>
      </c>
      <c r="J455" s="108"/>
      <c r="K455" s="108"/>
    </row>
    <row r="456" spans="1:11">
      <c r="A456" s="18">
        <v>91</v>
      </c>
      <c r="B456" s="19" t="s">
        <v>23</v>
      </c>
      <c r="C456" s="20">
        <v>0</v>
      </c>
      <c r="D456" s="20">
        <v>0</v>
      </c>
      <c r="E456" s="20">
        <v>2</v>
      </c>
      <c r="F456" s="20">
        <f t="shared" si="21"/>
        <v>0.66666666666666663</v>
      </c>
      <c r="G456" s="102">
        <f>AVERAGE(F456:F460)</f>
        <v>4.583333333333333</v>
      </c>
      <c r="H456" s="32">
        <f t="shared" si="24"/>
        <v>1.1547005383792517</v>
      </c>
      <c r="I456" s="32">
        <f t="shared" si="25"/>
        <v>0.66666666666666674</v>
      </c>
      <c r="J456" s="108">
        <f>STDEV(C456:E460)</f>
        <v>4.1608292442733097</v>
      </c>
      <c r="K456" s="108">
        <f>J456/SQRT(15)</f>
        <v>1.0743214912988881</v>
      </c>
    </row>
    <row r="457" spans="1:11">
      <c r="A457" s="21">
        <v>91</v>
      </c>
      <c r="B457" s="3" t="s">
        <v>24</v>
      </c>
      <c r="C457" s="22">
        <v>12</v>
      </c>
      <c r="D457" s="22">
        <v>9</v>
      </c>
      <c r="E457" s="22">
        <v>6</v>
      </c>
      <c r="F457" s="22">
        <f t="shared" si="21"/>
        <v>9</v>
      </c>
      <c r="G457" s="103"/>
      <c r="H457" s="32">
        <f t="shared" si="24"/>
        <v>3</v>
      </c>
      <c r="I457" s="32">
        <f t="shared" si="25"/>
        <v>1.7320508075688774</v>
      </c>
      <c r="J457" s="108"/>
      <c r="K457" s="108"/>
    </row>
    <row r="458" spans="1:11">
      <c r="A458" s="21">
        <v>91</v>
      </c>
      <c r="B458" s="3" t="s">
        <v>25</v>
      </c>
      <c r="C458" s="22" t="s">
        <v>32</v>
      </c>
      <c r="D458" s="22" t="s">
        <v>32</v>
      </c>
      <c r="E458" s="22" t="s">
        <v>32</v>
      </c>
      <c r="F458" s="22"/>
      <c r="G458" s="103"/>
      <c r="H458" s="32"/>
      <c r="I458" s="32"/>
      <c r="J458" s="108"/>
      <c r="K458" s="108"/>
    </row>
    <row r="459" spans="1:11">
      <c r="A459" s="21">
        <v>91</v>
      </c>
      <c r="B459" s="3" t="s">
        <v>26</v>
      </c>
      <c r="C459" s="22" t="s">
        <v>32</v>
      </c>
      <c r="D459" s="22" t="s">
        <v>32</v>
      </c>
      <c r="E459" s="22" t="s">
        <v>32</v>
      </c>
      <c r="F459" s="22"/>
      <c r="G459" s="103"/>
      <c r="H459" s="32"/>
      <c r="I459" s="32"/>
      <c r="J459" s="108"/>
      <c r="K459" s="108"/>
    </row>
    <row r="460" spans="1:11" ht="15" thickBot="1">
      <c r="A460" s="23">
        <v>91</v>
      </c>
      <c r="B460" s="24" t="s">
        <v>27</v>
      </c>
      <c r="C460" s="25">
        <v>1.25</v>
      </c>
      <c r="D460" s="25">
        <v>5</v>
      </c>
      <c r="E460" s="25">
        <v>6</v>
      </c>
      <c r="F460" s="25">
        <f t="shared" ref="F460:F476" si="26">AVERAGE(C460:E460)</f>
        <v>4.083333333333333</v>
      </c>
      <c r="G460" s="104"/>
      <c r="H460" s="32">
        <f t="shared" si="24"/>
        <v>2.5041632002194532</v>
      </c>
      <c r="I460" s="32">
        <f t="shared" si="25"/>
        <v>1.4457792977414561</v>
      </c>
      <c r="J460" s="108"/>
      <c r="K460" s="108"/>
    </row>
    <row r="461" spans="1:11">
      <c r="A461" s="26">
        <v>92</v>
      </c>
      <c r="B461" s="27" t="s">
        <v>23</v>
      </c>
      <c r="C461" s="28">
        <v>0</v>
      </c>
      <c r="D461" s="28">
        <v>0</v>
      </c>
      <c r="E461" s="28">
        <v>7.0000000000000009</v>
      </c>
      <c r="F461" s="28">
        <f t="shared" si="26"/>
        <v>2.3333333333333335</v>
      </c>
      <c r="G461" s="102">
        <f>AVERAGE(F461:F465)</f>
        <v>12.15909090909091</v>
      </c>
      <c r="H461" s="32">
        <f t="shared" si="24"/>
        <v>4.0414518843273806</v>
      </c>
      <c r="I461" s="32">
        <f t="shared" si="25"/>
        <v>2.3333333333333335</v>
      </c>
      <c r="J461" s="108">
        <f>STDEV(C461:E465)</f>
        <v>9.945598607386577</v>
      </c>
      <c r="K461" s="108">
        <f>J461/SQRT(15)</f>
        <v>2.5679425182981261</v>
      </c>
    </row>
    <row r="462" spans="1:11">
      <c r="A462" s="21">
        <v>92</v>
      </c>
      <c r="B462" s="3" t="s">
        <v>24</v>
      </c>
      <c r="C462" s="22">
        <v>14.000000000000002</v>
      </c>
      <c r="D462" s="29">
        <v>28.999999999999996</v>
      </c>
      <c r="E462" s="29">
        <v>31</v>
      </c>
      <c r="F462" s="22">
        <f t="shared" si="26"/>
        <v>24.666666666666668</v>
      </c>
      <c r="G462" s="103"/>
      <c r="H462" s="32">
        <f t="shared" si="24"/>
        <v>9.2915732431775648</v>
      </c>
      <c r="I462" s="32">
        <f t="shared" si="25"/>
        <v>5.3644923131436917</v>
      </c>
      <c r="J462" s="108"/>
      <c r="K462" s="108"/>
    </row>
    <row r="463" spans="1:11">
      <c r="A463" s="21">
        <v>92</v>
      </c>
      <c r="B463" s="3" t="s">
        <v>25</v>
      </c>
      <c r="C463" s="22">
        <v>12</v>
      </c>
      <c r="D463" s="22">
        <v>3.75</v>
      </c>
      <c r="E463" s="22">
        <v>9</v>
      </c>
      <c r="F463" s="22">
        <f t="shared" si="26"/>
        <v>8.25</v>
      </c>
      <c r="G463" s="103"/>
      <c r="H463" s="32">
        <f t="shared" si="24"/>
        <v>4.1758232721225168</v>
      </c>
      <c r="I463" s="32">
        <f t="shared" si="25"/>
        <v>2.4109126902482392</v>
      </c>
      <c r="J463" s="108"/>
      <c r="K463" s="108"/>
    </row>
    <row r="464" spans="1:11">
      <c r="A464" s="21">
        <v>92</v>
      </c>
      <c r="B464" s="3" t="s">
        <v>26</v>
      </c>
      <c r="C464" s="22" t="s">
        <v>32</v>
      </c>
      <c r="D464" s="22">
        <v>14.545454545454545</v>
      </c>
      <c r="E464" s="22" t="s">
        <v>32</v>
      </c>
      <c r="F464" s="22">
        <f t="shared" si="26"/>
        <v>14.545454545454545</v>
      </c>
      <c r="G464" s="103"/>
      <c r="H464" s="32"/>
      <c r="I464" s="32"/>
      <c r="J464" s="108"/>
      <c r="K464" s="108"/>
    </row>
    <row r="465" spans="1:11" ht="15" thickBot="1">
      <c r="A465" s="21">
        <v>92</v>
      </c>
      <c r="B465" s="3" t="s">
        <v>27</v>
      </c>
      <c r="C465" s="22">
        <v>20</v>
      </c>
      <c r="D465" s="22">
        <v>9</v>
      </c>
      <c r="E465" s="22">
        <v>4</v>
      </c>
      <c r="F465" s="22">
        <f t="shared" si="26"/>
        <v>11</v>
      </c>
      <c r="G465" s="104"/>
      <c r="H465" s="32">
        <f t="shared" si="24"/>
        <v>8.1853527718724504</v>
      </c>
      <c r="I465" s="32">
        <f t="shared" si="25"/>
        <v>4.7258156262526088</v>
      </c>
      <c r="J465" s="108"/>
      <c r="K465" s="108"/>
    </row>
    <row r="466" spans="1:11">
      <c r="A466" s="18">
        <v>93</v>
      </c>
      <c r="B466" s="19" t="s">
        <v>23</v>
      </c>
      <c r="C466" s="20">
        <v>0</v>
      </c>
      <c r="D466" s="20">
        <v>0</v>
      </c>
      <c r="E466" s="20">
        <v>0</v>
      </c>
      <c r="F466" s="20">
        <f t="shared" si="26"/>
        <v>0</v>
      </c>
      <c r="G466" s="102">
        <f>AVERAGE(F466:F470)</f>
        <v>0.2</v>
      </c>
      <c r="H466" s="32">
        <f t="shared" si="24"/>
        <v>0</v>
      </c>
      <c r="I466" s="32">
        <f t="shared" si="25"/>
        <v>0</v>
      </c>
      <c r="J466" s="108">
        <f>STDEV(C466:E470)</f>
        <v>0.90453403373329089</v>
      </c>
      <c r="K466" s="108">
        <f>J466/SQRT(15)</f>
        <v>0.2335496832484569</v>
      </c>
    </row>
    <row r="467" spans="1:11">
      <c r="A467" s="21">
        <v>93</v>
      </c>
      <c r="B467" s="3" t="s">
        <v>24</v>
      </c>
      <c r="C467" s="22">
        <v>0</v>
      </c>
      <c r="D467" s="22" t="s">
        <v>32</v>
      </c>
      <c r="E467" s="22" t="s">
        <v>32</v>
      </c>
      <c r="F467" s="22">
        <f t="shared" si="26"/>
        <v>0</v>
      </c>
      <c r="G467" s="103"/>
      <c r="H467" s="32"/>
      <c r="I467" s="32"/>
      <c r="J467" s="108"/>
      <c r="K467" s="108"/>
    </row>
    <row r="468" spans="1:11">
      <c r="A468" s="21">
        <v>93</v>
      </c>
      <c r="B468" s="3" t="s">
        <v>25</v>
      </c>
      <c r="C468" s="22">
        <v>0</v>
      </c>
      <c r="D468" s="22">
        <v>0</v>
      </c>
      <c r="E468" s="22">
        <v>0</v>
      </c>
      <c r="F468" s="22">
        <f t="shared" si="26"/>
        <v>0</v>
      </c>
      <c r="G468" s="103"/>
      <c r="H468" s="32">
        <f t="shared" si="24"/>
        <v>0</v>
      </c>
      <c r="I468" s="32">
        <f t="shared" si="25"/>
        <v>0</v>
      </c>
      <c r="J468" s="108"/>
      <c r="K468" s="108"/>
    </row>
    <row r="469" spans="1:11">
      <c r="A469" s="21">
        <v>93</v>
      </c>
      <c r="B469" s="3" t="s">
        <v>26</v>
      </c>
      <c r="C469" s="22">
        <v>0</v>
      </c>
      <c r="D469" s="22" t="s">
        <v>32</v>
      </c>
      <c r="E469" s="22" t="s">
        <v>32</v>
      </c>
      <c r="F469" s="22">
        <f t="shared" si="26"/>
        <v>0</v>
      </c>
      <c r="G469" s="103"/>
      <c r="H469" s="32"/>
      <c r="I469" s="32"/>
      <c r="J469" s="108"/>
      <c r="K469" s="108"/>
    </row>
    <row r="470" spans="1:11" ht="15" thickBot="1">
      <c r="A470" s="23">
        <v>93</v>
      </c>
      <c r="B470" s="24" t="s">
        <v>27</v>
      </c>
      <c r="C470" s="25">
        <v>3</v>
      </c>
      <c r="D470" s="25">
        <v>0</v>
      </c>
      <c r="E470" s="25">
        <v>0</v>
      </c>
      <c r="F470" s="25">
        <f t="shared" si="26"/>
        <v>1</v>
      </c>
      <c r="G470" s="104"/>
      <c r="H470" s="32">
        <f t="shared" si="24"/>
        <v>1.7320508075688772</v>
      </c>
      <c r="I470" s="32">
        <f t="shared" si="25"/>
        <v>1</v>
      </c>
      <c r="J470" s="108"/>
      <c r="K470" s="108"/>
    </row>
    <row r="471" spans="1:11">
      <c r="A471" s="18">
        <v>94</v>
      </c>
      <c r="B471" s="19" t="s">
        <v>23</v>
      </c>
      <c r="C471" s="20">
        <v>1</v>
      </c>
      <c r="D471" s="20">
        <v>0</v>
      </c>
      <c r="E471" s="20">
        <v>0</v>
      </c>
      <c r="F471" s="20">
        <f t="shared" si="26"/>
        <v>0.33333333333333331</v>
      </c>
      <c r="G471" s="102">
        <f>AVERAGE(F471:F475)</f>
        <v>20.799999999999997</v>
      </c>
      <c r="H471" s="32">
        <f t="shared" si="24"/>
        <v>0.57735026918962584</v>
      </c>
      <c r="I471" s="32">
        <f t="shared" si="25"/>
        <v>0.33333333333333337</v>
      </c>
      <c r="J471" s="108">
        <f>STDEV(C471:E475)</f>
        <v>20.611804012421246</v>
      </c>
      <c r="K471" s="108">
        <f>J471/SQRT(15)</f>
        <v>5.3219449116932465</v>
      </c>
    </row>
    <row r="472" spans="1:11">
      <c r="A472" s="21">
        <v>94</v>
      </c>
      <c r="B472" s="3" t="s">
        <v>24</v>
      </c>
      <c r="C472" s="22">
        <v>13</v>
      </c>
      <c r="D472" s="22">
        <v>35</v>
      </c>
      <c r="E472" s="22" t="s">
        <v>32</v>
      </c>
      <c r="F472" s="22">
        <f t="shared" si="26"/>
        <v>24</v>
      </c>
      <c r="G472" s="103"/>
      <c r="H472" s="32">
        <f t="shared" si="24"/>
        <v>15.556349186104045</v>
      </c>
      <c r="I472" s="32">
        <f t="shared" si="25"/>
        <v>8.981462390204987</v>
      </c>
      <c r="J472" s="108"/>
      <c r="K472" s="108"/>
    </row>
    <row r="473" spans="1:11">
      <c r="A473" s="21">
        <v>94</v>
      </c>
      <c r="B473" s="3" t="s">
        <v>25</v>
      </c>
      <c r="C473" s="22">
        <v>66.666666666666657</v>
      </c>
      <c r="D473" s="22" t="s">
        <v>32</v>
      </c>
      <c r="E473" s="22" t="s">
        <v>32</v>
      </c>
      <c r="F473" s="22">
        <f t="shared" si="26"/>
        <v>66.666666666666657</v>
      </c>
      <c r="G473" s="103"/>
      <c r="H473" s="32"/>
      <c r="I473" s="32"/>
      <c r="J473" s="108"/>
      <c r="K473" s="108"/>
    </row>
    <row r="474" spans="1:11">
      <c r="A474" s="21">
        <v>94</v>
      </c>
      <c r="B474" s="3" t="s">
        <v>26</v>
      </c>
      <c r="C474" s="22">
        <v>3</v>
      </c>
      <c r="D474" s="22">
        <v>15</v>
      </c>
      <c r="E474" s="22" t="s">
        <v>32</v>
      </c>
      <c r="F474" s="22">
        <f t="shared" si="26"/>
        <v>9</v>
      </c>
      <c r="G474" s="103"/>
      <c r="H474" s="32">
        <f t="shared" si="24"/>
        <v>8.4852813742385695</v>
      </c>
      <c r="I474" s="32">
        <f t="shared" si="25"/>
        <v>4.8989794855663558</v>
      </c>
      <c r="J474" s="108"/>
      <c r="K474" s="108"/>
    </row>
    <row r="475" spans="1:11" ht="15" thickBot="1">
      <c r="A475" s="23">
        <v>94</v>
      </c>
      <c r="B475" s="24" t="s">
        <v>27</v>
      </c>
      <c r="C475" s="25">
        <v>0</v>
      </c>
      <c r="D475" s="25">
        <v>10</v>
      </c>
      <c r="E475" s="25">
        <v>2</v>
      </c>
      <c r="F475" s="25">
        <f t="shared" si="26"/>
        <v>4</v>
      </c>
      <c r="G475" s="104"/>
      <c r="H475" s="32">
        <f t="shared" si="24"/>
        <v>5.2915026221291814</v>
      </c>
      <c r="I475" s="32">
        <f t="shared" si="25"/>
        <v>3.0550504633038935</v>
      </c>
      <c r="J475" s="108"/>
      <c r="K475" s="108"/>
    </row>
    <row r="476" spans="1:11">
      <c r="A476" s="26">
        <v>95</v>
      </c>
      <c r="B476" s="27" t="s">
        <v>23</v>
      </c>
      <c r="C476" s="28">
        <v>0</v>
      </c>
      <c r="D476" s="28">
        <v>0</v>
      </c>
      <c r="E476" s="28">
        <v>0</v>
      </c>
      <c r="F476" s="28">
        <f t="shared" si="26"/>
        <v>0</v>
      </c>
      <c r="G476" s="102">
        <f>AVERAGE(F476:F480)</f>
        <v>1.375</v>
      </c>
      <c r="H476" s="32">
        <f t="shared" si="24"/>
        <v>0</v>
      </c>
      <c r="I476" s="32">
        <f t="shared" si="25"/>
        <v>0</v>
      </c>
      <c r="J476" s="108">
        <f>STDEV(C476:E480)</f>
        <v>2.438123139721299</v>
      </c>
      <c r="K476" s="108">
        <f>J476/SQRT(15)</f>
        <v>0.62952068774290193</v>
      </c>
    </row>
    <row r="477" spans="1:11">
      <c r="A477" s="21">
        <v>95</v>
      </c>
      <c r="B477" s="3" t="s">
        <v>24</v>
      </c>
      <c r="C477" s="22" t="s">
        <v>32</v>
      </c>
      <c r="D477" s="29" t="s">
        <v>32</v>
      </c>
      <c r="E477" s="29" t="s">
        <v>32</v>
      </c>
      <c r="F477" s="22"/>
      <c r="G477" s="103"/>
      <c r="H477" s="32"/>
      <c r="I477" s="32"/>
      <c r="J477" s="108"/>
      <c r="K477" s="108"/>
    </row>
    <row r="478" spans="1:11">
      <c r="A478" s="21">
        <v>95</v>
      </c>
      <c r="B478" s="3" t="s">
        <v>25</v>
      </c>
      <c r="C478" s="22">
        <v>0</v>
      </c>
      <c r="D478" s="22">
        <v>6</v>
      </c>
      <c r="E478" s="22" t="s">
        <v>32</v>
      </c>
      <c r="F478" s="22">
        <f>AVERAGE(C478:E478)</f>
        <v>3</v>
      </c>
      <c r="G478" s="103"/>
      <c r="H478" s="32">
        <f t="shared" si="24"/>
        <v>4.2426406871192848</v>
      </c>
      <c r="I478" s="32">
        <f t="shared" si="25"/>
        <v>2.4494897427831779</v>
      </c>
      <c r="J478" s="108"/>
      <c r="K478" s="108"/>
    </row>
    <row r="479" spans="1:11">
      <c r="A479" s="21">
        <v>95</v>
      </c>
      <c r="B479" s="3" t="s">
        <v>26</v>
      </c>
      <c r="C479" s="22">
        <v>0</v>
      </c>
      <c r="D479" s="22" t="s">
        <v>32</v>
      </c>
      <c r="E479" s="22">
        <v>0</v>
      </c>
      <c r="F479" s="22">
        <f>AVERAGE(C479:E479)</f>
        <v>0</v>
      </c>
      <c r="G479" s="103"/>
      <c r="H479" s="32">
        <f t="shared" si="24"/>
        <v>0</v>
      </c>
      <c r="I479" s="32">
        <f t="shared" si="25"/>
        <v>0</v>
      </c>
      <c r="J479" s="108"/>
      <c r="K479" s="108"/>
    </row>
    <row r="480" spans="1:11" ht="15" thickBot="1">
      <c r="A480" s="21">
        <v>95</v>
      </c>
      <c r="B480" s="3" t="s">
        <v>27</v>
      </c>
      <c r="C480" s="22" t="s">
        <v>32</v>
      </c>
      <c r="D480" s="22">
        <v>0</v>
      </c>
      <c r="E480" s="22">
        <v>5</v>
      </c>
      <c r="F480" s="22">
        <f>AVERAGE(C480:E480)</f>
        <v>2.5</v>
      </c>
      <c r="G480" s="104"/>
      <c r="H480" s="32">
        <f t="shared" si="24"/>
        <v>3.5355339059327378</v>
      </c>
      <c r="I480" s="32">
        <f t="shared" si="25"/>
        <v>2.0412414523193152</v>
      </c>
      <c r="J480" s="108"/>
      <c r="K480" s="108"/>
    </row>
    <row r="481" spans="1:11">
      <c r="A481" s="18">
        <v>96</v>
      </c>
      <c r="B481" s="19" t="s">
        <v>23</v>
      </c>
      <c r="C481" s="20">
        <v>0</v>
      </c>
      <c r="D481" s="20">
        <v>0</v>
      </c>
      <c r="E481" s="20" t="s">
        <v>32</v>
      </c>
      <c r="F481" s="20">
        <f>AVERAGE(C481:E481)</f>
        <v>0</v>
      </c>
      <c r="G481" s="102">
        <f>AVERAGE(F481:F485)</f>
        <v>0</v>
      </c>
      <c r="H481" s="32">
        <f t="shared" si="24"/>
        <v>0</v>
      </c>
      <c r="I481" s="32">
        <f t="shared" si="25"/>
        <v>0</v>
      </c>
      <c r="J481" s="108">
        <f>STDEV(C481:E485)</f>
        <v>0</v>
      </c>
      <c r="K481" s="108">
        <f>J481/SQRT(15)</f>
        <v>0</v>
      </c>
    </row>
    <row r="482" spans="1:11">
      <c r="A482" s="21">
        <v>96</v>
      </c>
      <c r="B482" s="3" t="s">
        <v>24</v>
      </c>
      <c r="C482" s="22" t="s">
        <v>32</v>
      </c>
      <c r="D482" s="22" t="s">
        <v>32</v>
      </c>
      <c r="E482" s="22" t="s">
        <v>32</v>
      </c>
      <c r="F482" s="22"/>
      <c r="G482" s="103"/>
      <c r="H482" s="32"/>
      <c r="I482" s="32"/>
      <c r="J482" s="108"/>
      <c r="K482" s="108"/>
    </row>
    <row r="483" spans="1:11">
      <c r="A483" s="21">
        <v>96</v>
      </c>
      <c r="B483" s="3" t="s">
        <v>25</v>
      </c>
      <c r="C483" s="22" t="s">
        <v>32</v>
      </c>
      <c r="D483" s="22">
        <v>0</v>
      </c>
      <c r="E483" s="22" t="s">
        <v>32</v>
      </c>
      <c r="F483" s="22">
        <f>AVERAGE(C483:E483)</f>
        <v>0</v>
      </c>
      <c r="G483" s="103"/>
      <c r="H483" s="32"/>
      <c r="I483" s="32"/>
      <c r="J483" s="108"/>
      <c r="K483" s="108"/>
    </row>
    <row r="484" spans="1:11">
      <c r="A484" s="21">
        <v>96</v>
      </c>
      <c r="B484" s="3" t="s">
        <v>26</v>
      </c>
      <c r="C484" s="22">
        <v>0</v>
      </c>
      <c r="D484" s="22" t="s">
        <v>32</v>
      </c>
      <c r="E484" s="22" t="s">
        <v>32</v>
      </c>
      <c r="F484" s="22">
        <f>AVERAGE(C484:E484)</f>
        <v>0</v>
      </c>
      <c r="G484" s="103"/>
      <c r="H484" s="32"/>
      <c r="I484" s="32"/>
      <c r="J484" s="108"/>
      <c r="K484" s="108"/>
    </row>
    <row r="485" spans="1:11" ht="15" thickBot="1">
      <c r="A485" s="23">
        <v>96</v>
      </c>
      <c r="B485" s="24" t="s">
        <v>27</v>
      </c>
      <c r="C485" s="25" t="s">
        <v>32</v>
      </c>
      <c r="D485" s="25" t="s">
        <v>32</v>
      </c>
      <c r="E485" s="25">
        <v>0</v>
      </c>
      <c r="F485" s="25">
        <f>AVERAGE(C485:E485)</f>
        <v>0</v>
      </c>
      <c r="G485" s="104"/>
      <c r="H485" s="32"/>
      <c r="I485" s="32"/>
      <c r="J485" s="108"/>
      <c r="K485" s="108"/>
    </row>
    <row r="486" spans="1:11">
      <c r="A486" s="18">
        <v>97</v>
      </c>
      <c r="B486" s="19" t="s">
        <v>23</v>
      </c>
      <c r="C486" s="20" t="s">
        <v>32</v>
      </c>
      <c r="D486" s="20">
        <v>0</v>
      </c>
      <c r="E486" s="20" t="s">
        <v>32</v>
      </c>
      <c r="F486" s="20">
        <f>AVERAGE(C486:E486)</f>
        <v>0</v>
      </c>
      <c r="G486" s="102">
        <f>AVERAGE(F486:F490)</f>
        <v>0</v>
      </c>
      <c r="H486" s="32"/>
      <c r="I486" s="32"/>
      <c r="J486" s="108">
        <f>STDEV(C486:E490)</f>
        <v>0</v>
      </c>
      <c r="K486" s="108">
        <f>J486/SQRT(15)</f>
        <v>0</v>
      </c>
    </row>
    <row r="487" spans="1:11">
      <c r="A487" s="21">
        <v>97</v>
      </c>
      <c r="B487" s="3" t="s">
        <v>24</v>
      </c>
      <c r="C487" s="22" t="s">
        <v>32</v>
      </c>
      <c r="D487" s="22" t="s">
        <v>32</v>
      </c>
      <c r="E487" s="22" t="s">
        <v>32</v>
      </c>
      <c r="F487" s="22"/>
      <c r="G487" s="103"/>
      <c r="H487" s="32"/>
      <c r="I487" s="32"/>
      <c r="J487" s="108"/>
      <c r="K487" s="108"/>
    </row>
    <row r="488" spans="1:11">
      <c r="A488" s="21">
        <v>97</v>
      </c>
      <c r="B488" s="3" t="s">
        <v>25</v>
      </c>
      <c r="C488" s="22">
        <v>0</v>
      </c>
      <c r="D488" s="22">
        <v>0</v>
      </c>
      <c r="E488" s="22" t="s">
        <v>32</v>
      </c>
      <c r="F488" s="22">
        <f>AVERAGE(C488:E488)</f>
        <v>0</v>
      </c>
      <c r="G488" s="103"/>
      <c r="H488" s="32">
        <f t="shared" si="24"/>
        <v>0</v>
      </c>
      <c r="I488" s="32">
        <f t="shared" si="25"/>
        <v>0</v>
      </c>
      <c r="J488" s="108"/>
      <c r="K488" s="108"/>
    </row>
    <row r="489" spans="1:11">
      <c r="A489" s="21">
        <v>97</v>
      </c>
      <c r="B489" s="3" t="s">
        <v>26</v>
      </c>
      <c r="C489" s="22" t="s">
        <v>32</v>
      </c>
      <c r="D489" s="22">
        <v>0</v>
      </c>
      <c r="E489" s="22" t="s">
        <v>32</v>
      </c>
      <c r="F489" s="22">
        <f>AVERAGE(C489:E489)</f>
        <v>0</v>
      </c>
      <c r="G489" s="103"/>
      <c r="H489" s="32"/>
      <c r="I489" s="32"/>
      <c r="J489" s="108"/>
      <c r="K489" s="108"/>
    </row>
    <row r="490" spans="1:11" ht="15" thickBot="1">
      <c r="A490" s="23">
        <v>97</v>
      </c>
      <c r="B490" s="24" t="s">
        <v>27</v>
      </c>
      <c r="C490" s="25" t="s">
        <v>32</v>
      </c>
      <c r="D490" s="25">
        <v>0</v>
      </c>
      <c r="E490" s="25">
        <v>0</v>
      </c>
      <c r="F490" s="25">
        <f>AVERAGE(C490:E490)</f>
        <v>0</v>
      </c>
      <c r="G490" s="104"/>
      <c r="H490" s="32">
        <f t="shared" si="24"/>
        <v>0</v>
      </c>
      <c r="I490" s="32">
        <f t="shared" si="25"/>
        <v>0</v>
      </c>
      <c r="J490" s="108"/>
      <c r="K490" s="108"/>
    </row>
    <row r="491" spans="1:11">
      <c r="A491" s="26">
        <v>98</v>
      </c>
      <c r="B491" s="27" t="s">
        <v>23</v>
      </c>
      <c r="C491" s="28">
        <v>0</v>
      </c>
      <c r="D491" s="28">
        <v>0</v>
      </c>
      <c r="E491" s="28">
        <v>0</v>
      </c>
      <c r="F491" s="28">
        <f>AVERAGE(C491:E491)</f>
        <v>0</v>
      </c>
      <c r="G491" s="102">
        <f>AVERAGE(F491:F495)</f>
        <v>0.66964285714285721</v>
      </c>
      <c r="H491" s="32">
        <f t="shared" si="24"/>
        <v>0</v>
      </c>
      <c r="I491" s="32">
        <f t="shared" si="25"/>
        <v>0</v>
      </c>
      <c r="J491" s="108">
        <f>STDEV(C491:E495)</f>
        <v>1.184508853698357</v>
      </c>
      <c r="K491" s="108">
        <f>J491/SQRT(15)</f>
        <v>0.3058388709205983</v>
      </c>
    </row>
    <row r="492" spans="1:11">
      <c r="A492" s="21">
        <v>98</v>
      </c>
      <c r="B492" s="3" t="s">
        <v>24</v>
      </c>
      <c r="C492" s="22" t="s">
        <v>32</v>
      </c>
      <c r="D492" s="29" t="s">
        <v>32</v>
      </c>
      <c r="E492" s="29" t="s">
        <v>32</v>
      </c>
      <c r="F492" s="22"/>
      <c r="G492" s="103"/>
      <c r="H492" s="32"/>
      <c r="I492" s="32"/>
      <c r="J492" s="108"/>
      <c r="K492" s="108"/>
    </row>
    <row r="493" spans="1:11">
      <c r="A493" s="21">
        <v>98</v>
      </c>
      <c r="B493" s="3" t="s">
        <v>25</v>
      </c>
      <c r="C493" s="22">
        <v>0</v>
      </c>
      <c r="D493" s="22" t="s">
        <v>32</v>
      </c>
      <c r="E493" s="22">
        <v>0</v>
      </c>
      <c r="F493" s="22">
        <f t="shared" ref="F493:F498" si="27">AVERAGE(C493:E493)</f>
        <v>0</v>
      </c>
      <c r="G493" s="103"/>
      <c r="H493" s="32">
        <f t="shared" si="24"/>
        <v>0</v>
      </c>
      <c r="I493" s="32">
        <f t="shared" si="25"/>
        <v>0</v>
      </c>
      <c r="J493" s="108"/>
      <c r="K493" s="108"/>
    </row>
    <row r="494" spans="1:11">
      <c r="A494" s="21">
        <v>98</v>
      </c>
      <c r="B494" s="3" t="s">
        <v>26</v>
      </c>
      <c r="C494" s="22">
        <v>2.5</v>
      </c>
      <c r="D494" s="22">
        <v>2.8571428571428572</v>
      </c>
      <c r="E494" s="22" t="s">
        <v>32</v>
      </c>
      <c r="F494" s="22">
        <f t="shared" si="27"/>
        <v>2.6785714285714288</v>
      </c>
      <c r="G494" s="103"/>
      <c r="H494" s="32">
        <f t="shared" si="24"/>
        <v>0.2525381361380527</v>
      </c>
      <c r="I494" s="32">
        <f t="shared" si="25"/>
        <v>0.14580296087995109</v>
      </c>
      <c r="J494" s="108"/>
      <c r="K494" s="108"/>
    </row>
    <row r="495" spans="1:11" ht="15" thickBot="1">
      <c r="A495" s="21">
        <v>98</v>
      </c>
      <c r="B495" s="3" t="s">
        <v>27</v>
      </c>
      <c r="C495" s="22" t="s">
        <v>32</v>
      </c>
      <c r="D495" s="22">
        <v>0</v>
      </c>
      <c r="E495" s="22">
        <v>0</v>
      </c>
      <c r="F495" s="22">
        <f t="shared" si="27"/>
        <v>0</v>
      </c>
      <c r="G495" s="104"/>
      <c r="H495" s="32">
        <f t="shared" si="24"/>
        <v>0</v>
      </c>
      <c r="I495" s="32">
        <f t="shared" si="25"/>
        <v>0</v>
      </c>
      <c r="J495" s="108"/>
      <c r="K495" s="108"/>
    </row>
    <row r="496" spans="1:11">
      <c r="A496" s="18">
        <v>99</v>
      </c>
      <c r="B496" s="19" t="s">
        <v>23</v>
      </c>
      <c r="C496" s="20">
        <v>0</v>
      </c>
      <c r="D496" s="20" t="s">
        <v>32</v>
      </c>
      <c r="E496" s="20">
        <v>0</v>
      </c>
      <c r="F496" s="20">
        <f t="shared" si="27"/>
        <v>0</v>
      </c>
      <c r="G496" s="102">
        <f>AVERAGE(F496:F500)</f>
        <v>1.25</v>
      </c>
      <c r="H496" s="32">
        <f t="shared" si="24"/>
        <v>0</v>
      </c>
      <c r="I496" s="32">
        <f t="shared" si="25"/>
        <v>0</v>
      </c>
      <c r="J496" s="108">
        <f>STDEV(C496:E500)</f>
        <v>5.3033008588991066</v>
      </c>
      <c r="K496" s="108">
        <f>J496/SQRT(15)</f>
        <v>1.3693063937629153</v>
      </c>
    </row>
    <row r="497" spans="1:11">
      <c r="A497" s="21">
        <v>99</v>
      </c>
      <c r="B497" s="3" t="s">
        <v>24</v>
      </c>
      <c r="C497" s="22">
        <v>15</v>
      </c>
      <c r="D497" s="22">
        <v>0</v>
      </c>
      <c r="E497" s="22">
        <v>0</v>
      </c>
      <c r="F497" s="22">
        <f t="shared" si="27"/>
        <v>5</v>
      </c>
      <c r="G497" s="103"/>
      <c r="H497" s="32">
        <f t="shared" si="24"/>
        <v>8.6602540378443873</v>
      </c>
      <c r="I497" s="32">
        <f t="shared" si="25"/>
        <v>5.0000000000000009</v>
      </c>
      <c r="J497" s="108"/>
      <c r="K497" s="108"/>
    </row>
    <row r="498" spans="1:11">
      <c r="A498" s="21">
        <v>99</v>
      </c>
      <c r="B498" s="3" t="s">
        <v>25</v>
      </c>
      <c r="C498" s="22">
        <v>0</v>
      </c>
      <c r="D498" s="22">
        <v>0</v>
      </c>
      <c r="E498" s="22" t="s">
        <v>32</v>
      </c>
      <c r="F498" s="22">
        <f t="shared" si="27"/>
        <v>0</v>
      </c>
      <c r="G498" s="103"/>
      <c r="H498" s="32">
        <f t="shared" si="24"/>
        <v>0</v>
      </c>
      <c r="I498" s="32">
        <f t="shared" si="25"/>
        <v>0</v>
      </c>
      <c r="J498" s="108"/>
      <c r="K498" s="108"/>
    </row>
    <row r="499" spans="1:11">
      <c r="A499" s="21">
        <v>99</v>
      </c>
      <c r="B499" s="3" t="s">
        <v>26</v>
      </c>
      <c r="C499" s="22" t="s">
        <v>32</v>
      </c>
      <c r="D499" s="22" t="s">
        <v>32</v>
      </c>
      <c r="E499" s="22" t="s">
        <v>32</v>
      </c>
      <c r="F499" s="22"/>
      <c r="G499" s="103"/>
      <c r="H499" s="32"/>
      <c r="I499" s="32"/>
      <c r="J499" s="108"/>
      <c r="K499" s="108"/>
    </row>
    <row r="500" spans="1:11" ht="15" thickBot="1">
      <c r="A500" s="23">
        <v>99</v>
      </c>
      <c r="B500" s="24" t="s">
        <v>27</v>
      </c>
      <c r="C500" s="25">
        <v>0</v>
      </c>
      <c r="D500" s="25" t="s">
        <v>32</v>
      </c>
      <c r="E500" s="25" t="s">
        <v>32</v>
      </c>
      <c r="F500" s="25">
        <f t="shared" ref="F500:F506" si="28">AVERAGE(C500:E500)</f>
        <v>0</v>
      </c>
      <c r="G500" s="104"/>
      <c r="H500" s="32"/>
      <c r="I500" s="32"/>
      <c r="J500" s="108"/>
      <c r="K500" s="108"/>
    </row>
    <row r="501" spans="1:11">
      <c r="A501" s="18">
        <v>100</v>
      </c>
      <c r="B501" s="19" t="s">
        <v>23</v>
      </c>
      <c r="C501" s="20">
        <v>0</v>
      </c>
      <c r="D501" s="20">
        <v>0</v>
      </c>
      <c r="E501" s="20" t="s">
        <v>32</v>
      </c>
      <c r="F501" s="20">
        <f t="shared" si="28"/>
        <v>0</v>
      </c>
      <c r="G501" s="102">
        <f>AVERAGE(F501:F505)</f>
        <v>8.5</v>
      </c>
      <c r="H501" s="32">
        <f t="shared" si="24"/>
        <v>0</v>
      </c>
      <c r="I501" s="32">
        <f t="shared" si="25"/>
        <v>0</v>
      </c>
      <c r="J501" s="108">
        <f>STDEV(C501:E505)</f>
        <v>13.527338573750896</v>
      </c>
      <c r="K501" s="108">
        <f>J501/SQRT(15)</f>
        <v>3.4927438009764273</v>
      </c>
    </row>
    <row r="502" spans="1:11">
      <c r="A502" s="21">
        <v>100</v>
      </c>
      <c r="B502" s="3" t="s">
        <v>24</v>
      </c>
      <c r="C502" s="22" t="s">
        <v>32</v>
      </c>
      <c r="D502" s="22">
        <v>5</v>
      </c>
      <c r="E502" s="22">
        <v>4</v>
      </c>
      <c r="F502" s="22">
        <f t="shared" si="28"/>
        <v>4.5</v>
      </c>
      <c r="G502" s="103"/>
      <c r="H502" s="32">
        <f t="shared" si="24"/>
        <v>0.70710678118654757</v>
      </c>
      <c r="I502" s="32">
        <f t="shared" si="25"/>
        <v>0.40824829046386307</v>
      </c>
      <c r="J502" s="108"/>
      <c r="K502" s="108"/>
    </row>
    <row r="503" spans="1:11">
      <c r="A503" s="21">
        <v>100</v>
      </c>
      <c r="B503" s="3" t="s">
        <v>25</v>
      </c>
      <c r="C503" s="22">
        <v>44</v>
      </c>
      <c r="D503" s="22">
        <v>20</v>
      </c>
      <c r="E503" s="22">
        <v>5</v>
      </c>
      <c r="F503" s="22">
        <f t="shared" si="28"/>
        <v>23</v>
      </c>
      <c r="G503" s="103"/>
      <c r="H503" s="32">
        <f t="shared" si="24"/>
        <v>19.672315572906001</v>
      </c>
      <c r="I503" s="32">
        <f t="shared" si="25"/>
        <v>11.357816691600547</v>
      </c>
      <c r="J503" s="108"/>
      <c r="K503" s="108"/>
    </row>
    <row r="504" spans="1:11">
      <c r="A504" s="21">
        <v>100</v>
      </c>
      <c r="B504" s="3" t="s">
        <v>26</v>
      </c>
      <c r="C504" s="22" t="s">
        <v>32</v>
      </c>
      <c r="D504" s="22" t="s">
        <v>32</v>
      </c>
      <c r="E504" s="22">
        <v>9</v>
      </c>
      <c r="F504" s="22">
        <f t="shared" si="28"/>
        <v>9</v>
      </c>
      <c r="G504" s="103"/>
      <c r="H504" s="32"/>
      <c r="I504" s="32"/>
      <c r="J504" s="108"/>
      <c r="K504" s="108"/>
    </row>
    <row r="505" spans="1:11" ht="15" thickBot="1">
      <c r="A505" s="23">
        <v>100</v>
      </c>
      <c r="B505" s="24" t="s">
        <v>27</v>
      </c>
      <c r="C505" s="25" t="s">
        <v>32</v>
      </c>
      <c r="D505" s="25">
        <v>12</v>
      </c>
      <c r="E505" s="25">
        <v>0</v>
      </c>
      <c r="F505" s="25">
        <f t="shared" si="28"/>
        <v>6</v>
      </c>
      <c r="G505" s="104"/>
      <c r="H505" s="32">
        <f t="shared" si="24"/>
        <v>8.4852813742385695</v>
      </c>
      <c r="I505" s="32">
        <f t="shared" si="25"/>
        <v>4.8989794855663558</v>
      </c>
      <c r="J505" s="108"/>
      <c r="K505" s="108"/>
    </row>
    <row r="506" spans="1:11">
      <c r="A506" s="26">
        <v>101</v>
      </c>
      <c r="B506" s="27" t="s">
        <v>23</v>
      </c>
      <c r="C506" s="28">
        <v>1</v>
      </c>
      <c r="D506" s="28">
        <v>1</v>
      </c>
      <c r="E506" s="28" t="s">
        <v>32</v>
      </c>
      <c r="F506" s="28">
        <f t="shared" si="28"/>
        <v>1</v>
      </c>
      <c r="G506" s="102">
        <f>AVERAGE(F506:F510)</f>
        <v>7.4761904761904754</v>
      </c>
      <c r="H506" s="32">
        <f t="shared" si="24"/>
        <v>0</v>
      </c>
      <c r="I506" s="32">
        <f t="shared" si="25"/>
        <v>0</v>
      </c>
      <c r="J506" s="108">
        <f>STDEV(C506:E510)</f>
        <v>8.4644514751701543</v>
      </c>
      <c r="K506" s="108">
        <f>J506/SQRT(15)</f>
        <v>2.185511973207654</v>
      </c>
    </row>
    <row r="507" spans="1:11">
      <c r="A507" s="21">
        <v>101</v>
      </c>
      <c r="B507" s="3" t="s">
        <v>24</v>
      </c>
      <c r="C507" s="22" t="s">
        <v>32</v>
      </c>
      <c r="D507" s="29" t="s">
        <v>32</v>
      </c>
      <c r="E507" s="29" t="s">
        <v>32</v>
      </c>
      <c r="F507" s="22"/>
      <c r="G507" s="103"/>
      <c r="H507" s="32"/>
      <c r="I507" s="32"/>
      <c r="J507" s="108"/>
      <c r="K507" s="108"/>
    </row>
    <row r="508" spans="1:11">
      <c r="A508" s="21">
        <v>101</v>
      </c>
      <c r="B508" s="3" t="s">
        <v>25</v>
      </c>
      <c r="C508" s="22" t="s">
        <v>32</v>
      </c>
      <c r="D508" s="22" t="s">
        <v>32</v>
      </c>
      <c r="E508" s="22" t="s">
        <v>32</v>
      </c>
      <c r="F508" s="22"/>
      <c r="G508" s="103"/>
      <c r="H508" s="32"/>
      <c r="I508" s="32"/>
      <c r="J508" s="108"/>
      <c r="K508" s="108"/>
    </row>
    <row r="509" spans="1:11">
      <c r="A509" s="21">
        <v>101</v>
      </c>
      <c r="B509" s="3" t="s">
        <v>26</v>
      </c>
      <c r="C509" s="22" t="s">
        <v>32</v>
      </c>
      <c r="D509" s="22">
        <v>20</v>
      </c>
      <c r="E509" s="22" t="s">
        <v>32</v>
      </c>
      <c r="F509" s="22">
        <f>AVERAGE(C509:E509)</f>
        <v>20</v>
      </c>
      <c r="G509" s="103"/>
      <c r="H509" s="32"/>
      <c r="I509" s="32"/>
      <c r="J509" s="108"/>
      <c r="K509" s="108"/>
    </row>
    <row r="510" spans="1:11" ht="15" thickBot="1">
      <c r="A510" s="21">
        <v>101</v>
      </c>
      <c r="B510" s="3" t="s">
        <v>27</v>
      </c>
      <c r="C510" s="22" t="s">
        <v>32</v>
      </c>
      <c r="D510" s="22">
        <v>2.8571428571428572</v>
      </c>
      <c r="E510" s="22">
        <v>0</v>
      </c>
      <c r="F510" s="22">
        <f>AVERAGE(C510:E510)</f>
        <v>1.4285714285714286</v>
      </c>
      <c r="G510" s="104"/>
      <c r="H510" s="32">
        <f t="shared" si="24"/>
        <v>2.0203050891044216</v>
      </c>
      <c r="I510" s="32">
        <f t="shared" si="25"/>
        <v>1.1664236870396087</v>
      </c>
      <c r="J510" s="108"/>
      <c r="K510" s="108"/>
    </row>
    <row r="511" spans="1:11">
      <c r="A511" s="18">
        <v>102</v>
      </c>
      <c r="B511" s="19" t="s">
        <v>23</v>
      </c>
      <c r="C511" s="20" t="s">
        <v>32</v>
      </c>
      <c r="D511" s="20">
        <v>0</v>
      </c>
      <c r="E511" s="20">
        <v>0</v>
      </c>
      <c r="F511" s="20">
        <f>AVERAGE(C511:E511)</f>
        <v>0</v>
      </c>
      <c r="G511" s="102">
        <f>AVERAGE(F511:F515)</f>
        <v>3</v>
      </c>
      <c r="H511" s="32">
        <f t="shared" si="24"/>
        <v>0</v>
      </c>
      <c r="I511" s="32">
        <f t="shared" si="25"/>
        <v>0</v>
      </c>
      <c r="J511" s="108">
        <f>STDEV(C511:E515)</f>
        <v>3.687817782917155</v>
      </c>
      <c r="K511" s="108">
        <f>J511/SQRT(15)</f>
        <v>0.95219045713904671</v>
      </c>
    </row>
    <row r="512" spans="1:11">
      <c r="A512" s="21">
        <v>102</v>
      </c>
      <c r="B512" s="3" t="s">
        <v>24</v>
      </c>
      <c r="C512" s="22">
        <v>4</v>
      </c>
      <c r="D512" s="22" t="s">
        <v>32</v>
      </c>
      <c r="E512" s="22">
        <v>0</v>
      </c>
      <c r="F512" s="22">
        <f>AVERAGE(C512:E512)</f>
        <v>2</v>
      </c>
      <c r="G512" s="103"/>
      <c r="H512" s="32">
        <f t="shared" si="24"/>
        <v>2.8284271247461903</v>
      </c>
      <c r="I512" s="32">
        <f t="shared" si="25"/>
        <v>1.6329931618554523</v>
      </c>
      <c r="J512" s="108"/>
      <c r="K512" s="108"/>
    </row>
    <row r="513" spans="1:11">
      <c r="A513" s="21">
        <v>102</v>
      </c>
      <c r="B513" s="3" t="s">
        <v>25</v>
      </c>
      <c r="C513" s="22" t="s">
        <v>32</v>
      </c>
      <c r="D513" s="22" t="s">
        <v>32</v>
      </c>
      <c r="E513" s="22" t="s">
        <v>32</v>
      </c>
      <c r="F513" s="22"/>
      <c r="G513" s="103"/>
      <c r="H513" s="32"/>
      <c r="I513" s="32"/>
      <c r="J513" s="108"/>
      <c r="K513" s="108"/>
    </row>
    <row r="514" spans="1:11">
      <c r="A514" s="21">
        <v>102</v>
      </c>
      <c r="B514" s="3" t="s">
        <v>26</v>
      </c>
      <c r="C514" s="22" t="s">
        <v>32</v>
      </c>
      <c r="D514" s="22" t="s">
        <v>32</v>
      </c>
      <c r="E514" s="22" t="s">
        <v>32</v>
      </c>
      <c r="F514" s="22"/>
      <c r="G514" s="103"/>
      <c r="H514" s="32"/>
      <c r="I514" s="32"/>
      <c r="J514" s="108"/>
      <c r="K514" s="108"/>
    </row>
    <row r="515" spans="1:11" ht="15" thickBot="1">
      <c r="A515" s="23">
        <v>102</v>
      </c>
      <c r="B515" s="24" t="s">
        <v>27</v>
      </c>
      <c r="C515" s="25" t="s">
        <v>32</v>
      </c>
      <c r="D515" s="25">
        <v>9</v>
      </c>
      <c r="E515" s="25">
        <v>5</v>
      </c>
      <c r="F515" s="25">
        <f>AVERAGE(C515:E515)</f>
        <v>7</v>
      </c>
      <c r="G515" s="104"/>
      <c r="H515" s="32">
        <f t="shared" si="24"/>
        <v>2.8284271247461903</v>
      </c>
      <c r="I515" s="32">
        <f t="shared" si="25"/>
        <v>1.6329931618554523</v>
      </c>
      <c r="J515" s="108"/>
      <c r="K515" s="108"/>
    </row>
    <row r="516" spans="1:11">
      <c r="A516" s="18">
        <v>103</v>
      </c>
      <c r="B516" s="19" t="s">
        <v>23</v>
      </c>
      <c r="C516" s="20">
        <v>0</v>
      </c>
      <c r="D516" s="20" t="s">
        <v>32</v>
      </c>
      <c r="E516" s="20" t="s">
        <v>32</v>
      </c>
      <c r="F516" s="20">
        <f>AVERAGE(C516:E516)</f>
        <v>0</v>
      </c>
      <c r="G516" s="102">
        <f>AVERAGE(F516:F520)</f>
        <v>0</v>
      </c>
      <c r="H516" s="32"/>
      <c r="I516" s="32"/>
      <c r="J516" s="108">
        <f>STDEV(C516:E520)</f>
        <v>0</v>
      </c>
      <c r="K516" s="108">
        <f>J516/SQRT(15)</f>
        <v>0</v>
      </c>
    </row>
    <row r="517" spans="1:11">
      <c r="A517" s="21">
        <v>103</v>
      </c>
      <c r="B517" s="3" t="s">
        <v>24</v>
      </c>
      <c r="C517" s="22">
        <v>0</v>
      </c>
      <c r="D517" s="22">
        <v>0</v>
      </c>
      <c r="E517" s="22">
        <v>0</v>
      </c>
      <c r="F517" s="22">
        <f>AVERAGE(C517:E517)</f>
        <v>0</v>
      </c>
      <c r="G517" s="103"/>
      <c r="H517" s="32">
        <f t="shared" si="24"/>
        <v>0</v>
      </c>
      <c r="I517" s="32">
        <f t="shared" si="25"/>
        <v>0</v>
      </c>
      <c r="J517" s="108"/>
      <c r="K517" s="108"/>
    </row>
    <row r="518" spans="1:11">
      <c r="A518" s="21">
        <v>103</v>
      </c>
      <c r="B518" s="3" t="s">
        <v>25</v>
      </c>
      <c r="C518" s="22" t="s">
        <v>32</v>
      </c>
      <c r="D518" s="22" t="s">
        <v>32</v>
      </c>
      <c r="E518" s="22" t="s">
        <v>32</v>
      </c>
      <c r="F518" s="22"/>
      <c r="G518" s="103"/>
      <c r="H518" s="32"/>
      <c r="I518" s="32"/>
      <c r="J518" s="108"/>
      <c r="K518" s="108"/>
    </row>
    <row r="519" spans="1:11">
      <c r="A519" s="21">
        <v>103</v>
      </c>
      <c r="B519" s="3" t="s">
        <v>26</v>
      </c>
      <c r="C519" s="22" t="s">
        <v>32</v>
      </c>
      <c r="D519" s="22" t="s">
        <v>32</v>
      </c>
      <c r="E519" s="22" t="s">
        <v>32</v>
      </c>
      <c r="F519" s="22"/>
      <c r="G519" s="103"/>
      <c r="H519" s="32"/>
      <c r="I519" s="32"/>
      <c r="J519" s="108"/>
      <c r="K519" s="108"/>
    </row>
    <row r="520" spans="1:11" ht="15" thickBot="1">
      <c r="A520" s="23">
        <v>103</v>
      </c>
      <c r="B520" s="24" t="s">
        <v>27</v>
      </c>
      <c r="C520" s="25" t="s">
        <v>32</v>
      </c>
      <c r="D520" s="25" t="s">
        <v>32</v>
      </c>
      <c r="E520" s="25" t="s">
        <v>32</v>
      </c>
      <c r="F520" s="25"/>
      <c r="G520" s="104"/>
      <c r="H520" s="32"/>
      <c r="I520" s="32"/>
      <c r="J520" s="108"/>
      <c r="K520" s="108"/>
    </row>
    <row r="521" spans="1:11">
      <c r="A521" s="26">
        <v>104</v>
      </c>
      <c r="B521" s="27" t="s">
        <v>23</v>
      </c>
      <c r="C521" s="28">
        <v>1</v>
      </c>
      <c r="D521" s="28">
        <v>0</v>
      </c>
      <c r="E521" s="28">
        <v>1</v>
      </c>
      <c r="F521" s="28">
        <f t="shared" ref="F521:F541" si="29">AVERAGE(C521:E521)</f>
        <v>0.66666666666666663</v>
      </c>
      <c r="G521" s="102">
        <f>AVERAGE(F521:F525)</f>
        <v>7.0333333333333332</v>
      </c>
      <c r="H521" s="32">
        <f t="shared" ref="H521:H581" si="30">STDEV(C521:E521)</f>
        <v>0.57735026918962584</v>
      </c>
      <c r="I521" s="32">
        <f t="shared" ref="I521:I581" si="31">H521/SQRT(3)</f>
        <v>0.33333333333333337</v>
      </c>
      <c r="J521" s="108">
        <f>STDEV(C521:E525)</f>
        <v>6.0205691381507069</v>
      </c>
      <c r="K521" s="108">
        <f>J521/SQRT(15)</f>
        <v>1.5545042671165352</v>
      </c>
    </row>
    <row r="522" spans="1:11">
      <c r="A522" s="21">
        <v>104</v>
      </c>
      <c r="B522" s="3" t="s">
        <v>24</v>
      </c>
      <c r="C522" s="22">
        <v>4</v>
      </c>
      <c r="D522" s="29" t="s">
        <v>32</v>
      </c>
      <c r="E522" s="29">
        <v>21</v>
      </c>
      <c r="F522" s="22">
        <f t="shared" si="29"/>
        <v>12.5</v>
      </c>
      <c r="G522" s="103"/>
      <c r="H522" s="32">
        <f t="shared" si="30"/>
        <v>12.020815280171307</v>
      </c>
      <c r="I522" s="32">
        <f t="shared" si="31"/>
        <v>6.9402209378856714</v>
      </c>
      <c r="J522" s="108"/>
      <c r="K522" s="108"/>
    </row>
    <row r="523" spans="1:11">
      <c r="A523" s="21">
        <v>104</v>
      </c>
      <c r="B523" s="3" t="s">
        <v>25</v>
      </c>
      <c r="C523" s="22">
        <v>7.0000000000000009</v>
      </c>
      <c r="D523" s="22">
        <v>7.0000000000000009</v>
      </c>
      <c r="E523" s="22">
        <v>11</v>
      </c>
      <c r="F523" s="22">
        <f t="shared" si="29"/>
        <v>8.3333333333333339</v>
      </c>
      <c r="G523" s="103"/>
      <c r="H523" s="32">
        <f t="shared" si="30"/>
        <v>2.3094010767585051</v>
      </c>
      <c r="I523" s="32">
        <f t="shared" si="31"/>
        <v>1.3333333333333346</v>
      </c>
      <c r="J523" s="108"/>
      <c r="K523" s="108"/>
    </row>
    <row r="524" spans="1:11">
      <c r="A524" s="21">
        <v>104</v>
      </c>
      <c r="B524" s="3" t="s">
        <v>26</v>
      </c>
      <c r="C524" s="22">
        <v>6</v>
      </c>
      <c r="D524" s="22">
        <v>15</v>
      </c>
      <c r="E524" s="22">
        <v>8</v>
      </c>
      <c r="F524" s="22">
        <f t="shared" si="29"/>
        <v>9.6666666666666661</v>
      </c>
      <c r="G524" s="103"/>
      <c r="H524" s="32">
        <f t="shared" si="30"/>
        <v>4.7258156262526096</v>
      </c>
      <c r="I524" s="32">
        <f t="shared" si="31"/>
        <v>2.7284509239574843</v>
      </c>
      <c r="J524" s="108"/>
      <c r="K524" s="108"/>
    </row>
    <row r="525" spans="1:11" ht="15" thickBot="1">
      <c r="A525" s="21">
        <v>104</v>
      </c>
      <c r="B525" s="3" t="s">
        <v>27</v>
      </c>
      <c r="C525" s="22">
        <v>9</v>
      </c>
      <c r="D525" s="22">
        <v>1</v>
      </c>
      <c r="E525" s="22">
        <v>2</v>
      </c>
      <c r="F525" s="22">
        <f t="shared" si="29"/>
        <v>4</v>
      </c>
      <c r="G525" s="104"/>
      <c r="H525" s="32">
        <f t="shared" si="30"/>
        <v>4.358898943540674</v>
      </c>
      <c r="I525" s="32">
        <f t="shared" si="31"/>
        <v>2.5166114784235836</v>
      </c>
      <c r="J525" s="108"/>
      <c r="K525" s="108"/>
    </row>
    <row r="526" spans="1:11">
      <c r="A526" s="18">
        <v>105</v>
      </c>
      <c r="B526" s="19" t="s">
        <v>23</v>
      </c>
      <c r="C526" s="20">
        <v>0</v>
      </c>
      <c r="D526" s="20">
        <v>0</v>
      </c>
      <c r="E526" s="20">
        <v>0</v>
      </c>
      <c r="F526" s="20">
        <f t="shared" si="29"/>
        <v>0</v>
      </c>
      <c r="G526" s="102">
        <f>AVERAGE(F526:F530)</f>
        <v>6.0333333333333332</v>
      </c>
      <c r="H526" s="32">
        <f t="shared" si="30"/>
        <v>0</v>
      </c>
      <c r="I526" s="32">
        <f t="shared" si="31"/>
        <v>0</v>
      </c>
      <c r="J526" s="108">
        <f>STDEV(C526:E530)</f>
        <v>4.4923622606952209</v>
      </c>
      <c r="K526" s="108">
        <f>J526/SQRT(15)</f>
        <v>1.1599229480535529</v>
      </c>
    </row>
    <row r="527" spans="1:11">
      <c r="A527" s="21">
        <v>105</v>
      </c>
      <c r="B527" s="3" t="s">
        <v>24</v>
      </c>
      <c r="C527" s="22">
        <v>8</v>
      </c>
      <c r="D527" s="22">
        <v>6</v>
      </c>
      <c r="E527" s="22">
        <v>12</v>
      </c>
      <c r="F527" s="22">
        <f t="shared" si="29"/>
        <v>8.6666666666666661</v>
      </c>
      <c r="G527" s="103"/>
      <c r="H527" s="32">
        <f t="shared" si="30"/>
        <v>3.0550504633038926</v>
      </c>
      <c r="I527" s="32">
        <f t="shared" si="31"/>
        <v>1.7638342073763935</v>
      </c>
      <c r="J527" s="108"/>
      <c r="K527" s="108"/>
    </row>
    <row r="528" spans="1:11">
      <c r="A528" s="21">
        <v>105</v>
      </c>
      <c r="B528" s="3" t="s">
        <v>25</v>
      </c>
      <c r="C528" s="22">
        <v>11</v>
      </c>
      <c r="D528" s="22" t="s">
        <v>32</v>
      </c>
      <c r="E528" s="22">
        <v>8</v>
      </c>
      <c r="F528" s="22">
        <f t="shared" si="29"/>
        <v>9.5</v>
      </c>
      <c r="G528" s="103"/>
      <c r="H528" s="32">
        <f t="shared" si="30"/>
        <v>2.1213203435596424</v>
      </c>
      <c r="I528" s="32">
        <f t="shared" si="31"/>
        <v>1.2247448713915889</v>
      </c>
      <c r="J528" s="108"/>
      <c r="K528" s="108"/>
    </row>
    <row r="529" spans="1:11">
      <c r="A529" s="21">
        <v>105</v>
      </c>
      <c r="B529" s="3" t="s">
        <v>26</v>
      </c>
      <c r="C529" s="22">
        <v>8</v>
      </c>
      <c r="D529" s="22">
        <v>10</v>
      </c>
      <c r="E529" s="22">
        <v>6</v>
      </c>
      <c r="F529" s="22">
        <f t="shared" si="29"/>
        <v>8</v>
      </c>
      <c r="G529" s="103"/>
      <c r="H529" s="32">
        <f t="shared" si="30"/>
        <v>2</v>
      </c>
      <c r="I529" s="32">
        <f t="shared" si="31"/>
        <v>1.1547005383792517</v>
      </c>
      <c r="J529" s="108"/>
      <c r="K529" s="108"/>
    </row>
    <row r="530" spans="1:11" ht="15" thickBot="1">
      <c r="A530" s="23">
        <v>105</v>
      </c>
      <c r="B530" s="24" t="s">
        <v>27</v>
      </c>
      <c r="C530" s="25">
        <v>1</v>
      </c>
      <c r="D530" s="25">
        <v>10</v>
      </c>
      <c r="E530" s="25">
        <v>1</v>
      </c>
      <c r="F530" s="25">
        <f t="shared" si="29"/>
        <v>4</v>
      </c>
      <c r="G530" s="104"/>
      <c r="H530" s="32">
        <f t="shared" si="30"/>
        <v>5.196152422706632</v>
      </c>
      <c r="I530" s="32">
        <f t="shared" si="31"/>
        <v>3.0000000000000004</v>
      </c>
      <c r="J530" s="108"/>
      <c r="K530" s="108"/>
    </row>
    <row r="531" spans="1:11">
      <c r="A531" s="18">
        <v>106</v>
      </c>
      <c r="B531" s="19" t="s">
        <v>23</v>
      </c>
      <c r="C531" s="20">
        <v>0</v>
      </c>
      <c r="D531" s="20">
        <v>0</v>
      </c>
      <c r="E531" s="20">
        <v>0</v>
      </c>
      <c r="F531" s="20">
        <f t="shared" si="29"/>
        <v>0</v>
      </c>
      <c r="G531" s="102">
        <f>AVERAGE(F531:F535)</f>
        <v>4.1303030303030308</v>
      </c>
      <c r="H531" s="32">
        <f t="shared" si="30"/>
        <v>0</v>
      </c>
      <c r="I531" s="32">
        <f t="shared" si="31"/>
        <v>0</v>
      </c>
      <c r="J531" s="108">
        <f>STDEV(C531:E535)</f>
        <v>4.3331854600330333</v>
      </c>
      <c r="K531" s="108">
        <f>J531/SQRT(15)</f>
        <v>1.1188236748490707</v>
      </c>
    </row>
    <row r="532" spans="1:11">
      <c r="A532" s="21">
        <v>106</v>
      </c>
      <c r="B532" s="3" t="s">
        <v>24</v>
      </c>
      <c r="C532" s="22">
        <v>10</v>
      </c>
      <c r="D532" s="22">
        <v>3</v>
      </c>
      <c r="E532" s="22" t="s">
        <v>32</v>
      </c>
      <c r="F532" s="22">
        <f t="shared" si="29"/>
        <v>6.5</v>
      </c>
      <c r="G532" s="103"/>
      <c r="H532" s="32">
        <f t="shared" si="30"/>
        <v>4.9497474683058327</v>
      </c>
      <c r="I532" s="32">
        <f t="shared" si="31"/>
        <v>2.8577380332470415</v>
      </c>
      <c r="J532" s="108"/>
      <c r="K532" s="108"/>
    </row>
    <row r="533" spans="1:11">
      <c r="A533" s="21">
        <v>106</v>
      </c>
      <c r="B533" s="3" t="s">
        <v>25</v>
      </c>
      <c r="C533" s="22">
        <v>7.0000000000000009</v>
      </c>
      <c r="D533" s="22">
        <v>6</v>
      </c>
      <c r="E533" s="22">
        <v>14.000000000000002</v>
      </c>
      <c r="F533" s="22">
        <f t="shared" si="29"/>
        <v>9</v>
      </c>
      <c r="G533" s="103"/>
      <c r="H533" s="32">
        <f t="shared" si="30"/>
        <v>4.3588989435406766</v>
      </c>
      <c r="I533" s="32">
        <f t="shared" si="31"/>
        <v>2.5166114784235853</v>
      </c>
      <c r="J533" s="108"/>
      <c r="K533" s="108"/>
    </row>
    <row r="534" spans="1:11">
      <c r="A534" s="21">
        <v>106</v>
      </c>
      <c r="B534" s="3" t="s">
        <v>26</v>
      </c>
      <c r="C534" s="22">
        <v>2</v>
      </c>
      <c r="D534" s="22">
        <v>6</v>
      </c>
      <c r="E534" s="22">
        <v>5.4545454545454541</v>
      </c>
      <c r="F534" s="22">
        <f t="shared" si="29"/>
        <v>4.4848484848484844</v>
      </c>
      <c r="G534" s="103"/>
      <c r="H534" s="32">
        <f t="shared" si="30"/>
        <v>2.1691551718997926</v>
      </c>
      <c r="I534" s="32">
        <f t="shared" si="31"/>
        <v>1.2523623224104143</v>
      </c>
      <c r="J534" s="108"/>
      <c r="K534" s="108"/>
    </row>
    <row r="535" spans="1:11" ht="15" thickBot="1">
      <c r="A535" s="23">
        <v>106</v>
      </c>
      <c r="B535" s="24" t="s">
        <v>27</v>
      </c>
      <c r="C535" s="25">
        <v>2</v>
      </c>
      <c r="D535" s="25">
        <v>0</v>
      </c>
      <c r="E535" s="25">
        <v>0</v>
      </c>
      <c r="F535" s="25">
        <f t="shared" si="29"/>
        <v>0.66666666666666663</v>
      </c>
      <c r="G535" s="104"/>
      <c r="H535" s="32">
        <f t="shared" si="30"/>
        <v>1.1547005383792517</v>
      </c>
      <c r="I535" s="32">
        <f t="shared" si="31"/>
        <v>0.66666666666666674</v>
      </c>
      <c r="J535" s="108"/>
      <c r="K535" s="108"/>
    </row>
    <row r="536" spans="1:11">
      <c r="A536" s="26">
        <v>107</v>
      </c>
      <c r="B536" s="27" t="s">
        <v>23</v>
      </c>
      <c r="C536" s="28">
        <v>2</v>
      </c>
      <c r="D536" s="28">
        <v>0</v>
      </c>
      <c r="E536" s="28">
        <v>2</v>
      </c>
      <c r="F536" s="28">
        <f t="shared" si="29"/>
        <v>1.3333333333333333</v>
      </c>
      <c r="G536" s="102">
        <f>AVERAGE(F536:F540)</f>
        <v>7.6518518518518519</v>
      </c>
      <c r="H536" s="32">
        <f t="shared" si="30"/>
        <v>1.1547005383792517</v>
      </c>
      <c r="I536" s="32">
        <f t="shared" si="31"/>
        <v>0.66666666666666674</v>
      </c>
      <c r="J536" s="108">
        <f>STDEV(C536:E540)</f>
        <v>6.5216863394501337</v>
      </c>
      <c r="K536" s="108">
        <f>J536/SQRT(15)</f>
        <v>1.6838921721252518</v>
      </c>
    </row>
    <row r="537" spans="1:11">
      <c r="A537" s="21">
        <v>107</v>
      </c>
      <c r="B537" s="3" t="s">
        <v>24</v>
      </c>
      <c r="C537" s="22">
        <v>12</v>
      </c>
      <c r="D537" s="29">
        <v>9</v>
      </c>
      <c r="E537" s="29">
        <v>16</v>
      </c>
      <c r="F537" s="22">
        <f t="shared" si="29"/>
        <v>12.333333333333334</v>
      </c>
      <c r="G537" s="103"/>
      <c r="H537" s="32">
        <f t="shared" si="30"/>
        <v>3.5118845842842474</v>
      </c>
      <c r="I537" s="32">
        <f t="shared" si="31"/>
        <v>2.0275875100994072</v>
      </c>
      <c r="J537" s="108"/>
      <c r="K537" s="108"/>
    </row>
    <row r="538" spans="1:11">
      <c r="A538" s="21">
        <v>107</v>
      </c>
      <c r="B538" s="3" t="s">
        <v>25</v>
      </c>
      <c r="C538" s="22">
        <v>23</v>
      </c>
      <c r="D538" s="22">
        <v>13</v>
      </c>
      <c r="E538" s="22">
        <v>13</v>
      </c>
      <c r="F538" s="22">
        <f t="shared" si="29"/>
        <v>16.333333333333332</v>
      </c>
      <c r="G538" s="103"/>
      <c r="H538" s="32">
        <f t="shared" si="30"/>
        <v>5.7735026918962564</v>
      </c>
      <c r="I538" s="32">
        <f t="shared" si="31"/>
        <v>3.333333333333333</v>
      </c>
      <c r="J538" s="108"/>
      <c r="K538" s="108"/>
    </row>
    <row r="539" spans="1:11">
      <c r="A539" s="21">
        <v>107</v>
      </c>
      <c r="B539" s="3" t="s">
        <v>26</v>
      </c>
      <c r="C539" s="22">
        <v>3</v>
      </c>
      <c r="D539" s="22">
        <v>6</v>
      </c>
      <c r="E539" s="22">
        <v>6</v>
      </c>
      <c r="F539" s="22">
        <f t="shared" si="29"/>
        <v>5</v>
      </c>
      <c r="G539" s="103"/>
      <c r="H539" s="32">
        <f t="shared" si="30"/>
        <v>1.7320508075688772</v>
      </c>
      <c r="I539" s="32">
        <f t="shared" si="31"/>
        <v>1</v>
      </c>
      <c r="J539" s="108"/>
      <c r="K539" s="108"/>
    </row>
    <row r="540" spans="1:11" ht="15" thickBot="1">
      <c r="A540" s="21">
        <v>107</v>
      </c>
      <c r="B540" s="3" t="s">
        <v>27</v>
      </c>
      <c r="C540" s="22">
        <v>5</v>
      </c>
      <c r="D540" s="22">
        <v>2.7777777777777777</v>
      </c>
      <c r="E540" s="22">
        <v>2</v>
      </c>
      <c r="F540" s="22">
        <f t="shared" si="29"/>
        <v>3.2592592592592595</v>
      </c>
      <c r="G540" s="104"/>
      <c r="H540" s="32">
        <f t="shared" si="30"/>
        <v>1.5568777449617552</v>
      </c>
      <c r="I540" s="32">
        <f t="shared" si="31"/>
        <v>0.898863785149007</v>
      </c>
      <c r="J540" s="108"/>
      <c r="K540" s="108"/>
    </row>
    <row r="541" spans="1:11">
      <c r="A541" s="18">
        <v>108</v>
      </c>
      <c r="B541" s="19" t="s">
        <v>23</v>
      </c>
      <c r="C541" s="20" t="s">
        <v>32</v>
      </c>
      <c r="D541" s="20">
        <v>2</v>
      </c>
      <c r="E541" s="20">
        <v>21</v>
      </c>
      <c r="F541" s="20">
        <f t="shared" si="29"/>
        <v>11.5</v>
      </c>
      <c r="G541" s="102">
        <f>AVERAGE(F541:F545)</f>
        <v>11.5</v>
      </c>
      <c r="H541" s="32">
        <f t="shared" si="30"/>
        <v>13.435028842544403</v>
      </c>
      <c r="I541" s="32">
        <f t="shared" si="31"/>
        <v>7.7567175188133977</v>
      </c>
      <c r="J541" s="108">
        <f>STDEV(C541:E545)</f>
        <v>13.435028842544403</v>
      </c>
      <c r="K541" s="108">
        <f>J541/SQRT(15)</f>
        <v>3.468909530866052</v>
      </c>
    </row>
    <row r="542" spans="1:11">
      <c r="A542" s="21">
        <v>108</v>
      </c>
      <c r="B542" s="3" t="s">
        <v>24</v>
      </c>
      <c r="C542" s="22" t="s">
        <v>32</v>
      </c>
      <c r="D542" s="22" t="s">
        <v>32</v>
      </c>
      <c r="E542" s="22" t="s">
        <v>32</v>
      </c>
      <c r="F542" s="22"/>
      <c r="G542" s="103"/>
      <c r="H542" s="32"/>
      <c r="I542" s="32"/>
      <c r="J542" s="108"/>
      <c r="K542" s="108"/>
    </row>
    <row r="543" spans="1:11">
      <c r="A543" s="21">
        <v>108</v>
      </c>
      <c r="B543" s="3" t="s">
        <v>25</v>
      </c>
      <c r="C543" s="22" t="s">
        <v>32</v>
      </c>
      <c r="D543" s="22" t="s">
        <v>32</v>
      </c>
      <c r="E543" s="22" t="s">
        <v>32</v>
      </c>
      <c r="F543" s="22"/>
      <c r="G543" s="103"/>
      <c r="H543" s="32"/>
      <c r="I543" s="32"/>
      <c r="J543" s="108"/>
      <c r="K543" s="108"/>
    </row>
    <row r="544" spans="1:11">
      <c r="A544" s="21">
        <v>108</v>
      </c>
      <c r="B544" s="3" t="s">
        <v>26</v>
      </c>
      <c r="C544" s="22" t="s">
        <v>32</v>
      </c>
      <c r="D544" s="22" t="s">
        <v>32</v>
      </c>
      <c r="E544" s="22" t="s">
        <v>32</v>
      </c>
      <c r="F544" s="22"/>
      <c r="G544" s="103"/>
      <c r="H544" s="32"/>
      <c r="I544" s="32"/>
      <c r="J544" s="108"/>
      <c r="K544" s="108"/>
    </row>
    <row r="545" spans="1:11" ht="15" thickBot="1">
      <c r="A545" s="23">
        <v>108</v>
      </c>
      <c r="B545" s="24" t="s">
        <v>27</v>
      </c>
      <c r="C545" s="25" t="s">
        <v>32</v>
      </c>
      <c r="D545" s="25" t="s">
        <v>32</v>
      </c>
      <c r="E545" s="25" t="s">
        <v>32</v>
      </c>
      <c r="F545" s="25"/>
      <c r="G545" s="104"/>
      <c r="H545" s="32"/>
      <c r="I545" s="32"/>
      <c r="J545" s="108"/>
      <c r="K545" s="108"/>
    </row>
    <row r="546" spans="1:11">
      <c r="A546" s="18">
        <v>109</v>
      </c>
      <c r="B546" s="19" t="s">
        <v>23</v>
      </c>
      <c r="C546" s="20">
        <v>0</v>
      </c>
      <c r="D546" s="20" t="s">
        <v>32</v>
      </c>
      <c r="E546" s="20" t="s">
        <v>32</v>
      </c>
      <c r="F546" s="20">
        <f>AVERAGE(C546:E546)</f>
        <v>0</v>
      </c>
      <c r="G546" s="102">
        <f>AVERAGE(F546:F550)</f>
        <v>0</v>
      </c>
      <c r="H546" s="32"/>
      <c r="I546" s="32"/>
      <c r="J546" s="108">
        <f>STDEV(C546:E550)</f>
        <v>0</v>
      </c>
      <c r="K546" s="108">
        <f>J546/SQRT(15)</f>
        <v>0</v>
      </c>
    </row>
    <row r="547" spans="1:11">
      <c r="A547" s="21">
        <v>109</v>
      </c>
      <c r="B547" s="3" t="s">
        <v>24</v>
      </c>
      <c r="C547" s="22">
        <v>0</v>
      </c>
      <c r="D547" s="22">
        <v>0</v>
      </c>
      <c r="E547" s="22">
        <v>0</v>
      </c>
      <c r="F547" s="22">
        <f>AVERAGE(C547:E547)</f>
        <v>0</v>
      </c>
      <c r="G547" s="103"/>
      <c r="H547" s="32">
        <f t="shared" si="30"/>
        <v>0</v>
      </c>
      <c r="I547" s="32">
        <f t="shared" si="31"/>
        <v>0</v>
      </c>
      <c r="J547" s="108"/>
      <c r="K547" s="108"/>
    </row>
    <row r="548" spans="1:11">
      <c r="A548" s="21">
        <v>109</v>
      </c>
      <c r="B548" s="3" t="s">
        <v>25</v>
      </c>
      <c r="C548" s="22" t="s">
        <v>32</v>
      </c>
      <c r="D548" s="22">
        <v>0</v>
      </c>
      <c r="E548" s="22" t="s">
        <v>32</v>
      </c>
      <c r="F548" s="22">
        <f>AVERAGE(C548:E548)</f>
        <v>0</v>
      </c>
      <c r="G548" s="103"/>
      <c r="H548" s="32"/>
      <c r="I548" s="32"/>
      <c r="J548" s="108"/>
      <c r="K548" s="108"/>
    </row>
    <row r="549" spans="1:11">
      <c r="A549" s="21">
        <v>109</v>
      </c>
      <c r="B549" s="3" t="s">
        <v>26</v>
      </c>
      <c r="C549" s="22" t="s">
        <v>32</v>
      </c>
      <c r="D549" s="22" t="s">
        <v>32</v>
      </c>
      <c r="E549" s="22" t="s">
        <v>32</v>
      </c>
      <c r="F549" s="22"/>
      <c r="G549" s="103"/>
      <c r="H549" s="32"/>
      <c r="I549" s="32"/>
      <c r="J549" s="108"/>
      <c r="K549" s="108"/>
    </row>
    <row r="550" spans="1:11" ht="15" thickBot="1">
      <c r="A550" s="23">
        <v>109</v>
      </c>
      <c r="B550" s="24" t="s">
        <v>27</v>
      </c>
      <c r="C550" s="25" t="s">
        <v>32</v>
      </c>
      <c r="D550" s="25" t="s">
        <v>32</v>
      </c>
      <c r="E550" s="25" t="s">
        <v>32</v>
      </c>
      <c r="F550" s="25"/>
      <c r="G550" s="104"/>
      <c r="H550" s="32"/>
      <c r="I550" s="32"/>
      <c r="J550" s="108"/>
      <c r="K550" s="108"/>
    </row>
    <row r="551" spans="1:11">
      <c r="A551" s="26">
        <v>110</v>
      </c>
      <c r="B551" s="27" t="s">
        <v>23</v>
      </c>
      <c r="C551" s="28" t="s">
        <v>32</v>
      </c>
      <c r="D551" s="28">
        <v>0</v>
      </c>
      <c r="E551" s="28">
        <v>0</v>
      </c>
      <c r="F551" s="28">
        <f>AVERAGE(C551:E551)</f>
        <v>0</v>
      </c>
      <c r="G551" s="102">
        <f>AVERAGE(F551:F555)</f>
        <v>0</v>
      </c>
      <c r="H551" s="32">
        <f t="shared" si="30"/>
        <v>0</v>
      </c>
      <c r="I551" s="32">
        <f t="shared" si="31"/>
        <v>0</v>
      </c>
      <c r="J551" s="108">
        <f>STDEV(C551:E555)</f>
        <v>0</v>
      </c>
      <c r="K551" s="108">
        <f>J551/SQRT(15)</f>
        <v>0</v>
      </c>
    </row>
    <row r="552" spans="1:11">
      <c r="A552" s="21">
        <v>110</v>
      </c>
      <c r="B552" s="3" t="s">
        <v>24</v>
      </c>
      <c r="C552" s="22">
        <v>0</v>
      </c>
      <c r="D552" s="29" t="s">
        <v>32</v>
      </c>
      <c r="E552" s="29">
        <v>0</v>
      </c>
      <c r="F552" s="22">
        <f>AVERAGE(C552:E552)</f>
        <v>0</v>
      </c>
      <c r="G552" s="103"/>
      <c r="H552" s="32">
        <f t="shared" si="30"/>
        <v>0</v>
      </c>
      <c r="I552" s="32">
        <f t="shared" si="31"/>
        <v>0</v>
      </c>
      <c r="J552" s="108"/>
      <c r="K552" s="108"/>
    </row>
    <row r="553" spans="1:11">
      <c r="A553" s="21">
        <v>110</v>
      </c>
      <c r="B553" s="3" t="s">
        <v>25</v>
      </c>
      <c r="C553" s="22" t="s">
        <v>32</v>
      </c>
      <c r="D553" s="22" t="s">
        <v>32</v>
      </c>
      <c r="E553" s="22" t="s">
        <v>32</v>
      </c>
      <c r="F553" s="22"/>
      <c r="G553" s="103"/>
      <c r="H553" s="32"/>
      <c r="I553" s="32"/>
      <c r="J553" s="108"/>
      <c r="K553" s="108"/>
    </row>
    <row r="554" spans="1:11">
      <c r="A554" s="21">
        <v>110</v>
      </c>
      <c r="B554" s="3" t="s">
        <v>26</v>
      </c>
      <c r="C554" s="22" t="s">
        <v>32</v>
      </c>
      <c r="D554" s="22" t="s">
        <v>32</v>
      </c>
      <c r="E554" s="22" t="s">
        <v>32</v>
      </c>
      <c r="F554" s="22"/>
      <c r="G554" s="103"/>
      <c r="H554" s="32"/>
      <c r="I554" s="32"/>
      <c r="J554" s="108"/>
      <c r="K554" s="108"/>
    </row>
    <row r="555" spans="1:11" ht="15" thickBot="1">
      <c r="A555" s="21">
        <v>110</v>
      </c>
      <c r="B555" s="3" t="s">
        <v>27</v>
      </c>
      <c r="C555" s="22" t="s">
        <v>32</v>
      </c>
      <c r="D555" s="22" t="s">
        <v>32</v>
      </c>
      <c r="E555" s="22" t="s">
        <v>32</v>
      </c>
      <c r="F555" s="22"/>
      <c r="G555" s="104"/>
      <c r="H555" s="32"/>
      <c r="I555" s="32"/>
      <c r="J555" s="108"/>
      <c r="K555" s="108"/>
    </row>
    <row r="556" spans="1:11">
      <c r="A556" s="18">
        <v>111</v>
      </c>
      <c r="B556" s="19" t="s">
        <v>23</v>
      </c>
      <c r="C556" s="20">
        <v>2</v>
      </c>
      <c r="D556" s="20">
        <v>0</v>
      </c>
      <c r="E556" s="20">
        <v>2</v>
      </c>
      <c r="F556" s="20">
        <f t="shared" ref="F556:F566" si="32">AVERAGE(C556:E556)</f>
        <v>1.3333333333333333</v>
      </c>
      <c r="G556" s="102">
        <f>AVERAGE(F556:F560)</f>
        <v>4.7666666666666666</v>
      </c>
      <c r="H556" s="32">
        <f t="shared" si="30"/>
        <v>1.1547005383792517</v>
      </c>
      <c r="I556" s="32">
        <f t="shared" si="31"/>
        <v>0.66666666666666674</v>
      </c>
      <c r="J556" s="108">
        <f>STDEV(C556:E560)</f>
        <v>3.8122128787578267</v>
      </c>
      <c r="K556" s="108">
        <f>J556/SQRT(15)</f>
        <v>0.98430913277509979</v>
      </c>
    </row>
    <row r="557" spans="1:11">
      <c r="A557" s="21">
        <v>111</v>
      </c>
      <c r="B557" s="3" t="s">
        <v>24</v>
      </c>
      <c r="C557" s="22">
        <v>9</v>
      </c>
      <c r="D557" s="22">
        <v>9</v>
      </c>
      <c r="E557" s="22">
        <v>6</v>
      </c>
      <c r="F557" s="22">
        <f t="shared" si="32"/>
        <v>8</v>
      </c>
      <c r="G557" s="103"/>
      <c r="H557" s="32">
        <f t="shared" si="30"/>
        <v>1.7320508075688772</v>
      </c>
      <c r="I557" s="32">
        <f t="shared" si="31"/>
        <v>1</v>
      </c>
      <c r="J557" s="108"/>
      <c r="K557" s="108"/>
    </row>
    <row r="558" spans="1:11">
      <c r="A558" s="21">
        <v>111</v>
      </c>
      <c r="B558" s="3" t="s">
        <v>25</v>
      </c>
      <c r="C558" s="22">
        <v>8</v>
      </c>
      <c r="D558" s="22">
        <v>10</v>
      </c>
      <c r="E558" s="22">
        <v>11</v>
      </c>
      <c r="F558" s="22">
        <f t="shared" si="32"/>
        <v>9.6666666666666661</v>
      </c>
      <c r="G558" s="103"/>
      <c r="H558" s="32">
        <f t="shared" si="30"/>
        <v>1.5275252316519499</v>
      </c>
      <c r="I558" s="32">
        <f t="shared" si="31"/>
        <v>0.88191710368819876</v>
      </c>
      <c r="J558" s="108"/>
      <c r="K558" s="108"/>
    </row>
    <row r="559" spans="1:11">
      <c r="A559" s="21">
        <v>111</v>
      </c>
      <c r="B559" s="3" t="s">
        <v>26</v>
      </c>
      <c r="C559" s="22">
        <v>4</v>
      </c>
      <c r="D559" s="22">
        <v>5</v>
      </c>
      <c r="E559" s="22">
        <v>4</v>
      </c>
      <c r="F559" s="22">
        <f t="shared" si="32"/>
        <v>4.333333333333333</v>
      </c>
      <c r="G559" s="103"/>
      <c r="H559" s="32">
        <f t="shared" si="30"/>
        <v>0.57735026918962473</v>
      </c>
      <c r="I559" s="32">
        <f t="shared" si="31"/>
        <v>0.33333333333333276</v>
      </c>
      <c r="J559" s="108"/>
      <c r="K559" s="108"/>
    </row>
    <row r="560" spans="1:11" ht="15" thickBot="1">
      <c r="A560" s="23">
        <v>111</v>
      </c>
      <c r="B560" s="24" t="s">
        <v>27</v>
      </c>
      <c r="C560" s="25">
        <v>1</v>
      </c>
      <c r="D560" s="25" t="s">
        <v>32</v>
      </c>
      <c r="E560" s="25">
        <v>0</v>
      </c>
      <c r="F560" s="25">
        <f t="shared" si="32"/>
        <v>0.5</v>
      </c>
      <c r="G560" s="104"/>
      <c r="H560" s="32">
        <f t="shared" si="30"/>
        <v>0.70710678118654757</v>
      </c>
      <c r="I560" s="32">
        <f t="shared" si="31"/>
        <v>0.40824829046386307</v>
      </c>
      <c r="J560" s="108"/>
      <c r="K560" s="108"/>
    </row>
    <row r="561" spans="1:11">
      <c r="A561" s="18">
        <v>112</v>
      </c>
      <c r="B561" s="19" t="s">
        <v>23</v>
      </c>
      <c r="C561" s="20">
        <v>0</v>
      </c>
      <c r="D561" s="20" t="s">
        <v>32</v>
      </c>
      <c r="E561" s="20">
        <v>0</v>
      </c>
      <c r="F561" s="20">
        <f t="shared" si="32"/>
        <v>0</v>
      </c>
      <c r="G561" s="102">
        <f>AVERAGE(F561:F565)</f>
        <v>4.4121212121212121</v>
      </c>
      <c r="H561" s="32">
        <f t="shared" si="30"/>
        <v>0</v>
      </c>
      <c r="I561" s="32">
        <f t="shared" si="31"/>
        <v>0</v>
      </c>
      <c r="J561" s="108">
        <f>STDEV(C561:E565)</f>
        <v>6.6081800881282735</v>
      </c>
      <c r="K561" s="108">
        <f>J561/SQRT(15)</f>
        <v>1.7062247620040176</v>
      </c>
    </row>
    <row r="562" spans="1:11">
      <c r="A562" s="21">
        <v>112</v>
      </c>
      <c r="B562" s="3" t="s">
        <v>24</v>
      </c>
      <c r="C562" s="22">
        <v>8</v>
      </c>
      <c r="D562" s="22" t="s">
        <v>32</v>
      </c>
      <c r="E562" s="22">
        <v>18</v>
      </c>
      <c r="F562" s="22">
        <f t="shared" si="32"/>
        <v>13</v>
      </c>
      <c r="G562" s="103"/>
      <c r="H562" s="32">
        <f t="shared" si="30"/>
        <v>7.0710678118654755</v>
      </c>
      <c r="I562" s="32">
        <f t="shared" si="31"/>
        <v>4.0824829046386304</v>
      </c>
      <c r="J562" s="108"/>
      <c r="K562" s="108"/>
    </row>
    <row r="563" spans="1:11">
      <c r="A563" s="21">
        <v>112</v>
      </c>
      <c r="B563" s="3" t="s">
        <v>25</v>
      </c>
      <c r="C563" s="22">
        <v>18.181818181818183</v>
      </c>
      <c r="D563" s="22">
        <v>0</v>
      </c>
      <c r="E563" s="22">
        <v>3</v>
      </c>
      <c r="F563" s="22">
        <f t="shared" si="32"/>
        <v>7.0606060606060614</v>
      </c>
      <c r="G563" s="103"/>
      <c r="H563" s="32">
        <f t="shared" si="30"/>
        <v>9.7473596057469116</v>
      </c>
      <c r="I563" s="32">
        <f t="shared" si="31"/>
        <v>5.6276406922660644</v>
      </c>
      <c r="J563" s="108"/>
      <c r="K563" s="108"/>
    </row>
    <row r="564" spans="1:11">
      <c r="A564" s="21">
        <v>112</v>
      </c>
      <c r="B564" s="3" t="s">
        <v>26</v>
      </c>
      <c r="C564" s="22">
        <v>3</v>
      </c>
      <c r="D564" s="22">
        <v>2</v>
      </c>
      <c r="E564" s="22">
        <v>0</v>
      </c>
      <c r="F564" s="22">
        <f t="shared" si="32"/>
        <v>1.6666666666666667</v>
      </c>
      <c r="G564" s="103"/>
      <c r="H564" s="32">
        <f t="shared" si="30"/>
        <v>1.5275252316519465</v>
      </c>
      <c r="I564" s="32">
        <f t="shared" si="31"/>
        <v>0.88191710368819687</v>
      </c>
      <c r="J564" s="108"/>
      <c r="K564" s="108"/>
    </row>
    <row r="565" spans="1:11" ht="15" thickBot="1">
      <c r="A565" s="23">
        <v>112</v>
      </c>
      <c r="B565" s="24" t="s">
        <v>27</v>
      </c>
      <c r="C565" s="25">
        <v>0</v>
      </c>
      <c r="D565" s="25">
        <v>1</v>
      </c>
      <c r="E565" s="25">
        <v>0</v>
      </c>
      <c r="F565" s="25">
        <f t="shared" si="32"/>
        <v>0.33333333333333331</v>
      </c>
      <c r="G565" s="104"/>
      <c r="H565" s="32">
        <f t="shared" si="30"/>
        <v>0.57735026918962584</v>
      </c>
      <c r="I565" s="32">
        <f t="shared" si="31"/>
        <v>0.33333333333333337</v>
      </c>
      <c r="J565" s="108"/>
      <c r="K565" s="108"/>
    </row>
    <row r="566" spans="1:11">
      <c r="A566" s="26">
        <v>113</v>
      </c>
      <c r="B566" s="27" t="s">
        <v>23</v>
      </c>
      <c r="C566" s="28">
        <v>0</v>
      </c>
      <c r="D566" s="28">
        <v>0</v>
      </c>
      <c r="E566" s="28">
        <v>0</v>
      </c>
      <c r="F566" s="28">
        <f t="shared" si="32"/>
        <v>0</v>
      </c>
      <c r="G566" s="102">
        <f>AVERAGE(F566:F570)</f>
        <v>1</v>
      </c>
      <c r="H566" s="32">
        <f t="shared" si="30"/>
        <v>0</v>
      </c>
      <c r="I566" s="32">
        <f t="shared" si="31"/>
        <v>0</v>
      </c>
      <c r="J566" s="108">
        <f>STDEV(C566:E570)</f>
        <v>1.2649110640673518</v>
      </c>
      <c r="K566" s="108">
        <f>J566/SQRT(15)</f>
        <v>0.32659863237109044</v>
      </c>
    </row>
    <row r="567" spans="1:11">
      <c r="A567" s="21">
        <v>113</v>
      </c>
      <c r="B567" s="3" t="s">
        <v>24</v>
      </c>
      <c r="C567" s="22" t="s">
        <v>32</v>
      </c>
      <c r="D567" s="29" t="s">
        <v>32</v>
      </c>
      <c r="E567" s="29" t="s">
        <v>32</v>
      </c>
      <c r="F567" s="22"/>
      <c r="G567" s="103"/>
      <c r="H567" s="32"/>
      <c r="I567" s="32"/>
      <c r="J567" s="108"/>
      <c r="K567" s="108"/>
    </row>
    <row r="568" spans="1:11">
      <c r="A568" s="21">
        <v>113</v>
      </c>
      <c r="B568" s="3" t="s">
        <v>25</v>
      </c>
      <c r="C568" s="22">
        <v>0</v>
      </c>
      <c r="D568" s="22">
        <v>0</v>
      </c>
      <c r="E568" s="22">
        <v>0</v>
      </c>
      <c r="F568" s="22">
        <f t="shared" ref="F568:F573" si="33">AVERAGE(C568:E568)</f>
        <v>0</v>
      </c>
      <c r="G568" s="103"/>
      <c r="H568" s="32">
        <f t="shared" si="30"/>
        <v>0</v>
      </c>
      <c r="I568" s="32">
        <f t="shared" si="31"/>
        <v>0</v>
      </c>
      <c r="J568" s="108"/>
      <c r="K568" s="108"/>
    </row>
    <row r="569" spans="1:11">
      <c r="A569" s="21">
        <v>113</v>
      </c>
      <c r="B569" s="3" t="s">
        <v>26</v>
      </c>
      <c r="C569" s="22">
        <v>0</v>
      </c>
      <c r="D569" s="22">
        <v>0</v>
      </c>
      <c r="E569" s="22">
        <v>0</v>
      </c>
      <c r="F569" s="22">
        <f t="shared" si="33"/>
        <v>0</v>
      </c>
      <c r="G569" s="103"/>
      <c r="H569" s="32">
        <f t="shared" si="30"/>
        <v>0</v>
      </c>
      <c r="I569" s="32">
        <f t="shared" si="31"/>
        <v>0</v>
      </c>
      <c r="J569" s="108"/>
      <c r="K569" s="108"/>
    </row>
    <row r="570" spans="1:11" ht="15" thickBot="1">
      <c r="A570" s="21">
        <v>113</v>
      </c>
      <c r="B570" s="3" t="s">
        <v>27</v>
      </c>
      <c r="C570" s="22">
        <v>4</v>
      </c>
      <c r="D570" s="22" t="s">
        <v>32</v>
      </c>
      <c r="E570" s="22" t="s">
        <v>32</v>
      </c>
      <c r="F570" s="22">
        <f t="shared" si="33"/>
        <v>4</v>
      </c>
      <c r="G570" s="104"/>
      <c r="H570" s="32"/>
      <c r="I570" s="32"/>
      <c r="J570" s="108"/>
      <c r="K570" s="108"/>
    </row>
    <row r="571" spans="1:11">
      <c r="A571" s="18">
        <v>114</v>
      </c>
      <c r="B571" s="19" t="s">
        <v>23</v>
      </c>
      <c r="C571" s="20" t="s">
        <v>32</v>
      </c>
      <c r="D571" s="20">
        <v>3</v>
      </c>
      <c r="E571" s="20">
        <v>0</v>
      </c>
      <c r="F571" s="20">
        <f t="shared" si="33"/>
        <v>1.5</v>
      </c>
      <c r="G571" s="102">
        <f>AVERAGE(F571:F575)</f>
        <v>11.135233918128655</v>
      </c>
      <c r="H571" s="32">
        <f t="shared" si="30"/>
        <v>2.1213203435596424</v>
      </c>
      <c r="I571" s="32">
        <f t="shared" si="31"/>
        <v>1.2247448713915889</v>
      </c>
      <c r="J571" s="108">
        <f>STDEV(C571:E575)</f>
        <v>9.9709888086065224</v>
      </c>
      <c r="K571" s="108">
        <f>J571/SQRT(15)</f>
        <v>2.5744982400635728</v>
      </c>
    </row>
    <row r="572" spans="1:11">
      <c r="A572" s="21">
        <v>114</v>
      </c>
      <c r="B572" s="3" t="s">
        <v>24</v>
      </c>
      <c r="C572" s="22" t="s">
        <v>32</v>
      </c>
      <c r="D572" s="22">
        <v>1</v>
      </c>
      <c r="E572" s="22">
        <v>4</v>
      </c>
      <c r="F572" s="22">
        <f t="shared" si="33"/>
        <v>2.5</v>
      </c>
      <c r="G572" s="103"/>
      <c r="H572" s="32">
        <f t="shared" si="30"/>
        <v>2.1213203435596424</v>
      </c>
      <c r="I572" s="32">
        <f t="shared" si="31"/>
        <v>1.2247448713915889</v>
      </c>
      <c r="J572" s="108"/>
      <c r="K572" s="108"/>
    </row>
    <row r="573" spans="1:11">
      <c r="A573" s="21">
        <v>114</v>
      </c>
      <c r="B573" s="3" t="s">
        <v>25</v>
      </c>
      <c r="C573" s="22">
        <v>10.526315789473683</v>
      </c>
      <c r="D573" s="22">
        <v>15</v>
      </c>
      <c r="E573" s="22" t="s">
        <v>32</v>
      </c>
      <c r="F573" s="22">
        <f t="shared" si="33"/>
        <v>12.763157894736842</v>
      </c>
      <c r="G573" s="103"/>
      <c r="H573" s="32">
        <f t="shared" si="30"/>
        <v>3.1633724421503451</v>
      </c>
      <c r="I573" s="32">
        <f t="shared" si="31"/>
        <v>1.8263739310225457</v>
      </c>
      <c r="J573" s="108"/>
      <c r="K573" s="108"/>
    </row>
    <row r="574" spans="1:11">
      <c r="A574" s="21">
        <v>114</v>
      </c>
      <c r="B574" s="3" t="s">
        <v>26</v>
      </c>
      <c r="C574" s="22" t="s">
        <v>32</v>
      </c>
      <c r="D574" s="22" t="s">
        <v>32</v>
      </c>
      <c r="E574" s="22" t="s">
        <v>32</v>
      </c>
      <c r="F574" s="22"/>
      <c r="G574" s="103"/>
      <c r="H574" s="32"/>
      <c r="I574" s="32"/>
      <c r="J574" s="108"/>
      <c r="K574" s="108"/>
    </row>
    <row r="575" spans="1:11" ht="15" thickBot="1">
      <c r="A575" s="23">
        <v>114</v>
      </c>
      <c r="B575" s="24" t="s">
        <v>27</v>
      </c>
      <c r="C575" s="25" t="s">
        <v>32</v>
      </c>
      <c r="D575" s="25" t="s">
        <v>32</v>
      </c>
      <c r="E575" s="25">
        <v>27.777777777777779</v>
      </c>
      <c r="F575" s="25">
        <f t="shared" ref="F575:F587" si="34">AVERAGE(C575:E575)</f>
        <v>27.777777777777779</v>
      </c>
      <c r="G575" s="104"/>
      <c r="H575" s="32"/>
      <c r="I575" s="32"/>
      <c r="J575" s="108"/>
      <c r="K575" s="108"/>
    </row>
    <row r="576" spans="1:11">
      <c r="A576" s="18">
        <v>115</v>
      </c>
      <c r="B576" s="19" t="s">
        <v>23</v>
      </c>
      <c r="C576" s="20">
        <v>0</v>
      </c>
      <c r="D576" s="20">
        <v>0</v>
      </c>
      <c r="E576" s="20">
        <v>0</v>
      </c>
      <c r="F576" s="20">
        <f t="shared" si="34"/>
        <v>0</v>
      </c>
      <c r="G576" s="102">
        <f>AVERAGE(F576:F580)</f>
        <v>4.844444444444445</v>
      </c>
      <c r="H576" s="32">
        <f t="shared" si="30"/>
        <v>0</v>
      </c>
      <c r="I576" s="32">
        <f t="shared" si="31"/>
        <v>0</v>
      </c>
      <c r="J576" s="108">
        <f>STDEV(C576:E580)</f>
        <v>4.7796373131162211</v>
      </c>
      <c r="K576" s="108">
        <f>J576/SQRT(15)</f>
        <v>1.2340970476407125</v>
      </c>
    </row>
    <row r="577" spans="1:11">
      <c r="A577" s="21">
        <v>115</v>
      </c>
      <c r="B577" s="3" t="s">
        <v>24</v>
      </c>
      <c r="C577" s="22">
        <v>3</v>
      </c>
      <c r="D577" s="22" t="s">
        <v>32</v>
      </c>
      <c r="E577" s="22">
        <v>9</v>
      </c>
      <c r="F577" s="22">
        <f t="shared" si="34"/>
        <v>6</v>
      </c>
      <c r="G577" s="103"/>
      <c r="H577" s="32">
        <f t="shared" si="30"/>
        <v>4.2426406871192848</v>
      </c>
      <c r="I577" s="32">
        <f t="shared" si="31"/>
        <v>2.4494897427831779</v>
      </c>
      <c r="J577" s="108"/>
      <c r="K577" s="108"/>
    </row>
    <row r="578" spans="1:11">
      <c r="A578" s="21">
        <v>115</v>
      </c>
      <c r="B578" s="3" t="s">
        <v>25</v>
      </c>
      <c r="C578" s="22">
        <v>16</v>
      </c>
      <c r="D578" s="22">
        <v>8</v>
      </c>
      <c r="E578" s="22">
        <v>10</v>
      </c>
      <c r="F578" s="22">
        <f t="shared" si="34"/>
        <v>11.333333333333334</v>
      </c>
      <c r="G578" s="103"/>
      <c r="H578" s="32">
        <f t="shared" si="30"/>
        <v>4.163331998932267</v>
      </c>
      <c r="I578" s="32">
        <f t="shared" si="31"/>
        <v>2.4037008503093271</v>
      </c>
      <c r="J578" s="108"/>
      <c r="K578" s="108"/>
    </row>
    <row r="579" spans="1:11">
      <c r="A579" s="21">
        <v>115</v>
      </c>
      <c r="B579" s="3" t="s">
        <v>26</v>
      </c>
      <c r="C579" s="22">
        <v>2</v>
      </c>
      <c r="D579" s="22">
        <v>6.666666666666667</v>
      </c>
      <c r="E579" s="22">
        <v>6</v>
      </c>
      <c r="F579" s="22">
        <f t="shared" si="34"/>
        <v>4.8888888888888893</v>
      </c>
      <c r="G579" s="103"/>
      <c r="H579" s="32">
        <f t="shared" si="30"/>
        <v>2.5239592648001223</v>
      </c>
      <c r="I579" s="32">
        <f t="shared" si="31"/>
        <v>1.4572085609560006</v>
      </c>
      <c r="J579" s="108"/>
      <c r="K579" s="108"/>
    </row>
    <row r="580" spans="1:11" ht="15" thickBot="1">
      <c r="A580" s="23">
        <v>115</v>
      </c>
      <c r="B580" s="24" t="s">
        <v>27</v>
      </c>
      <c r="C580" s="25">
        <v>4</v>
      </c>
      <c r="D580" s="25">
        <v>0</v>
      </c>
      <c r="E580" s="25">
        <v>2</v>
      </c>
      <c r="F580" s="25">
        <f t="shared" si="34"/>
        <v>2</v>
      </c>
      <c r="G580" s="104"/>
      <c r="H580" s="32">
        <f t="shared" si="30"/>
        <v>2</v>
      </c>
      <c r="I580" s="32">
        <f t="shared" si="31"/>
        <v>1.1547005383792517</v>
      </c>
      <c r="J580" s="108"/>
      <c r="K580" s="108"/>
    </row>
    <row r="581" spans="1:11">
      <c r="A581" s="26">
        <v>116</v>
      </c>
      <c r="B581" s="27" t="s">
        <v>23</v>
      </c>
      <c r="C581" s="28">
        <v>2</v>
      </c>
      <c r="D581" s="28">
        <v>6</v>
      </c>
      <c r="E581" s="28">
        <v>2</v>
      </c>
      <c r="F581" s="28">
        <f t="shared" si="34"/>
        <v>3.3333333333333335</v>
      </c>
      <c r="G581" s="102">
        <f>AVERAGE(F581:F585)</f>
        <v>4.9333333333333336</v>
      </c>
      <c r="H581" s="32">
        <f t="shared" si="30"/>
        <v>2.3094010767585029</v>
      </c>
      <c r="I581" s="32">
        <f t="shared" si="31"/>
        <v>1.3333333333333333</v>
      </c>
      <c r="J581" s="108">
        <f>STDEV(C581:E585)</f>
        <v>3.5716117169158039</v>
      </c>
      <c r="K581" s="108">
        <f>J581/SQRT(15)</f>
        <v>0.92218617991561247</v>
      </c>
    </row>
    <row r="582" spans="1:11">
      <c r="A582" s="21">
        <v>116</v>
      </c>
      <c r="B582" s="3" t="s">
        <v>24</v>
      </c>
      <c r="C582" s="22" t="s">
        <v>32</v>
      </c>
      <c r="D582" s="29">
        <v>7.0000000000000009</v>
      </c>
      <c r="E582" s="29" t="s">
        <v>32</v>
      </c>
      <c r="F582" s="22">
        <f t="shared" si="34"/>
        <v>7.0000000000000009</v>
      </c>
      <c r="G582" s="103"/>
      <c r="H582" s="32"/>
      <c r="I582" s="32"/>
      <c r="J582" s="108"/>
      <c r="K582" s="108"/>
    </row>
    <row r="583" spans="1:11">
      <c r="A583" s="21">
        <v>116</v>
      </c>
      <c r="B583" s="3" t="s">
        <v>25</v>
      </c>
      <c r="C583" s="22">
        <v>11</v>
      </c>
      <c r="D583" s="22">
        <v>4</v>
      </c>
      <c r="E583" s="22">
        <v>8</v>
      </c>
      <c r="F583" s="22">
        <f t="shared" si="34"/>
        <v>7.666666666666667</v>
      </c>
      <c r="G583" s="103"/>
      <c r="H583" s="32">
        <f t="shared" ref="H583:H646" si="35">STDEV(C583:E583)</f>
        <v>3.5118845842842457</v>
      </c>
      <c r="I583" s="32">
        <f t="shared" ref="I583:I646" si="36">H583/SQRT(3)</f>
        <v>2.0275875100994063</v>
      </c>
      <c r="J583" s="108"/>
      <c r="K583" s="108"/>
    </row>
    <row r="584" spans="1:11">
      <c r="A584" s="21">
        <v>116</v>
      </c>
      <c r="B584" s="3" t="s">
        <v>26</v>
      </c>
      <c r="C584" s="22">
        <v>4</v>
      </c>
      <c r="D584" s="22">
        <v>0</v>
      </c>
      <c r="E584" s="22">
        <v>4</v>
      </c>
      <c r="F584" s="22">
        <f t="shared" si="34"/>
        <v>2.6666666666666665</v>
      </c>
      <c r="G584" s="103"/>
      <c r="H584" s="32">
        <f t="shared" si="35"/>
        <v>2.3094010767585034</v>
      </c>
      <c r="I584" s="32">
        <f t="shared" si="36"/>
        <v>1.3333333333333335</v>
      </c>
      <c r="J584" s="108"/>
      <c r="K584" s="108"/>
    </row>
    <row r="585" spans="1:11" ht="15" thickBot="1">
      <c r="A585" s="21">
        <v>116</v>
      </c>
      <c r="B585" s="3" t="s">
        <v>27</v>
      </c>
      <c r="C585" s="22">
        <v>0</v>
      </c>
      <c r="D585" s="22">
        <v>10</v>
      </c>
      <c r="E585" s="22">
        <v>2</v>
      </c>
      <c r="F585" s="22">
        <f t="shared" si="34"/>
        <v>4</v>
      </c>
      <c r="G585" s="104"/>
      <c r="H585" s="32">
        <f t="shared" si="35"/>
        <v>5.2915026221291814</v>
      </c>
      <c r="I585" s="32">
        <f t="shared" si="36"/>
        <v>3.0550504633038935</v>
      </c>
      <c r="J585" s="108"/>
      <c r="K585" s="108"/>
    </row>
    <row r="586" spans="1:11">
      <c r="A586" s="18">
        <v>117</v>
      </c>
      <c r="B586" s="19" t="s">
        <v>23</v>
      </c>
      <c r="C586" s="20" t="s">
        <v>32</v>
      </c>
      <c r="D586" s="20">
        <v>5</v>
      </c>
      <c r="E586" s="20">
        <v>1</v>
      </c>
      <c r="F586" s="20">
        <f t="shared" si="34"/>
        <v>3</v>
      </c>
      <c r="G586" s="102">
        <f>AVERAGE(F586:F590)</f>
        <v>3.25</v>
      </c>
      <c r="H586" s="32">
        <f t="shared" si="35"/>
        <v>2.8284271247461903</v>
      </c>
      <c r="I586" s="32">
        <f t="shared" si="36"/>
        <v>1.6329931618554523</v>
      </c>
      <c r="J586" s="108">
        <f>STDEV(C586:E590)</f>
        <v>3.3040379335998358</v>
      </c>
      <c r="K586" s="108">
        <f>J586/SQRT(15)</f>
        <v>0.85309892613798199</v>
      </c>
    </row>
    <row r="587" spans="1:11">
      <c r="A587" s="21">
        <v>117</v>
      </c>
      <c r="B587" s="3" t="s">
        <v>24</v>
      </c>
      <c r="C587" s="22">
        <v>0</v>
      </c>
      <c r="D587" s="22">
        <v>7.0000000000000009</v>
      </c>
      <c r="E587" s="22" t="s">
        <v>32</v>
      </c>
      <c r="F587" s="22">
        <f t="shared" si="34"/>
        <v>3.5000000000000004</v>
      </c>
      <c r="G587" s="103"/>
      <c r="H587" s="32">
        <f t="shared" si="35"/>
        <v>4.9497474683058336</v>
      </c>
      <c r="I587" s="32">
        <f t="shared" si="36"/>
        <v>2.8577380332470419</v>
      </c>
      <c r="J587" s="108"/>
      <c r="K587" s="108"/>
    </row>
    <row r="588" spans="1:11">
      <c r="A588" s="21">
        <v>117</v>
      </c>
      <c r="B588" s="3" t="s">
        <v>25</v>
      </c>
      <c r="C588" s="22" t="s">
        <v>32</v>
      </c>
      <c r="D588" s="22" t="s">
        <v>32</v>
      </c>
      <c r="E588" s="22" t="s">
        <v>32</v>
      </c>
      <c r="F588" s="22"/>
      <c r="G588" s="103"/>
      <c r="H588" s="32"/>
      <c r="I588" s="32"/>
      <c r="J588" s="108"/>
      <c r="K588" s="108"/>
    </row>
    <row r="589" spans="1:11">
      <c r="A589" s="21">
        <v>117</v>
      </c>
      <c r="B589" s="3" t="s">
        <v>26</v>
      </c>
      <c r="C589" s="22" t="s">
        <v>32</v>
      </c>
      <c r="D589" s="22" t="s">
        <v>32</v>
      </c>
      <c r="E589" s="22" t="s">
        <v>32</v>
      </c>
      <c r="F589" s="22"/>
      <c r="G589" s="103"/>
      <c r="H589" s="32"/>
      <c r="I589" s="32"/>
      <c r="J589" s="108"/>
      <c r="K589" s="108"/>
    </row>
    <row r="590" spans="1:11" ht="15" thickBot="1">
      <c r="A590" s="23">
        <v>117</v>
      </c>
      <c r="B590" s="24" t="s">
        <v>27</v>
      </c>
      <c r="C590" s="25" t="s">
        <v>32</v>
      </c>
      <c r="D590" s="25" t="s">
        <v>32</v>
      </c>
      <c r="E590" s="25" t="s">
        <v>32</v>
      </c>
      <c r="F590" s="25"/>
      <c r="G590" s="104"/>
      <c r="H590" s="32"/>
      <c r="I590" s="32"/>
      <c r="J590" s="108"/>
      <c r="K590" s="108"/>
    </row>
    <row r="591" spans="1:11">
      <c r="A591" s="18">
        <v>118</v>
      </c>
      <c r="B591" s="19" t="s">
        <v>23</v>
      </c>
      <c r="C591" s="20" t="s">
        <v>32</v>
      </c>
      <c r="D591" s="20">
        <v>0</v>
      </c>
      <c r="E591" s="20" t="s">
        <v>32</v>
      </c>
      <c r="F591" s="20">
        <f t="shared" ref="F591:F603" si="37">AVERAGE(C591:E591)</f>
        <v>0</v>
      </c>
      <c r="G591" s="102">
        <f>AVERAGE(F591:F595)</f>
        <v>5.7767441860465123</v>
      </c>
      <c r="H591" s="32"/>
      <c r="I591" s="32"/>
      <c r="J591" s="108">
        <f>STDEV(C591:E595)</f>
        <v>5.1264007126520834</v>
      </c>
      <c r="K591" s="108">
        <f>J591/SQRT(15)</f>
        <v>1.3236309724058235</v>
      </c>
    </row>
    <row r="592" spans="1:11">
      <c r="A592" s="21">
        <v>118</v>
      </c>
      <c r="B592" s="3" t="s">
        <v>24</v>
      </c>
      <c r="C592" s="22">
        <v>0</v>
      </c>
      <c r="D592" s="22">
        <v>11</v>
      </c>
      <c r="E592" s="22">
        <v>6</v>
      </c>
      <c r="F592" s="22">
        <f t="shared" si="37"/>
        <v>5.666666666666667</v>
      </c>
      <c r="G592" s="103"/>
      <c r="H592" s="32">
        <f t="shared" si="35"/>
        <v>5.5075705472861021</v>
      </c>
      <c r="I592" s="32">
        <f t="shared" si="36"/>
        <v>3.1797973380564857</v>
      </c>
      <c r="J592" s="108"/>
      <c r="K592" s="108"/>
    </row>
    <row r="593" spans="1:11">
      <c r="A593" s="21">
        <v>118</v>
      </c>
      <c r="B593" s="3" t="s">
        <v>25</v>
      </c>
      <c r="C593" s="22">
        <v>6</v>
      </c>
      <c r="D593" s="22">
        <v>14.000000000000002</v>
      </c>
      <c r="E593" s="22">
        <v>4.6511627906976747</v>
      </c>
      <c r="F593" s="22">
        <f t="shared" si="37"/>
        <v>8.2170542635658919</v>
      </c>
      <c r="G593" s="103"/>
      <c r="H593" s="32">
        <f t="shared" si="35"/>
        <v>5.0533836681183963</v>
      </c>
      <c r="I593" s="32">
        <f t="shared" si="36"/>
        <v>2.9175724211066147</v>
      </c>
      <c r="J593" s="108"/>
      <c r="K593" s="108"/>
    </row>
    <row r="594" spans="1:11">
      <c r="A594" s="21">
        <v>118</v>
      </c>
      <c r="B594" s="3" t="s">
        <v>26</v>
      </c>
      <c r="C594" s="22" t="s">
        <v>32</v>
      </c>
      <c r="D594" s="22" t="s">
        <v>32</v>
      </c>
      <c r="E594" s="22">
        <v>12</v>
      </c>
      <c r="F594" s="22">
        <f t="shared" si="37"/>
        <v>12</v>
      </c>
      <c r="G594" s="103"/>
      <c r="H594" s="32"/>
      <c r="I594" s="32"/>
      <c r="J594" s="108"/>
      <c r="K594" s="108"/>
    </row>
    <row r="595" spans="1:11" ht="15" thickBot="1">
      <c r="A595" s="23">
        <v>118</v>
      </c>
      <c r="B595" s="24" t="s">
        <v>27</v>
      </c>
      <c r="C595" s="25">
        <v>1</v>
      </c>
      <c r="D595" s="25">
        <v>8</v>
      </c>
      <c r="E595" s="25">
        <v>0</v>
      </c>
      <c r="F595" s="25">
        <f t="shared" si="37"/>
        <v>3</v>
      </c>
      <c r="G595" s="104"/>
      <c r="H595" s="32">
        <f t="shared" si="35"/>
        <v>4.358898943540674</v>
      </c>
      <c r="I595" s="32">
        <f t="shared" si="36"/>
        <v>2.5166114784235836</v>
      </c>
      <c r="J595" s="108"/>
      <c r="K595" s="108"/>
    </row>
    <row r="596" spans="1:11">
      <c r="A596" s="26">
        <v>119</v>
      </c>
      <c r="B596" s="27" t="s">
        <v>23</v>
      </c>
      <c r="C596" s="28">
        <v>1</v>
      </c>
      <c r="D596" s="28">
        <v>0</v>
      </c>
      <c r="E596" s="28">
        <v>4</v>
      </c>
      <c r="F596" s="28">
        <f t="shared" si="37"/>
        <v>1.6666666666666667</v>
      </c>
      <c r="G596" s="102">
        <f>AVERAGE(F596:F600)</f>
        <v>12.933333333333332</v>
      </c>
      <c r="H596" s="32">
        <f t="shared" si="35"/>
        <v>2.0816659994661326</v>
      </c>
      <c r="I596" s="32">
        <f t="shared" si="36"/>
        <v>1.2018504251546631</v>
      </c>
      <c r="J596" s="108">
        <f>STDEV(C596:E600)</f>
        <v>10.997085861076899</v>
      </c>
      <c r="K596" s="108">
        <f>J596/SQRT(15)</f>
        <v>2.8394353597842588</v>
      </c>
    </row>
    <row r="597" spans="1:11">
      <c r="A597" s="21">
        <v>119</v>
      </c>
      <c r="B597" s="3" t="s">
        <v>24</v>
      </c>
      <c r="C597" s="22" t="s">
        <v>32</v>
      </c>
      <c r="D597" s="29" t="s">
        <v>32</v>
      </c>
      <c r="E597" s="29">
        <v>35</v>
      </c>
      <c r="F597" s="22">
        <f t="shared" si="37"/>
        <v>35</v>
      </c>
      <c r="G597" s="103"/>
      <c r="H597" s="32"/>
      <c r="I597" s="32"/>
      <c r="J597" s="108"/>
      <c r="K597" s="108"/>
    </row>
    <row r="598" spans="1:11">
      <c r="A598" s="21">
        <v>119</v>
      </c>
      <c r="B598" s="3" t="s">
        <v>25</v>
      </c>
      <c r="C598" s="22">
        <v>18</v>
      </c>
      <c r="D598" s="22">
        <v>24</v>
      </c>
      <c r="E598" s="22">
        <v>15</v>
      </c>
      <c r="F598" s="22">
        <f t="shared" si="37"/>
        <v>19</v>
      </c>
      <c r="G598" s="103"/>
      <c r="H598" s="32">
        <f t="shared" si="35"/>
        <v>4.5825756949558398</v>
      </c>
      <c r="I598" s="32">
        <f t="shared" si="36"/>
        <v>2.6457513110645907</v>
      </c>
      <c r="J598" s="108"/>
      <c r="K598" s="108"/>
    </row>
    <row r="599" spans="1:11">
      <c r="A599" s="21">
        <v>119</v>
      </c>
      <c r="B599" s="3" t="s">
        <v>26</v>
      </c>
      <c r="C599" s="22">
        <v>4</v>
      </c>
      <c r="D599" s="22">
        <v>0</v>
      </c>
      <c r="E599" s="22">
        <v>4</v>
      </c>
      <c r="F599" s="22">
        <f t="shared" si="37"/>
        <v>2.6666666666666665</v>
      </c>
      <c r="G599" s="103"/>
      <c r="H599" s="32">
        <f t="shared" si="35"/>
        <v>2.3094010767585034</v>
      </c>
      <c r="I599" s="32">
        <f t="shared" si="36"/>
        <v>1.3333333333333335</v>
      </c>
      <c r="J599" s="108"/>
      <c r="K599" s="108"/>
    </row>
    <row r="600" spans="1:11" ht="15" thickBot="1">
      <c r="A600" s="21">
        <v>119</v>
      </c>
      <c r="B600" s="3" t="s">
        <v>27</v>
      </c>
      <c r="C600" s="22">
        <v>15</v>
      </c>
      <c r="D600" s="22">
        <v>3</v>
      </c>
      <c r="E600" s="22">
        <v>1</v>
      </c>
      <c r="F600" s="22">
        <f t="shared" si="37"/>
        <v>6.333333333333333</v>
      </c>
      <c r="G600" s="104"/>
      <c r="H600" s="32">
        <f t="shared" si="35"/>
        <v>7.5718777944003648</v>
      </c>
      <c r="I600" s="32">
        <f t="shared" si="36"/>
        <v>4.3716256828680002</v>
      </c>
      <c r="J600" s="108"/>
      <c r="K600" s="108"/>
    </row>
    <row r="601" spans="1:11">
      <c r="A601" s="18">
        <v>120</v>
      </c>
      <c r="B601" s="19" t="s">
        <v>23</v>
      </c>
      <c r="C601" s="20">
        <v>0</v>
      </c>
      <c r="D601" s="20">
        <v>0</v>
      </c>
      <c r="E601" s="20" t="s">
        <v>32</v>
      </c>
      <c r="F601" s="20">
        <f t="shared" si="37"/>
        <v>0</v>
      </c>
      <c r="G601" s="102">
        <f>AVERAGE(F601:F605)</f>
        <v>8.5064102564102555</v>
      </c>
      <c r="H601" s="32">
        <f t="shared" si="35"/>
        <v>0</v>
      </c>
      <c r="I601" s="32">
        <f t="shared" si="36"/>
        <v>0</v>
      </c>
      <c r="J601" s="108">
        <f>STDEV(C601:E605)</f>
        <v>7.7409441443077966</v>
      </c>
      <c r="K601" s="108">
        <f>J601/SQRT(15)</f>
        <v>1.9987031836550613</v>
      </c>
    </row>
    <row r="602" spans="1:11">
      <c r="A602" s="21">
        <v>120</v>
      </c>
      <c r="B602" s="3" t="s">
        <v>24</v>
      </c>
      <c r="C602" s="22">
        <v>12</v>
      </c>
      <c r="D602" s="22">
        <v>15</v>
      </c>
      <c r="E602" s="22">
        <v>9</v>
      </c>
      <c r="F602" s="22">
        <f t="shared" si="37"/>
        <v>12</v>
      </c>
      <c r="G602" s="103"/>
      <c r="H602" s="32">
        <f t="shared" si="35"/>
        <v>3</v>
      </c>
      <c r="I602" s="32">
        <f t="shared" si="36"/>
        <v>1.7320508075688774</v>
      </c>
      <c r="J602" s="108"/>
      <c r="K602" s="108"/>
    </row>
    <row r="603" spans="1:11">
      <c r="A603" s="21">
        <v>120</v>
      </c>
      <c r="B603" s="3" t="s">
        <v>25</v>
      </c>
      <c r="C603" s="22">
        <v>13</v>
      </c>
      <c r="D603" s="22">
        <v>8</v>
      </c>
      <c r="E603" s="22">
        <v>27</v>
      </c>
      <c r="F603" s="22">
        <f t="shared" si="37"/>
        <v>16</v>
      </c>
      <c r="G603" s="103"/>
      <c r="H603" s="32">
        <f t="shared" si="35"/>
        <v>9.8488578017961039</v>
      </c>
      <c r="I603" s="32">
        <f t="shared" si="36"/>
        <v>5.6862407030773268</v>
      </c>
      <c r="J603" s="108"/>
      <c r="K603" s="108"/>
    </row>
    <row r="604" spans="1:11">
      <c r="A604" s="21">
        <v>120</v>
      </c>
      <c r="B604" s="3" t="s">
        <v>26</v>
      </c>
      <c r="C604" s="22" t="s">
        <v>32</v>
      </c>
      <c r="D604" s="22" t="s">
        <v>32</v>
      </c>
      <c r="E604" s="22" t="s">
        <v>32</v>
      </c>
      <c r="F604" s="22"/>
      <c r="G604" s="103"/>
      <c r="H604" s="32"/>
      <c r="I604" s="32"/>
      <c r="J604" s="108"/>
      <c r="K604" s="108"/>
    </row>
    <row r="605" spans="1:11" ht="15" thickBot="1">
      <c r="A605" s="23">
        <v>120</v>
      </c>
      <c r="B605" s="24" t="s">
        <v>27</v>
      </c>
      <c r="C605" s="25">
        <v>10</v>
      </c>
      <c r="D605" s="25">
        <v>3.0769230769230771</v>
      </c>
      <c r="E605" s="25">
        <v>5</v>
      </c>
      <c r="F605" s="25">
        <f t="shared" ref="F605:F611" si="38">AVERAGE(C605:E605)</f>
        <v>6.0256410256410255</v>
      </c>
      <c r="G605" s="104"/>
      <c r="H605" s="32">
        <f t="shared" si="35"/>
        <v>3.5736820166067584</v>
      </c>
      <c r="I605" s="32">
        <f t="shared" si="36"/>
        <v>2.0632662742860366</v>
      </c>
      <c r="J605" s="108"/>
      <c r="K605" s="108"/>
    </row>
    <row r="606" spans="1:11">
      <c r="A606" s="18">
        <v>121</v>
      </c>
      <c r="B606" s="19" t="s">
        <v>23</v>
      </c>
      <c r="C606" s="20" t="s">
        <v>32</v>
      </c>
      <c r="D606" s="20">
        <v>1</v>
      </c>
      <c r="E606" s="20">
        <v>4</v>
      </c>
      <c r="F606" s="20">
        <f t="shared" si="38"/>
        <v>2.5</v>
      </c>
      <c r="G606" s="102">
        <f>AVERAGE(F606:F610)</f>
        <v>9.8333333333333321</v>
      </c>
      <c r="H606" s="32">
        <f t="shared" si="35"/>
        <v>2.1213203435596424</v>
      </c>
      <c r="I606" s="32">
        <f t="shared" si="36"/>
        <v>1.2247448713915889</v>
      </c>
      <c r="J606" s="108">
        <f>STDEV(C606:E610)</f>
        <v>7.2042706189811581</v>
      </c>
      <c r="K606" s="108">
        <f>J606/SQRT(15)</f>
        <v>1.8601346752590282</v>
      </c>
    </row>
    <row r="607" spans="1:11">
      <c r="A607" s="21">
        <v>121</v>
      </c>
      <c r="B607" s="3" t="s">
        <v>24</v>
      </c>
      <c r="C607" s="22">
        <v>11</v>
      </c>
      <c r="D607" s="22">
        <v>20</v>
      </c>
      <c r="E607" s="22">
        <v>19</v>
      </c>
      <c r="F607" s="22">
        <f t="shared" si="38"/>
        <v>16.666666666666668</v>
      </c>
      <c r="G607" s="103"/>
      <c r="H607" s="32">
        <f t="shared" si="35"/>
        <v>4.9328828623162453</v>
      </c>
      <c r="I607" s="32">
        <f t="shared" si="36"/>
        <v>2.8480012484391759</v>
      </c>
      <c r="J607" s="108"/>
      <c r="K607" s="108"/>
    </row>
    <row r="608" spans="1:11">
      <c r="A608" s="21">
        <v>121</v>
      </c>
      <c r="B608" s="3" t="s">
        <v>25</v>
      </c>
      <c r="C608" s="22">
        <v>15</v>
      </c>
      <c r="D608" s="22">
        <v>6</v>
      </c>
      <c r="E608" s="22">
        <v>13</v>
      </c>
      <c r="F608" s="22">
        <f t="shared" si="38"/>
        <v>11.333333333333334</v>
      </c>
      <c r="G608" s="103"/>
      <c r="H608" s="32">
        <f t="shared" si="35"/>
        <v>4.7258156262526096</v>
      </c>
      <c r="I608" s="32">
        <f t="shared" si="36"/>
        <v>2.7284509239574843</v>
      </c>
      <c r="J608" s="108"/>
      <c r="K608" s="108"/>
    </row>
    <row r="609" spans="1:11">
      <c r="A609" s="21">
        <v>121</v>
      </c>
      <c r="B609" s="3" t="s">
        <v>26</v>
      </c>
      <c r="C609" s="22" t="s">
        <v>32</v>
      </c>
      <c r="D609" s="22">
        <v>16</v>
      </c>
      <c r="E609" s="22" t="s">
        <v>32</v>
      </c>
      <c r="F609" s="22">
        <f t="shared" si="38"/>
        <v>16</v>
      </c>
      <c r="G609" s="103"/>
      <c r="H609" s="32"/>
      <c r="I609" s="32"/>
      <c r="J609" s="108"/>
      <c r="K609" s="108"/>
    </row>
    <row r="610" spans="1:11" ht="15" thickBot="1">
      <c r="A610" s="23">
        <v>121</v>
      </c>
      <c r="B610" s="24" t="s">
        <v>27</v>
      </c>
      <c r="C610" s="25">
        <v>0</v>
      </c>
      <c r="D610" s="25">
        <v>1</v>
      </c>
      <c r="E610" s="25">
        <v>7.0000000000000009</v>
      </c>
      <c r="F610" s="25">
        <f t="shared" si="38"/>
        <v>2.6666666666666665</v>
      </c>
      <c r="G610" s="104"/>
      <c r="H610" s="32">
        <f t="shared" si="35"/>
        <v>3.7859388972001833</v>
      </c>
      <c r="I610" s="32">
        <f t="shared" si="36"/>
        <v>2.185812841434001</v>
      </c>
      <c r="J610" s="108"/>
      <c r="K610" s="108"/>
    </row>
    <row r="611" spans="1:11">
      <c r="A611" s="26">
        <v>122</v>
      </c>
      <c r="B611" s="27" t="s">
        <v>23</v>
      </c>
      <c r="C611" s="28">
        <v>32.941176470588232</v>
      </c>
      <c r="D611" s="28">
        <v>0</v>
      </c>
      <c r="E611" s="28">
        <v>2</v>
      </c>
      <c r="F611" s="28">
        <f t="shared" si="38"/>
        <v>11.647058823529411</v>
      </c>
      <c r="G611" s="102">
        <f>AVERAGE(F611:F615)</f>
        <v>5.8123249299719886</v>
      </c>
      <c r="H611" s="32">
        <f t="shared" si="35"/>
        <v>18.468340065503625</v>
      </c>
      <c r="I611" s="32">
        <f t="shared" si="36"/>
        <v>10.66270110830407</v>
      </c>
      <c r="J611" s="108">
        <f>STDEV(C611:E615)</f>
        <v>10.417558632338102</v>
      </c>
      <c r="K611" s="108">
        <f>J611/SQRT(15)</f>
        <v>2.689802072745652</v>
      </c>
    </row>
    <row r="612" spans="1:11">
      <c r="A612" s="21">
        <v>122</v>
      </c>
      <c r="B612" s="3" t="s">
        <v>24</v>
      </c>
      <c r="C612" s="22" t="s">
        <v>32</v>
      </c>
      <c r="D612" s="29" t="s">
        <v>32</v>
      </c>
      <c r="E612" s="29" t="s">
        <v>32</v>
      </c>
      <c r="F612" s="22"/>
      <c r="G612" s="103"/>
      <c r="H612" s="32"/>
      <c r="I612" s="32"/>
      <c r="J612" s="108"/>
      <c r="K612" s="108"/>
    </row>
    <row r="613" spans="1:11">
      <c r="A613" s="21">
        <v>122</v>
      </c>
      <c r="B613" s="3" t="s">
        <v>25</v>
      </c>
      <c r="C613" s="22" t="s">
        <v>32</v>
      </c>
      <c r="D613" s="22">
        <v>6</v>
      </c>
      <c r="E613" s="22">
        <v>0</v>
      </c>
      <c r="F613" s="22">
        <f>AVERAGE(C613:E613)</f>
        <v>3</v>
      </c>
      <c r="G613" s="103"/>
      <c r="H613" s="32">
        <f t="shared" si="35"/>
        <v>4.2426406871192848</v>
      </c>
      <c r="I613" s="32">
        <f t="shared" si="36"/>
        <v>2.4494897427831779</v>
      </c>
      <c r="J613" s="108"/>
      <c r="K613" s="108"/>
    </row>
    <row r="614" spans="1:11">
      <c r="A614" s="21">
        <v>122</v>
      </c>
      <c r="B614" s="3" t="s">
        <v>26</v>
      </c>
      <c r="C614" s="22" t="s">
        <v>32</v>
      </c>
      <c r="D614" s="22">
        <v>2.8571428571428572</v>
      </c>
      <c r="E614" s="22" t="s">
        <v>32</v>
      </c>
      <c r="F614" s="22">
        <f>AVERAGE(C614:E614)</f>
        <v>2.8571428571428572</v>
      </c>
      <c r="G614" s="103"/>
      <c r="H614" s="32"/>
      <c r="I614" s="32"/>
      <c r="J614" s="108"/>
      <c r="K614" s="108"/>
    </row>
    <row r="615" spans="1:11" ht="15" thickBot="1">
      <c r="A615" s="21">
        <v>122</v>
      </c>
      <c r="B615" s="3" t="s">
        <v>27</v>
      </c>
      <c r="C615" s="22">
        <v>8.235294117647058</v>
      </c>
      <c r="D615" s="22">
        <v>0</v>
      </c>
      <c r="E615" s="22">
        <v>9</v>
      </c>
      <c r="F615" s="22">
        <f>AVERAGE(C615:E615)</f>
        <v>5.7450980392156863</v>
      </c>
      <c r="G615" s="104"/>
      <c r="H615" s="32">
        <f t="shared" si="35"/>
        <v>4.9900708794341009</v>
      </c>
      <c r="I615" s="32">
        <f t="shared" si="36"/>
        <v>2.8810187655165911</v>
      </c>
      <c r="J615" s="108"/>
      <c r="K615" s="108"/>
    </row>
    <row r="616" spans="1:11">
      <c r="A616" s="18">
        <v>123</v>
      </c>
      <c r="B616" s="19" t="s">
        <v>23</v>
      </c>
      <c r="C616" s="20">
        <v>0</v>
      </c>
      <c r="D616" s="20">
        <v>0</v>
      </c>
      <c r="E616" s="20" t="s">
        <v>32</v>
      </c>
      <c r="F616" s="20">
        <f>AVERAGE(C616:E616)</f>
        <v>0</v>
      </c>
      <c r="G616" s="102">
        <f>AVERAGE(F616:F620)</f>
        <v>3.8888888888888888</v>
      </c>
      <c r="H616" s="32">
        <f t="shared" si="35"/>
        <v>0</v>
      </c>
      <c r="I616" s="32">
        <f t="shared" si="36"/>
        <v>0</v>
      </c>
      <c r="J616" s="108">
        <f>STDEV(C616:E620)</f>
        <v>4.7871355387816905</v>
      </c>
      <c r="K616" s="108">
        <f>J616/SQRT(15)</f>
        <v>1.2360330811826103</v>
      </c>
    </row>
    <row r="617" spans="1:11">
      <c r="A617" s="21">
        <v>123</v>
      </c>
      <c r="B617" s="3" t="s">
        <v>24</v>
      </c>
      <c r="C617" s="22" t="s">
        <v>32</v>
      </c>
      <c r="D617" s="22" t="s">
        <v>32</v>
      </c>
      <c r="E617" s="22" t="s">
        <v>32</v>
      </c>
      <c r="F617" s="22"/>
      <c r="G617" s="103"/>
      <c r="H617" s="32"/>
      <c r="I617" s="32"/>
      <c r="J617" s="108"/>
      <c r="K617" s="108"/>
    </row>
    <row r="618" spans="1:11">
      <c r="A618" s="21">
        <v>123</v>
      </c>
      <c r="B618" s="3" t="s">
        <v>25</v>
      </c>
      <c r="C618" s="22" t="s">
        <v>32</v>
      </c>
      <c r="D618" s="22" t="s">
        <v>32</v>
      </c>
      <c r="E618" s="22">
        <v>10</v>
      </c>
      <c r="F618" s="22">
        <f>AVERAGE(C618:E618)</f>
        <v>10</v>
      </c>
      <c r="G618" s="103"/>
      <c r="H618" s="32"/>
      <c r="I618" s="32"/>
      <c r="J618" s="108"/>
      <c r="K618" s="108"/>
    </row>
    <row r="619" spans="1:11">
      <c r="A619" s="21">
        <v>123</v>
      </c>
      <c r="B619" s="3" t="s">
        <v>26</v>
      </c>
      <c r="C619" s="22" t="s">
        <v>32</v>
      </c>
      <c r="D619" s="22" t="s">
        <v>32</v>
      </c>
      <c r="E619" s="22" t="s">
        <v>32</v>
      </c>
      <c r="F619" s="22"/>
      <c r="G619" s="103"/>
      <c r="H619" s="32"/>
      <c r="I619" s="32"/>
      <c r="J619" s="108"/>
      <c r="K619" s="108"/>
    </row>
    <row r="620" spans="1:11" ht="15" thickBot="1">
      <c r="A620" s="23">
        <v>123</v>
      </c>
      <c r="B620" s="24" t="s">
        <v>27</v>
      </c>
      <c r="C620" s="25" t="s">
        <v>32</v>
      </c>
      <c r="D620" s="25" t="s">
        <v>32</v>
      </c>
      <c r="E620" s="25">
        <v>1.6666666666666667</v>
      </c>
      <c r="F620" s="25">
        <f t="shared" ref="F620:F641" si="39">AVERAGE(C620:E620)</f>
        <v>1.6666666666666667</v>
      </c>
      <c r="G620" s="104"/>
      <c r="H620" s="32"/>
      <c r="I620" s="32"/>
      <c r="J620" s="108"/>
      <c r="K620" s="108"/>
    </row>
    <row r="621" spans="1:11">
      <c r="A621" s="18">
        <v>124</v>
      </c>
      <c r="B621" s="19" t="s">
        <v>23</v>
      </c>
      <c r="C621" s="20">
        <v>2</v>
      </c>
      <c r="D621" s="20">
        <v>0</v>
      </c>
      <c r="E621" s="20" t="s">
        <v>32</v>
      </c>
      <c r="F621" s="20">
        <f t="shared" si="39"/>
        <v>1</v>
      </c>
      <c r="G621" s="102">
        <f>AVERAGE(F621:F625)</f>
        <v>2.2290143964562565</v>
      </c>
      <c r="H621" s="32">
        <f t="shared" si="35"/>
        <v>1.4142135623730951</v>
      </c>
      <c r="I621" s="32">
        <f t="shared" si="36"/>
        <v>0.81649658092772615</v>
      </c>
      <c r="J621" s="108">
        <f>STDEV(C621:E625)</f>
        <v>2.2592744878061182</v>
      </c>
      <c r="K621" s="108">
        <f>J621/SQRT(15)</f>
        <v>0.58334216438562581</v>
      </c>
    </row>
    <row r="622" spans="1:11">
      <c r="A622" s="21">
        <v>124</v>
      </c>
      <c r="B622" s="3" t="s">
        <v>24</v>
      </c>
      <c r="C622" s="22">
        <v>2</v>
      </c>
      <c r="D622" s="22">
        <v>1</v>
      </c>
      <c r="E622" s="22">
        <v>1</v>
      </c>
      <c r="F622" s="22">
        <f t="shared" si="39"/>
        <v>1.3333333333333333</v>
      </c>
      <c r="G622" s="103"/>
      <c r="H622" s="32">
        <f t="shared" si="35"/>
        <v>0.57735026918962584</v>
      </c>
      <c r="I622" s="32">
        <f t="shared" si="36"/>
        <v>0.33333333333333337</v>
      </c>
      <c r="J622" s="108"/>
      <c r="K622" s="108"/>
    </row>
    <row r="623" spans="1:11">
      <c r="A623" s="21">
        <v>124</v>
      </c>
      <c r="B623" s="3" t="s">
        <v>25</v>
      </c>
      <c r="C623" s="22">
        <v>5.8139534883720927</v>
      </c>
      <c r="D623" s="22">
        <v>5</v>
      </c>
      <c r="E623" s="22" t="s">
        <v>32</v>
      </c>
      <c r="F623" s="22">
        <f t="shared" si="39"/>
        <v>5.4069767441860463</v>
      </c>
      <c r="G623" s="103"/>
      <c r="H623" s="32">
        <f t="shared" si="35"/>
        <v>0.57555203119835241</v>
      </c>
      <c r="I623" s="32">
        <f t="shared" si="36"/>
        <v>0.33229512014500467</v>
      </c>
      <c r="J623" s="108"/>
      <c r="K623" s="108"/>
    </row>
    <row r="624" spans="1:11">
      <c r="A624" s="21">
        <v>124</v>
      </c>
      <c r="B624" s="3" t="s">
        <v>26</v>
      </c>
      <c r="C624" s="22">
        <v>3</v>
      </c>
      <c r="D624" s="22" t="s">
        <v>32</v>
      </c>
      <c r="E624" s="22">
        <v>0</v>
      </c>
      <c r="F624" s="22">
        <f t="shared" si="39"/>
        <v>1.5</v>
      </c>
      <c r="G624" s="103"/>
      <c r="H624" s="32">
        <f t="shared" si="35"/>
        <v>2.1213203435596424</v>
      </c>
      <c r="I624" s="32">
        <f t="shared" si="36"/>
        <v>1.2247448713915889</v>
      </c>
      <c r="J624" s="108"/>
      <c r="K624" s="108"/>
    </row>
    <row r="625" spans="1:11" ht="15" thickBot="1">
      <c r="A625" s="23">
        <v>124</v>
      </c>
      <c r="B625" s="24" t="s">
        <v>27</v>
      </c>
      <c r="C625" s="25">
        <v>0</v>
      </c>
      <c r="D625" s="25">
        <v>5.7142857142857144</v>
      </c>
      <c r="E625" s="25">
        <v>0</v>
      </c>
      <c r="F625" s="25">
        <f t="shared" si="39"/>
        <v>1.9047619047619049</v>
      </c>
      <c r="G625" s="104"/>
      <c r="H625" s="32">
        <f t="shared" si="35"/>
        <v>3.2991443953692903</v>
      </c>
      <c r="I625" s="32">
        <f t="shared" si="36"/>
        <v>1.9047619047619049</v>
      </c>
      <c r="J625" s="108"/>
      <c r="K625" s="108"/>
    </row>
    <row r="626" spans="1:11">
      <c r="A626" s="26">
        <v>125</v>
      </c>
      <c r="B626" s="27" t="s">
        <v>23</v>
      </c>
      <c r="C626" s="28">
        <v>0</v>
      </c>
      <c r="D626" s="28">
        <v>0</v>
      </c>
      <c r="E626" s="28">
        <v>1</v>
      </c>
      <c r="F626" s="28">
        <f t="shared" si="39"/>
        <v>0.33333333333333331</v>
      </c>
      <c r="G626" s="102">
        <f>AVERAGE(F626:F630)</f>
        <v>2.1025641025641026</v>
      </c>
      <c r="H626" s="32">
        <f t="shared" si="35"/>
        <v>0.57735026918962584</v>
      </c>
      <c r="I626" s="32">
        <f t="shared" si="36"/>
        <v>0.33333333333333337</v>
      </c>
      <c r="J626" s="108">
        <f>STDEV(C626:E630)</f>
        <v>2.583270843371118</v>
      </c>
      <c r="K626" s="108">
        <f>J626/SQRT(15)</f>
        <v>0.6669976636746352</v>
      </c>
    </row>
    <row r="627" spans="1:11">
      <c r="A627" s="21">
        <v>125</v>
      </c>
      <c r="B627" s="3" t="s">
        <v>24</v>
      </c>
      <c r="C627" s="22">
        <v>5</v>
      </c>
      <c r="D627" s="29">
        <v>0</v>
      </c>
      <c r="E627" s="29">
        <v>7.0000000000000009</v>
      </c>
      <c r="F627" s="22">
        <f t="shared" si="39"/>
        <v>4</v>
      </c>
      <c r="G627" s="103"/>
      <c r="H627" s="32">
        <f t="shared" si="35"/>
        <v>3.6055512754639905</v>
      </c>
      <c r="I627" s="32">
        <f t="shared" si="36"/>
        <v>2.0816659994661335</v>
      </c>
      <c r="J627" s="108"/>
      <c r="K627" s="108"/>
    </row>
    <row r="628" spans="1:11">
      <c r="A628" s="21">
        <v>125</v>
      </c>
      <c r="B628" s="3" t="s">
        <v>25</v>
      </c>
      <c r="C628" s="22">
        <v>0</v>
      </c>
      <c r="D628" s="22">
        <v>7.0000000000000009</v>
      </c>
      <c r="E628" s="22">
        <v>3</v>
      </c>
      <c r="F628" s="22">
        <f t="shared" si="39"/>
        <v>3.3333333333333335</v>
      </c>
      <c r="G628" s="103"/>
      <c r="H628" s="32">
        <f t="shared" si="35"/>
        <v>3.511884584284247</v>
      </c>
      <c r="I628" s="32">
        <f t="shared" si="36"/>
        <v>2.0275875100994072</v>
      </c>
      <c r="J628" s="108"/>
      <c r="K628" s="108"/>
    </row>
    <row r="629" spans="1:11">
      <c r="A629" s="21">
        <v>125</v>
      </c>
      <c r="B629" s="3" t="s">
        <v>26</v>
      </c>
      <c r="C629" s="22">
        <v>1</v>
      </c>
      <c r="D629" s="22">
        <v>1</v>
      </c>
      <c r="E629" s="22" t="s">
        <v>32</v>
      </c>
      <c r="F629" s="22">
        <f t="shared" si="39"/>
        <v>1</v>
      </c>
      <c r="G629" s="103"/>
      <c r="H629" s="32">
        <f t="shared" si="35"/>
        <v>0</v>
      </c>
      <c r="I629" s="32">
        <f t="shared" si="36"/>
        <v>0</v>
      </c>
      <c r="J629" s="108"/>
      <c r="K629" s="108"/>
    </row>
    <row r="630" spans="1:11" ht="15" thickBot="1">
      <c r="A630" s="21">
        <v>125</v>
      </c>
      <c r="B630" s="3" t="s">
        <v>27</v>
      </c>
      <c r="C630" s="22">
        <v>0</v>
      </c>
      <c r="D630" s="22">
        <v>4</v>
      </c>
      <c r="E630" s="22">
        <v>1.5384615384615385</v>
      </c>
      <c r="F630" s="22">
        <f t="shared" si="39"/>
        <v>1.846153846153846</v>
      </c>
      <c r="G630" s="104"/>
      <c r="H630" s="32">
        <f t="shared" si="35"/>
        <v>2.0176733920929237</v>
      </c>
      <c r="I630" s="32">
        <f t="shared" si="36"/>
        <v>1.1649042760615949</v>
      </c>
      <c r="J630" s="108"/>
      <c r="K630" s="108"/>
    </row>
    <row r="631" spans="1:11">
      <c r="A631" s="18">
        <v>126</v>
      </c>
      <c r="B631" s="19" t="s">
        <v>23</v>
      </c>
      <c r="C631" s="20">
        <v>2</v>
      </c>
      <c r="D631" s="20">
        <v>0</v>
      </c>
      <c r="E631" s="20">
        <v>1</v>
      </c>
      <c r="F631" s="20">
        <f t="shared" si="39"/>
        <v>1</v>
      </c>
      <c r="G631" s="102">
        <f>AVERAGE(F631:F635)</f>
        <v>9.6999999999999993</v>
      </c>
      <c r="H631" s="32">
        <f t="shared" si="35"/>
        <v>1</v>
      </c>
      <c r="I631" s="32">
        <f t="shared" si="36"/>
        <v>0.57735026918962584</v>
      </c>
      <c r="J631" s="108">
        <f>STDEV(C631:E635)</f>
        <v>10.256330127892126</v>
      </c>
      <c r="K631" s="108">
        <f>J631/SQRT(15)</f>
        <v>2.6481730519021056</v>
      </c>
    </row>
    <row r="632" spans="1:11">
      <c r="A632" s="21">
        <v>126</v>
      </c>
      <c r="B632" s="3" t="s">
        <v>24</v>
      </c>
      <c r="C632" s="22">
        <v>2</v>
      </c>
      <c r="D632" s="22">
        <v>25</v>
      </c>
      <c r="E632" s="22">
        <v>12</v>
      </c>
      <c r="F632" s="22">
        <f t="shared" si="39"/>
        <v>13</v>
      </c>
      <c r="G632" s="103"/>
      <c r="H632" s="32">
        <f t="shared" si="35"/>
        <v>11.532562594670797</v>
      </c>
      <c r="I632" s="32">
        <f t="shared" si="36"/>
        <v>6.6583281184793934</v>
      </c>
      <c r="J632" s="108"/>
      <c r="K632" s="108"/>
    </row>
    <row r="633" spans="1:11">
      <c r="A633" s="21">
        <v>126</v>
      </c>
      <c r="B633" s="3" t="s">
        <v>25</v>
      </c>
      <c r="C633" s="22">
        <v>28.999999999999996</v>
      </c>
      <c r="D633" s="22">
        <v>7.0000000000000009</v>
      </c>
      <c r="E633" s="22">
        <v>3</v>
      </c>
      <c r="F633" s="22">
        <f t="shared" si="39"/>
        <v>13</v>
      </c>
      <c r="G633" s="103"/>
      <c r="H633" s="32">
        <f t="shared" si="35"/>
        <v>13.999999999999996</v>
      </c>
      <c r="I633" s="32">
        <f t="shared" si="36"/>
        <v>8.0829037686547593</v>
      </c>
      <c r="J633" s="108"/>
      <c r="K633" s="108"/>
    </row>
    <row r="634" spans="1:11">
      <c r="A634" s="21">
        <v>126</v>
      </c>
      <c r="B634" s="3" t="s">
        <v>26</v>
      </c>
      <c r="C634" s="22">
        <v>25</v>
      </c>
      <c r="D634" s="22" t="s">
        <v>32</v>
      </c>
      <c r="E634" s="22">
        <v>0</v>
      </c>
      <c r="F634" s="22">
        <f t="shared" si="39"/>
        <v>12.5</v>
      </c>
      <c r="G634" s="103"/>
      <c r="H634" s="32">
        <f t="shared" si="35"/>
        <v>17.677669529663689</v>
      </c>
      <c r="I634" s="32">
        <f t="shared" si="36"/>
        <v>10.206207261596576</v>
      </c>
      <c r="J634" s="108"/>
      <c r="K634" s="108"/>
    </row>
    <row r="635" spans="1:11" ht="15" thickBot="1">
      <c r="A635" s="23">
        <v>126</v>
      </c>
      <c r="B635" s="24" t="s">
        <v>27</v>
      </c>
      <c r="C635" s="25">
        <v>15</v>
      </c>
      <c r="D635" s="25">
        <v>2</v>
      </c>
      <c r="E635" s="25">
        <v>10</v>
      </c>
      <c r="F635" s="25">
        <f t="shared" si="39"/>
        <v>9</v>
      </c>
      <c r="G635" s="104"/>
      <c r="H635" s="32">
        <f t="shared" si="35"/>
        <v>6.5574385243020004</v>
      </c>
      <c r="I635" s="32">
        <f t="shared" si="36"/>
        <v>3.7859388972001824</v>
      </c>
      <c r="J635" s="108"/>
      <c r="K635" s="108"/>
    </row>
    <row r="636" spans="1:11">
      <c r="A636" s="18">
        <v>127</v>
      </c>
      <c r="B636" s="19" t="s">
        <v>23</v>
      </c>
      <c r="C636" s="20">
        <v>0</v>
      </c>
      <c r="D636" s="20">
        <v>0</v>
      </c>
      <c r="E636" s="20" t="s">
        <v>32</v>
      </c>
      <c r="F636" s="20">
        <f t="shared" si="39"/>
        <v>0</v>
      </c>
      <c r="G636" s="102">
        <f>AVERAGE(F636:F640)</f>
        <v>3.861904761904762</v>
      </c>
      <c r="H636" s="32">
        <f t="shared" si="35"/>
        <v>0</v>
      </c>
      <c r="I636" s="32">
        <f t="shared" si="36"/>
        <v>0</v>
      </c>
      <c r="J636" s="108">
        <f>STDEV(C636:E640)</f>
        <v>4.6763361700441122</v>
      </c>
      <c r="K636" s="108">
        <f>J636/SQRT(15)</f>
        <v>1.2074248071898814</v>
      </c>
    </row>
    <row r="637" spans="1:11">
      <c r="A637" s="21">
        <v>127</v>
      </c>
      <c r="B637" s="3" t="s">
        <v>24</v>
      </c>
      <c r="C637" s="22">
        <v>6</v>
      </c>
      <c r="D637" s="22">
        <v>0</v>
      </c>
      <c r="E637" s="22">
        <v>6</v>
      </c>
      <c r="F637" s="22">
        <f t="shared" si="39"/>
        <v>4</v>
      </c>
      <c r="G637" s="103"/>
      <c r="H637" s="32">
        <f t="shared" si="35"/>
        <v>3.4641016151377544</v>
      </c>
      <c r="I637" s="32">
        <f t="shared" si="36"/>
        <v>2</v>
      </c>
      <c r="J637" s="108"/>
      <c r="K637" s="108"/>
    </row>
    <row r="638" spans="1:11">
      <c r="A638" s="21">
        <v>127</v>
      </c>
      <c r="B638" s="3" t="s">
        <v>25</v>
      </c>
      <c r="C638" s="22" t="s">
        <v>32</v>
      </c>
      <c r="D638" s="22">
        <v>11</v>
      </c>
      <c r="E638" s="22">
        <v>14.000000000000002</v>
      </c>
      <c r="F638" s="22">
        <f t="shared" si="39"/>
        <v>12.5</v>
      </c>
      <c r="G638" s="103"/>
      <c r="H638" s="32">
        <f t="shared" si="35"/>
        <v>2.1213203435596562</v>
      </c>
      <c r="I638" s="32">
        <f t="shared" si="36"/>
        <v>1.2247448713915969</v>
      </c>
      <c r="J638" s="108"/>
      <c r="K638" s="108"/>
    </row>
    <row r="639" spans="1:11">
      <c r="A639" s="21">
        <v>127</v>
      </c>
      <c r="B639" s="3" t="s">
        <v>26</v>
      </c>
      <c r="C639" s="22">
        <v>0</v>
      </c>
      <c r="D639" s="22" t="s">
        <v>32</v>
      </c>
      <c r="E639" s="22">
        <v>2</v>
      </c>
      <c r="F639" s="22">
        <f t="shared" si="39"/>
        <v>1</v>
      </c>
      <c r="G639" s="103"/>
      <c r="H639" s="32">
        <f t="shared" si="35"/>
        <v>1.4142135623730951</v>
      </c>
      <c r="I639" s="32">
        <f t="shared" si="36"/>
        <v>0.81649658092772615</v>
      </c>
      <c r="J639" s="108"/>
      <c r="K639" s="108"/>
    </row>
    <row r="640" spans="1:11" ht="15" thickBot="1">
      <c r="A640" s="23">
        <v>127</v>
      </c>
      <c r="B640" s="24" t="s">
        <v>27</v>
      </c>
      <c r="C640" s="25">
        <v>3</v>
      </c>
      <c r="D640" s="25">
        <v>1.4285714285714286</v>
      </c>
      <c r="E640" s="25">
        <v>1</v>
      </c>
      <c r="F640" s="25">
        <f t="shared" si="39"/>
        <v>1.8095238095238095</v>
      </c>
      <c r="G640" s="104"/>
      <c r="H640" s="32">
        <f t="shared" si="35"/>
        <v>1.0530163994045703</v>
      </c>
      <c r="I640" s="32">
        <f t="shared" si="36"/>
        <v>0.60795930165731915</v>
      </c>
      <c r="J640" s="108"/>
      <c r="K640" s="108"/>
    </row>
    <row r="641" spans="1:11">
      <c r="A641" s="26">
        <v>128</v>
      </c>
      <c r="B641" s="27" t="s">
        <v>23</v>
      </c>
      <c r="C641" s="28">
        <v>0</v>
      </c>
      <c r="D641" s="28">
        <v>0</v>
      </c>
      <c r="E641" s="28">
        <v>0</v>
      </c>
      <c r="F641" s="28">
        <f t="shared" si="39"/>
        <v>0</v>
      </c>
      <c r="G641" s="102">
        <f>AVERAGE(F641:F645)</f>
        <v>7.416666666666667</v>
      </c>
      <c r="H641" s="32">
        <f t="shared" si="35"/>
        <v>0</v>
      </c>
      <c r="I641" s="32">
        <f t="shared" si="36"/>
        <v>0</v>
      </c>
      <c r="J641" s="108">
        <f>STDEV(C641:E645)</f>
        <v>8.6095876788612813</v>
      </c>
      <c r="K641" s="108">
        <f>J641/SQRT(15)</f>
        <v>2.2229859798628206</v>
      </c>
    </row>
    <row r="642" spans="1:11">
      <c r="A642" s="21">
        <v>128</v>
      </c>
      <c r="B642" s="3" t="s">
        <v>24</v>
      </c>
      <c r="C642" s="22" t="s">
        <v>32</v>
      </c>
      <c r="D642" s="29" t="s">
        <v>32</v>
      </c>
      <c r="E642" s="29" t="s">
        <v>32</v>
      </c>
      <c r="F642" s="22"/>
      <c r="G642" s="103"/>
      <c r="H642" s="32"/>
      <c r="I642" s="32"/>
      <c r="J642" s="108"/>
      <c r="K642" s="108"/>
    </row>
    <row r="643" spans="1:11">
      <c r="A643" s="21">
        <v>128</v>
      </c>
      <c r="B643" s="3" t="s">
        <v>25</v>
      </c>
      <c r="C643" s="22">
        <v>8</v>
      </c>
      <c r="D643" s="22">
        <v>4</v>
      </c>
      <c r="E643" s="22">
        <v>2</v>
      </c>
      <c r="F643" s="22">
        <f>AVERAGE(C643:E643)</f>
        <v>4.666666666666667</v>
      </c>
      <c r="G643" s="103"/>
      <c r="H643" s="32">
        <f t="shared" si="35"/>
        <v>3.0550504633038935</v>
      </c>
      <c r="I643" s="32">
        <f t="shared" si="36"/>
        <v>1.763834207376394</v>
      </c>
      <c r="J643" s="108"/>
      <c r="K643" s="108"/>
    </row>
    <row r="644" spans="1:11">
      <c r="A644" s="21">
        <v>128</v>
      </c>
      <c r="B644" s="3" t="s">
        <v>26</v>
      </c>
      <c r="C644" s="22">
        <v>25</v>
      </c>
      <c r="D644" s="22" t="s">
        <v>32</v>
      </c>
      <c r="E644" s="22" t="s">
        <v>32</v>
      </c>
      <c r="F644" s="22">
        <f>AVERAGE(C644:E644)</f>
        <v>25</v>
      </c>
      <c r="G644" s="103"/>
      <c r="H644" s="32"/>
      <c r="I644" s="32"/>
      <c r="J644" s="108"/>
      <c r="K644" s="108"/>
    </row>
    <row r="645" spans="1:11" ht="15" thickBot="1">
      <c r="A645" s="21">
        <v>128</v>
      </c>
      <c r="B645" s="3" t="s">
        <v>27</v>
      </c>
      <c r="C645" s="22" t="s">
        <v>32</v>
      </c>
      <c r="D645" s="22" t="s">
        <v>32</v>
      </c>
      <c r="E645" s="22">
        <v>0</v>
      </c>
      <c r="F645" s="22">
        <f>AVERAGE(C645:E645)</f>
        <v>0</v>
      </c>
      <c r="G645" s="104"/>
      <c r="H645" s="32"/>
      <c r="I645" s="32"/>
      <c r="J645" s="108"/>
      <c r="K645" s="108"/>
    </row>
    <row r="646" spans="1:11">
      <c r="A646" s="18">
        <v>129</v>
      </c>
      <c r="B646" s="19" t="s">
        <v>23</v>
      </c>
      <c r="C646" s="20">
        <v>0</v>
      </c>
      <c r="D646" s="20">
        <v>0</v>
      </c>
      <c r="E646" s="20">
        <v>0</v>
      </c>
      <c r="F646" s="20">
        <f>AVERAGE(C646:E646)</f>
        <v>0</v>
      </c>
      <c r="G646" s="102">
        <f>AVERAGE(F646:F650)</f>
        <v>9.3703703703703702</v>
      </c>
      <c r="H646" s="32">
        <f t="shared" si="35"/>
        <v>0</v>
      </c>
      <c r="I646" s="32">
        <f t="shared" si="36"/>
        <v>0</v>
      </c>
      <c r="J646" s="108">
        <f>STDEV(C646:E650)</f>
        <v>7.9751156189614258</v>
      </c>
      <c r="K646" s="108">
        <f>J646/SQRT(15)</f>
        <v>2.0591659984210837</v>
      </c>
    </row>
    <row r="647" spans="1:11">
      <c r="A647" s="21">
        <v>129</v>
      </c>
      <c r="B647" s="3" t="s">
        <v>24</v>
      </c>
      <c r="C647" s="22" t="s">
        <v>32</v>
      </c>
      <c r="D647" s="22" t="s">
        <v>32</v>
      </c>
      <c r="E647" s="22">
        <v>17</v>
      </c>
      <c r="F647" s="22">
        <f>AVERAGE(C647:E647)</f>
        <v>17</v>
      </c>
      <c r="G647" s="103"/>
      <c r="H647" s="32"/>
      <c r="I647" s="32"/>
      <c r="J647" s="108"/>
      <c r="K647" s="108"/>
    </row>
    <row r="648" spans="1:11">
      <c r="A648" s="21">
        <v>129</v>
      </c>
      <c r="B648" s="3" t="s">
        <v>25</v>
      </c>
      <c r="C648" s="22" t="s">
        <v>32</v>
      </c>
      <c r="D648" s="22" t="s">
        <v>32</v>
      </c>
      <c r="E648" s="22" t="s">
        <v>32</v>
      </c>
      <c r="F648" s="22"/>
      <c r="G648" s="103"/>
      <c r="H648" s="32"/>
      <c r="I648" s="32"/>
      <c r="J648" s="108"/>
      <c r="K648" s="108"/>
    </row>
    <row r="649" spans="1:11">
      <c r="A649" s="21">
        <v>129</v>
      </c>
      <c r="B649" s="3" t="s">
        <v>26</v>
      </c>
      <c r="C649" s="22" t="s">
        <v>32</v>
      </c>
      <c r="D649" s="22" t="s">
        <v>32</v>
      </c>
      <c r="E649" s="22" t="s">
        <v>32</v>
      </c>
      <c r="F649" s="22"/>
      <c r="G649" s="103"/>
      <c r="H649" s="32"/>
      <c r="I649" s="32"/>
      <c r="J649" s="108"/>
      <c r="K649" s="108"/>
    </row>
    <row r="650" spans="1:11" ht="15" thickBot="1">
      <c r="A650" s="23">
        <v>129</v>
      </c>
      <c r="B650" s="24" t="s">
        <v>27</v>
      </c>
      <c r="C650" s="25" t="s">
        <v>32</v>
      </c>
      <c r="D650" s="25" t="s">
        <v>32</v>
      </c>
      <c r="E650" s="25">
        <v>11.111111111111111</v>
      </c>
      <c r="F650" s="25">
        <f>AVERAGE(C650:E650)</f>
        <v>11.111111111111111</v>
      </c>
      <c r="G650" s="104"/>
      <c r="H650" s="32"/>
      <c r="I650" s="32"/>
      <c r="J650" s="108"/>
      <c r="K650" s="108"/>
    </row>
    <row r="651" spans="1:11">
      <c r="A651" s="18">
        <v>130</v>
      </c>
      <c r="B651" s="19" t="s">
        <v>23</v>
      </c>
      <c r="C651" s="20">
        <v>0</v>
      </c>
      <c r="D651" s="20">
        <v>0</v>
      </c>
      <c r="E651" s="20">
        <v>0</v>
      </c>
      <c r="F651" s="20">
        <f>AVERAGE(C651:E651)</f>
        <v>0</v>
      </c>
      <c r="G651" s="102">
        <f>AVERAGE(F651:F655)</f>
        <v>1.9166666666666667</v>
      </c>
      <c r="H651" s="32">
        <f t="shared" ref="H651:H710" si="40">STDEV(C651:E651)</f>
        <v>0</v>
      </c>
      <c r="I651" s="32">
        <f t="shared" ref="I651:I710" si="41">H651/SQRT(3)</f>
        <v>0</v>
      </c>
      <c r="J651" s="108">
        <f>STDEV(C651:E655)</f>
        <v>1.8468119248354136</v>
      </c>
      <c r="K651" s="108">
        <f>J651/SQRT(15)</f>
        <v>0.47684478856432133</v>
      </c>
    </row>
    <row r="652" spans="1:11">
      <c r="A652" s="21">
        <v>130</v>
      </c>
      <c r="B652" s="3" t="s">
        <v>24</v>
      </c>
      <c r="C652" s="22" t="s">
        <v>32</v>
      </c>
      <c r="D652" s="22" t="s">
        <v>32</v>
      </c>
      <c r="E652" s="22" t="s">
        <v>32</v>
      </c>
      <c r="F652" s="22"/>
      <c r="G652" s="103"/>
      <c r="H652" s="32"/>
      <c r="I652" s="32"/>
      <c r="J652" s="108"/>
      <c r="K652" s="108"/>
    </row>
    <row r="653" spans="1:11">
      <c r="A653" s="21">
        <v>130</v>
      </c>
      <c r="B653" s="3" t="s">
        <v>25</v>
      </c>
      <c r="C653" s="22">
        <v>5</v>
      </c>
      <c r="D653" s="22" t="s">
        <v>32</v>
      </c>
      <c r="E653" s="22" t="s">
        <v>32</v>
      </c>
      <c r="F653" s="22">
        <f>AVERAGE(C653:E653)</f>
        <v>5</v>
      </c>
      <c r="G653" s="103"/>
      <c r="H653" s="32"/>
      <c r="I653" s="32"/>
      <c r="J653" s="108"/>
      <c r="K653" s="108"/>
    </row>
    <row r="654" spans="1:11">
      <c r="A654" s="21">
        <v>130</v>
      </c>
      <c r="B654" s="3" t="s">
        <v>26</v>
      </c>
      <c r="C654" s="22">
        <v>1</v>
      </c>
      <c r="D654" s="22" t="s">
        <v>32</v>
      </c>
      <c r="E654" s="22" t="s">
        <v>32</v>
      </c>
      <c r="F654" s="22">
        <f>AVERAGE(C654:E654)</f>
        <v>1</v>
      </c>
      <c r="G654" s="103"/>
      <c r="H654" s="32"/>
      <c r="I654" s="32"/>
      <c r="J654" s="108"/>
      <c r="K654" s="108"/>
    </row>
    <row r="655" spans="1:11" ht="15" thickBot="1">
      <c r="A655" s="23">
        <v>130</v>
      </c>
      <c r="B655" s="24" t="s">
        <v>27</v>
      </c>
      <c r="C655" s="25">
        <v>2</v>
      </c>
      <c r="D655" s="25">
        <v>3</v>
      </c>
      <c r="E655" s="25">
        <v>0</v>
      </c>
      <c r="F655" s="25">
        <f>AVERAGE(C655:E655)</f>
        <v>1.6666666666666667</v>
      </c>
      <c r="G655" s="104"/>
      <c r="H655" s="32">
        <f t="shared" si="40"/>
        <v>1.5275252316519465</v>
      </c>
      <c r="I655" s="32">
        <f t="shared" si="41"/>
        <v>0.88191710368819687</v>
      </c>
      <c r="J655" s="108"/>
      <c r="K655" s="108"/>
    </row>
    <row r="656" spans="1:11">
      <c r="A656" s="26">
        <v>131</v>
      </c>
      <c r="B656" s="27" t="s">
        <v>23</v>
      </c>
      <c r="C656" s="28">
        <v>0</v>
      </c>
      <c r="D656" s="28">
        <v>0</v>
      </c>
      <c r="E656" s="28">
        <v>0</v>
      </c>
      <c r="F656" s="28">
        <f>AVERAGE(C656:E656)</f>
        <v>0</v>
      </c>
      <c r="G656" s="102">
        <f>AVERAGE(F656:F660)</f>
        <v>1.1120689655172413</v>
      </c>
      <c r="H656" s="32">
        <f t="shared" si="40"/>
        <v>0</v>
      </c>
      <c r="I656" s="32">
        <f t="shared" si="41"/>
        <v>0</v>
      </c>
      <c r="J656" s="108">
        <f>STDEV(C656:E660)</f>
        <v>1.4972867709751247</v>
      </c>
      <c r="K656" s="108">
        <f>J656/SQRT(15)</f>
        <v>0.3865977818988891</v>
      </c>
    </row>
    <row r="657" spans="1:11">
      <c r="A657" s="21">
        <v>131</v>
      </c>
      <c r="B657" s="3" t="s">
        <v>24</v>
      </c>
      <c r="C657" s="22" t="s">
        <v>32</v>
      </c>
      <c r="D657" s="29" t="s">
        <v>32</v>
      </c>
      <c r="E657" s="29" t="s">
        <v>32</v>
      </c>
      <c r="F657" s="22"/>
      <c r="G657" s="103"/>
      <c r="H657" s="32"/>
      <c r="I657" s="32"/>
      <c r="J657" s="108"/>
      <c r="K657" s="108"/>
    </row>
    <row r="658" spans="1:11">
      <c r="A658" s="21">
        <v>131</v>
      </c>
      <c r="B658" s="3" t="s">
        <v>25</v>
      </c>
      <c r="C658" s="22">
        <v>0</v>
      </c>
      <c r="D658" s="22">
        <v>0</v>
      </c>
      <c r="E658" s="22">
        <v>3</v>
      </c>
      <c r="F658" s="22">
        <f t="shared" ref="F658:F668" si="42">AVERAGE(C658:E658)</f>
        <v>1</v>
      </c>
      <c r="G658" s="103"/>
      <c r="H658" s="32">
        <f t="shared" si="40"/>
        <v>1.7320508075688772</v>
      </c>
      <c r="I658" s="32">
        <f t="shared" si="41"/>
        <v>1</v>
      </c>
      <c r="J658" s="108"/>
      <c r="K658" s="108"/>
    </row>
    <row r="659" spans="1:11">
      <c r="A659" s="21">
        <v>131</v>
      </c>
      <c r="B659" s="3" t="s">
        <v>26</v>
      </c>
      <c r="C659" s="22" t="s">
        <v>32</v>
      </c>
      <c r="D659" s="22">
        <v>0</v>
      </c>
      <c r="E659" s="22" t="s">
        <v>32</v>
      </c>
      <c r="F659" s="22">
        <f t="shared" si="42"/>
        <v>0</v>
      </c>
      <c r="G659" s="103"/>
      <c r="H659" s="32"/>
      <c r="I659" s="32"/>
      <c r="J659" s="108"/>
      <c r="K659" s="108"/>
    </row>
    <row r="660" spans="1:11" ht="15" thickBot="1">
      <c r="A660" s="21">
        <v>131</v>
      </c>
      <c r="B660" s="3" t="s">
        <v>27</v>
      </c>
      <c r="C660" s="22">
        <v>3.4482758620689653</v>
      </c>
      <c r="D660" s="22" t="s">
        <v>32</v>
      </c>
      <c r="E660" s="22" t="s">
        <v>32</v>
      </c>
      <c r="F660" s="22">
        <f t="shared" si="42"/>
        <v>3.4482758620689653</v>
      </c>
      <c r="G660" s="104"/>
      <c r="H660" s="32"/>
      <c r="I660" s="32"/>
      <c r="J660" s="108"/>
      <c r="K660" s="108"/>
    </row>
    <row r="661" spans="1:11">
      <c r="A661" s="18">
        <v>132</v>
      </c>
      <c r="B661" s="19" t="s">
        <v>23</v>
      </c>
      <c r="C661" s="20">
        <v>0</v>
      </c>
      <c r="D661" s="20">
        <v>0</v>
      </c>
      <c r="E661" s="20">
        <v>0</v>
      </c>
      <c r="F661" s="20">
        <f t="shared" si="42"/>
        <v>0</v>
      </c>
      <c r="G661" s="102">
        <f>AVERAGE(F661:F665)</f>
        <v>9.1999999999999993</v>
      </c>
      <c r="H661" s="32">
        <f t="shared" si="40"/>
        <v>0</v>
      </c>
      <c r="I661" s="32">
        <f t="shared" si="41"/>
        <v>0</v>
      </c>
      <c r="J661" s="108">
        <f>STDEV(C661:E665)</f>
        <v>7.3504130107478609</v>
      </c>
      <c r="K661" s="108">
        <f>J661/SQRT(15)</f>
        <v>1.8978684785581856</v>
      </c>
    </row>
    <row r="662" spans="1:11">
      <c r="A662" s="21">
        <v>132</v>
      </c>
      <c r="B662" s="3" t="s">
        <v>24</v>
      </c>
      <c r="C662" s="22">
        <v>18</v>
      </c>
      <c r="D662" s="22">
        <v>18</v>
      </c>
      <c r="E662" s="22">
        <v>19</v>
      </c>
      <c r="F662" s="22">
        <f t="shared" si="42"/>
        <v>18.333333333333332</v>
      </c>
      <c r="G662" s="103"/>
      <c r="H662" s="32">
        <f t="shared" si="40"/>
        <v>0.57735026918962584</v>
      </c>
      <c r="I662" s="32">
        <f t="shared" si="41"/>
        <v>0.33333333333333337</v>
      </c>
      <c r="J662" s="108"/>
      <c r="K662" s="108"/>
    </row>
    <row r="663" spans="1:11">
      <c r="A663" s="21">
        <v>132</v>
      </c>
      <c r="B663" s="3" t="s">
        <v>25</v>
      </c>
      <c r="C663" s="22">
        <v>12</v>
      </c>
      <c r="D663" s="22">
        <v>16</v>
      </c>
      <c r="E663" s="22">
        <v>10</v>
      </c>
      <c r="F663" s="22">
        <f t="shared" si="42"/>
        <v>12.666666666666666</v>
      </c>
      <c r="G663" s="103"/>
      <c r="H663" s="32">
        <f t="shared" si="40"/>
        <v>3.0550504633038948</v>
      </c>
      <c r="I663" s="32">
        <f t="shared" si="41"/>
        <v>1.7638342073763946</v>
      </c>
      <c r="J663" s="108"/>
      <c r="K663" s="108"/>
    </row>
    <row r="664" spans="1:11">
      <c r="A664" s="21">
        <v>132</v>
      </c>
      <c r="B664" s="3" t="s">
        <v>26</v>
      </c>
      <c r="C664" s="22">
        <v>8</v>
      </c>
      <c r="D664" s="22">
        <v>10</v>
      </c>
      <c r="E664" s="22">
        <v>18</v>
      </c>
      <c r="F664" s="22">
        <f t="shared" si="42"/>
        <v>12</v>
      </c>
      <c r="G664" s="103"/>
      <c r="H664" s="32">
        <f t="shared" si="40"/>
        <v>5.2915026221291814</v>
      </c>
      <c r="I664" s="32">
        <f t="shared" si="41"/>
        <v>3.0550504633038935</v>
      </c>
      <c r="J664" s="108"/>
      <c r="K664" s="108"/>
    </row>
    <row r="665" spans="1:11" ht="15" thickBot="1">
      <c r="A665" s="23">
        <v>132</v>
      </c>
      <c r="B665" s="24" t="s">
        <v>27</v>
      </c>
      <c r="C665" s="25">
        <v>3</v>
      </c>
      <c r="D665" s="25">
        <v>4</v>
      </c>
      <c r="E665" s="25">
        <v>2</v>
      </c>
      <c r="F665" s="25">
        <f t="shared" si="42"/>
        <v>3</v>
      </c>
      <c r="G665" s="104"/>
      <c r="H665" s="32">
        <f t="shared" si="40"/>
        <v>1</v>
      </c>
      <c r="I665" s="32">
        <f t="shared" si="41"/>
        <v>0.57735026918962584</v>
      </c>
      <c r="J665" s="108"/>
      <c r="K665" s="108"/>
    </row>
    <row r="666" spans="1:11">
      <c r="A666" s="18">
        <v>133</v>
      </c>
      <c r="B666" s="19" t="s">
        <v>23</v>
      </c>
      <c r="C666" s="20">
        <v>0</v>
      </c>
      <c r="D666" s="20">
        <v>0</v>
      </c>
      <c r="E666" s="20">
        <v>0</v>
      </c>
      <c r="F666" s="20">
        <f t="shared" si="42"/>
        <v>0</v>
      </c>
      <c r="G666" s="102">
        <f>AVERAGE(F666:F670)</f>
        <v>5.5205314009661839</v>
      </c>
      <c r="H666" s="32">
        <f t="shared" si="40"/>
        <v>0</v>
      </c>
      <c r="I666" s="32">
        <f t="shared" si="41"/>
        <v>0</v>
      </c>
      <c r="J666" s="108">
        <f>STDEV(C666:E670)</f>
        <v>9.0914681808565518</v>
      </c>
      <c r="K666" s="108">
        <f>J666/SQRT(15)</f>
        <v>2.3474069904688042</v>
      </c>
    </row>
    <row r="667" spans="1:11">
      <c r="A667" s="21">
        <v>133</v>
      </c>
      <c r="B667" s="3" t="s">
        <v>24</v>
      </c>
      <c r="C667" s="22">
        <v>0</v>
      </c>
      <c r="D667" s="22">
        <v>0</v>
      </c>
      <c r="E667" s="22" t="s">
        <v>32</v>
      </c>
      <c r="F667" s="22">
        <f t="shared" si="42"/>
        <v>0</v>
      </c>
      <c r="G667" s="103"/>
      <c r="H667" s="32">
        <f t="shared" si="40"/>
        <v>0</v>
      </c>
      <c r="I667" s="32">
        <f t="shared" si="41"/>
        <v>0</v>
      </c>
      <c r="J667" s="108"/>
      <c r="K667" s="108"/>
    </row>
    <row r="668" spans="1:11">
      <c r="A668" s="21">
        <v>133</v>
      </c>
      <c r="B668" s="3" t="s">
        <v>25</v>
      </c>
      <c r="C668" s="22">
        <v>12</v>
      </c>
      <c r="D668" s="22">
        <v>20</v>
      </c>
      <c r="E668" s="22">
        <v>25</v>
      </c>
      <c r="F668" s="22">
        <f t="shared" si="42"/>
        <v>19</v>
      </c>
      <c r="G668" s="103"/>
      <c r="H668" s="32">
        <f t="shared" si="40"/>
        <v>6.5574385243020004</v>
      </c>
      <c r="I668" s="32">
        <f t="shared" si="41"/>
        <v>3.7859388972001824</v>
      </c>
      <c r="J668" s="108"/>
      <c r="K668" s="108"/>
    </row>
    <row r="669" spans="1:11">
      <c r="A669" s="21">
        <v>133</v>
      </c>
      <c r="B669" s="3" t="s">
        <v>26</v>
      </c>
      <c r="C669" s="22" t="s">
        <v>32</v>
      </c>
      <c r="D669" s="22" t="s">
        <v>32</v>
      </c>
      <c r="E669" s="22" t="s">
        <v>32</v>
      </c>
      <c r="F669" s="22"/>
      <c r="G669" s="103"/>
      <c r="H669" s="32"/>
      <c r="I669" s="32"/>
      <c r="J669" s="108"/>
      <c r="K669" s="108"/>
    </row>
    <row r="670" spans="1:11" ht="15" thickBot="1">
      <c r="A670" s="23">
        <v>133</v>
      </c>
      <c r="B670" s="24" t="s">
        <v>27</v>
      </c>
      <c r="C670" s="25">
        <v>0</v>
      </c>
      <c r="D670" s="25">
        <v>7.2463768115942031</v>
      </c>
      <c r="E670" s="25">
        <v>2</v>
      </c>
      <c r="F670" s="25">
        <f t="shared" ref="F670:F698" si="43">AVERAGE(C670:E670)</f>
        <v>3.0821256038647342</v>
      </c>
      <c r="G670" s="104"/>
      <c r="H670" s="32">
        <f t="shared" si="40"/>
        <v>3.7424244936681426</v>
      </c>
      <c r="I670" s="32">
        <f t="shared" si="41"/>
        <v>2.1606897888411511</v>
      </c>
      <c r="J670" s="108"/>
      <c r="K670" s="108"/>
    </row>
    <row r="671" spans="1:11">
      <c r="A671" s="26">
        <v>134</v>
      </c>
      <c r="B671" s="27" t="s">
        <v>23</v>
      </c>
      <c r="C671" s="28">
        <v>2</v>
      </c>
      <c r="D671" s="28">
        <v>0</v>
      </c>
      <c r="E671" s="28">
        <v>1</v>
      </c>
      <c r="F671" s="28">
        <f t="shared" si="43"/>
        <v>1</v>
      </c>
      <c r="G671" s="102">
        <f>AVERAGE(F671:F675)</f>
        <v>12.0509324009324</v>
      </c>
      <c r="H671" s="32">
        <f t="shared" si="40"/>
        <v>1</v>
      </c>
      <c r="I671" s="32">
        <f t="shared" si="41"/>
        <v>0.57735026918962584</v>
      </c>
      <c r="J671" s="108">
        <f>STDEV(C671:E675)</f>
        <v>8.2096535130125403</v>
      </c>
      <c r="K671" s="108">
        <f>J671/SQRT(15)</f>
        <v>2.1197234222687187</v>
      </c>
    </row>
    <row r="672" spans="1:11">
      <c r="A672" s="21">
        <v>134</v>
      </c>
      <c r="B672" s="3" t="s">
        <v>24</v>
      </c>
      <c r="C672" s="22">
        <v>22</v>
      </c>
      <c r="D672" s="29">
        <v>15</v>
      </c>
      <c r="E672" s="29" t="s">
        <v>32</v>
      </c>
      <c r="F672" s="22">
        <f t="shared" si="43"/>
        <v>18.5</v>
      </c>
      <c r="G672" s="103"/>
      <c r="H672" s="32">
        <f t="shared" si="40"/>
        <v>4.9497474683058327</v>
      </c>
      <c r="I672" s="32">
        <f t="shared" si="41"/>
        <v>2.8577380332470415</v>
      </c>
      <c r="J672" s="108"/>
      <c r="K672" s="108"/>
    </row>
    <row r="673" spans="1:11">
      <c r="A673" s="21">
        <v>134</v>
      </c>
      <c r="B673" s="3" t="s">
        <v>25</v>
      </c>
      <c r="C673" s="22" t="s">
        <v>32</v>
      </c>
      <c r="D673" s="22" t="s">
        <v>32</v>
      </c>
      <c r="E673" s="22">
        <v>10</v>
      </c>
      <c r="F673" s="22">
        <f t="shared" si="43"/>
        <v>10</v>
      </c>
      <c r="G673" s="103"/>
      <c r="H673" s="32"/>
      <c r="I673" s="32"/>
      <c r="J673" s="108"/>
      <c r="K673" s="108"/>
    </row>
    <row r="674" spans="1:11">
      <c r="A674" s="21">
        <v>134</v>
      </c>
      <c r="B674" s="3" t="s">
        <v>26</v>
      </c>
      <c r="C674" s="22">
        <v>12.5</v>
      </c>
      <c r="D674" s="22">
        <v>25</v>
      </c>
      <c r="E674" s="22" t="s">
        <v>32</v>
      </c>
      <c r="F674" s="22">
        <f t="shared" si="43"/>
        <v>18.75</v>
      </c>
      <c r="G674" s="103"/>
      <c r="H674" s="32">
        <f t="shared" si="40"/>
        <v>8.8388347648318444</v>
      </c>
      <c r="I674" s="32">
        <f t="shared" si="41"/>
        <v>5.1031036307982882</v>
      </c>
      <c r="J674" s="108"/>
      <c r="K674" s="108"/>
    </row>
    <row r="675" spans="1:11" ht="15" thickBot="1">
      <c r="A675" s="21">
        <v>134</v>
      </c>
      <c r="B675" s="3" t="s">
        <v>27</v>
      </c>
      <c r="C675" s="22">
        <v>10.256410256410255</v>
      </c>
      <c r="D675" s="22">
        <v>16.666666666666664</v>
      </c>
      <c r="E675" s="22">
        <v>9.0909090909090917</v>
      </c>
      <c r="F675" s="22">
        <f t="shared" si="43"/>
        <v>12.004662004662004</v>
      </c>
      <c r="G675" s="104"/>
      <c r="H675" s="32">
        <f t="shared" si="40"/>
        <v>4.0792540792540759</v>
      </c>
      <c r="I675" s="32">
        <f t="shared" si="41"/>
        <v>2.3551584407502197</v>
      </c>
      <c r="J675" s="108"/>
      <c r="K675" s="108"/>
    </row>
    <row r="676" spans="1:11">
      <c r="A676" s="18">
        <v>135</v>
      </c>
      <c r="B676" s="19" t="s">
        <v>23</v>
      </c>
      <c r="C676" s="20">
        <v>0</v>
      </c>
      <c r="D676" s="20">
        <v>0</v>
      </c>
      <c r="E676" s="20">
        <v>2</v>
      </c>
      <c r="F676" s="20">
        <f t="shared" si="43"/>
        <v>0.66666666666666663</v>
      </c>
      <c r="G676" s="102">
        <f>AVERAGE(F676:F680)</f>
        <v>9.696969696969699</v>
      </c>
      <c r="H676" s="32">
        <f t="shared" si="40"/>
        <v>1.1547005383792517</v>
      </c>
      <c r="I676" s="32">
        <f t="shared" si="41"/>
        <v>0.66666666666666674</v>
      </c>
      <c r="J676" s="108">
        <f>STDEV(C676:E680)</f>
        <v>9.4340260566319856</v>
      </c>
      <c r="K676" s="108">
        <f>J676/SQRT(15)</f>
        <v>2.4358550536681673</v>
      </c>
    </row>
    <row r="677" spans="1:11">
      <c r="A677" s="21">
        <v>135</v>
      </c>
      <c r="B677" s="3" t="s">
        <v>24</v>
      </c>
      <c r="C677" s="22">
        <v>14.000000000000002</v>
      </c>
      <c r="D677" s="22" t="s">
        <v>32</v>
      </c>
      <c r="E677" s="22">
        <v>30</v>
      </c>
      <c r="F677" s="22">
        <f t="shared" si="43"/>
        <v>22</v>
      </c>
      <c r="G677" s="103"/>
      <c r="H677" s="32">
        <f t="shared" si="40"/>
        <v>11.313708498984761</v>
      </c>
      <c r="I677" s="32">
        <f t="shared" si="41"/>
        <v>6.5319726474218092</v>
      </c>
      <c r="J677" s="108"/>
      <c r="K677" s="108"/>
    </row>
    <row r="678" spans="1:11">
      <c r="A678" s="21">
        <v>135</v>
      </c>
      <c r="B678" s="3" t="s">
        <v>25</v>
      </c>
      <c r="C678" s="22">
        <v>7.0000000000000009</v>
      </c>
      <c r="D678" s="22">
        <v>7.0000000000000009</v>
      </c>
      <c r="E678" s="22">
        <v>0</v>
      </c>
      <c r="F678" s="22">
        <f t="shared" si="43"/>
        <v>4.666666666666667</v>
      </c>
      <c r="G678" s="103"/>
      <c r="H678" s="32">
        <f t="shared" si="40"/>
        <v>4.0414518843273806</v>
      </c>
      <c r="I678" s="32">
        <f t="shared" si="41"/>
        <v>2.3333333333333335</v>
      </c>
      <c r="J678" s="108"/>
      <c r="K678" s="108"/>
    </row>
    <row r="679" spans="1:11">
      <c r="A679" s="21">
        <v>135</v>
      </c>
      <c r="B679" s="3" t="s">
        <v>26</v>
      </c>
      <c r="C679" s="22">
        <v>0</v>
      </c>
      <c r="D679" s="22">
        <v>23.636363636363637</v>
      </c>
      <c r="E679" s="22" t="s">
        <v>32</v>
      </c>
      <c r="F679" s="22">
        <f t="shared" si="43"/>
        <v>11.818181818181818</v>
      </c>
      <c r="G679" s="103"/>
      <c r="H679" s="32">
        <f t="shared" si="40"/>
        <v>16.713433009863849</v>
      </c>
      <c r="I679" s="32">
        <f t="shared" si="41"/>
        <v>9.6495050473276702</v>
      </c>
      <c r="J679" s="108"/>
      <c r="K679" s="108"/>
    </row>
    <row r="680" spans="1:11" ht="15" thickBot="1">
      <c r="A680" s="23">
        <v>135</v>
      </c>
      <c r="B680" s="24" t="s">
        <v>27</v>
      </c>
      <c r="C680" s="25">
        <v>11</v>
      </c>
      <c r="D680" s="25">
        <v>7.0000000000000009</v>
      </c>
      <c r="E680" s="25">
        <v>10</v>
      </c>
      <c r="F680" s="25">
        <f t="shared" si="43"/>
        <v>9.3333333333333339</v>
      </c>
      <c r="G680" s="104"/>
      <c r="H680" s="32">
        <f t="shared" si="40"/>
        <v>2.0816659994661348</v>
      </c>
      <c r="I680" s="32">
        <f t="shared" si="41"/>
        <v>1.2018504251546644</v>
      </c>
      <c r="J680" s="108"/>
      <c r="K680" s="108"/>
    </row>
    <row r="681" spans="1:11">
      <c r="A681" s="18">
        <v>136</v>
      </c>
      <c r="B681" s="19" t="s">
        <v>23</v>
      </c>
      <c r="C681" s="20">
        <v>0</v>
      </c>
      <c r="D681" s="20">
        <v>0</v>
      </c>
      <c r="E681" s="20">
        <v>4</v>
      </c>
      <c r="F681" s="20">
        <f t="shared" si="43"/>
        <v>1.3333333333333333</v>
      </c>
      <c r="G681" s="102">
        <f>AVERAGE(F681:F685)</f>
        <v>5.2</v>
      </c>
      <c r="H681" s="32">
        <f t="shared" si="40"/>
        <v>2.3094010767585034</v>
      </c>
      <c r="I681" s="32">
        <f t="shared" si="41"/>
        <v>1.3333333333333335</v>
      </c>
      <c r="J681" s="108">
        <f>STDEV(C681:E685)</f>
        <v>6.2182527020592095</v>
      </c>
      <c r="K681" s="108">
        <f>J681/SQRT(15)</f>
        <v>1.6055459438389725</v>
      </c>
    </row>
    <row r="682" spans="1:11">
      <c r="A682" s="21">
        <v>136</v>
      </c>
      <c r="B682" s="3" t="s">
        <v>24</v>
      </c>
      <c r="C682" s="22">
        <v>12</v>
      </c>
      <c r="D682" s="22">
        <v>19</v>
      </c>
      <c r="E682" s="22">
        <v>5</v>
      </c>
      <c r="F682" s="22">
        <f t="shared" si="43"/>
        <v>12</v>
      </c>
      <c r="G682" s="103"/>
      <c r="H682" s="32">
        <f t="shared" si="40"/>
        <v>7</v>
      </c>
      <c r="I682" s="32">
        <f t="shared" si="41"/>
        <v>4.0414518843273806</v>
      </c>
      <c r="J682" s="108"/>
      <c r="K682" s="108"/>
    </row>
    <row r="683" spans="1:11">
      <c r="A683" s="21">
        <v>136</v>
      </c>
      <c r="B683" s="3" t="s">
        <v>25</v>
      </c>
      <c r="C683" s="22">
        <v>10</v>
      </c>
      <c r="D683" s="22">
        <v>14.000000000000002</v>
      </c>
      <c r="E683" s="22">
        <v>8</v>
      </c>
      <c r="F683" s="22">
        <f t="shared" si="43"/>
        <v>10.666666666666666</v>
      </c>
      <c r="G683" s="103"/>
      <c r="H683" s="32">
        <f t="shared" si="40"/>
        <v>3.0550504633038997</v>
      </c>
      <c r="I683" s="32">
        <f t="shared" si="41"/>
        <v>1.7638342073763975</v>
      </c>
      <c r="J683" s="108"/>
      <c r="K683" s="108"/>
    </row>
    <row r="684" spans="1:11">
      <c r="A684" s="21">
        <v>136</v>
      </c>
      <c r="B684" s="3" t="s">
        <v>26</v>
      </c>
      <c r="C684" s="22">
        <v>0</v>
      </c>
      <c r="D684" s="22" t="s">
        <v>32</v>
      </c>
      <c r="E684" s="22" t="s">
        <v>32</v>
      </c>
      <c r="F684" s="22">
        <f t="shared" si="43"/>
        <v>0</v>
      </c>
      <c r="G684" s="103"/>
      <c r="H684" s="32"/>
      <c r="I684" s="32"/>
      <c r="J684" s="108"/>
      <c r="K684" s="108"/>
    </row>
    <row r="685" spans="1:11" ht="15" thickBot="1">
      <c r="A685" s="23">
        <v>136</v>
      </c>
      <c r="B685" s="24" t="s">
        <v>27</v>
      </c>
      <c r="C685" s="25">
        <v>5</v>
      </c>
      <c r="D685" s="25">
        <v>1</v>
      </c>
      <c r="E685" s="25">
        <v>0</v>
      </c>
      <c r="F685" s="25">
        <f t="shared" si="43"/>
        <v>2</v>
      </c>
      <c r="G685" s="104"/>
      <c r="H685" s="32">
        <f t="shared" si="40"/>
        <v>2.6457513110645907</v>
      </c>
      <c r="I685" s="32">
        <f t="shared" si="41"/>
        <v>1.5275252316519468</v>
      </c>
      <c r="J685" s="108"/>
      <c r="K685" s="108"/>
    </row>
    <row r="686" spans="1:11">
      <c r="A686" s="26">
        <v>137</v>
      </c>
      <c r="B686" s="27" t="s">
        <v>23</v>
      </c>
      <c r="C686" s="28">
        <v>0</v>
      </c>
      <c r="D686" s="28" t="s">
        <v>32</v>
      </c>
      <c r="E686" s="28">
        <v>1</v>
      </c>
      <c r="F686" s="28">
        <f t="shared" si="43"/>
        <v>0.5</v>
      </c>
      <c r="G686" s="102">
        <f>AVERAGE(F686:F690)</f>
        <v>0.4</v>
      </c>
      <c r="H686" s="32">
        <f t="shared" si="40"/>
        <v>0.70710678118654757</v>
      </c>
      <c r="I686" s="32">
        <f t="shared" si="41"/>
        <v>0.40824829046386307</v>
      </c>
      <c r="J686" s="108">
        <f>STDEV(C686:E690)</f>
        <v>1.0137937550497031</v>
      </c>
      <c r="K686" s="108">
        <f>J686/SQRT(15)</f>
        <v>0.26176042198643878</v>
      </c>
    </row>
    <row r="687" spans="1:11">
      <c r="A687" s="21">
        <v>137</v>
      </c>
      <c r="B687" s="3" t="s">
        <v>24</v>
      </c>
      <c r="C687" s="22" t="s">
        <v>32</v>
      </c>
      <c r="D687" s="29" t="s">
        <v>32</v>
      </c>
      <c r="E687" s="29">
        <v>0</v>
      </c>
      <c r="F687" s="22">
        <f t="shared" si="43"/>
        <v>0</v>
      </c>
      <c r="G687" s="103"/>
      <c r="H687" s="32"/>
      <c r="I687" s="32"/>
      <c r="J687" s="108"/>
      <c r="K687" s="108"/>
    </row>
    <row r="688" spans="1:11">
      <c r="A688" s="21">
        <v>137</v>
      </c>
      <c r="B688" s="3" t="s">
        <v>25</v>
      </c>
      <c r="C688" s="22">
        <v>0</v>
      </c>
      <c r="D688" s="22" t="s">
        <v>32</v>
      </c>
      <c r="E688" s="22">
        <v>0</v>
      </c>
      <c r="F688" s="22">
        <f t="shared" si="43"/>
        <v>0</v>
      </c>
      <c r="G688" s="103"/>
      <c r="H688" s="32">
        <f t="shared" si="40"/>
        <v>0</v>
      </c>
      <c r="I688" s="32">
        <f t="shared" si="41"/>
        <v>0</v>
      </c>
      <c r="J688" s="108"/>
      <c r="K688" s="108"/>
    </row>
    <row r="689" spans="1:11">
      <c r="A689" s="21">
        <v>137</v>
      </c>
      <c r="B689" s="3" t="s">
        <v>26</v>
      </c>
      <c r="C689" s="22">
        <v>0</v>
      </c>
      <c r="D689" s="22">
        <v>0</v>
      </c>
      <c r="E689" s="22" t="s">
        <v>32</v>
      </c>
      <c r="F689" s="22">
        <f t="shared" si="43"/>
        <v>0</v>
      </c>
      <c r="G689" s="103"/>
      <c r="H689" s="32">
        <f t="shared" si="40"/>
        <v>0</v>
      </c>
      <c r="I689" s="32">
        <f t="shared" si="41"/>
        <v>0</v>
      </c>
      <c r="J689" s="108"/>
      <c r="K689" s="108"/>
    </row>
    <row r="690" spans="1:11" ht="15" thickBot="1">
      <c r="A690" s="21">
        <v>137</v>
      </c>
      <c r="B690" s="3" t="s">
        <v>27</v>
      </c>
      <c r="C690" s="22">
        <v>3</v>
      </c>
      <c r="D690" s="22">
        <v>0</v>
      </c>
      <c r="E690" s="22" t="s">
        <v>32</v>
      </c>
      <c r="F690" s="22">
        <f t="shared" si="43"/>
        <v>1.5</v>
      </c>
      <c r="G690" s="104"/>
      <c r="H690" s="32">
        <f t="shared" si="40"/>
        <v>2.1213203435596424</v>
      </c>
      <c r="I690" s="32">
        <f t="shared" si="41"/>
        <v>1.2247448713915889</v>
      </c>
      <c r="J690" s="108"/>
      <c r="K690" s="108"/>
    </row>
    <row r="691" spans="1:11">
      <c r="A691" s="18">
        <v>138</v>
      </c>
      <c r="B691" s="19" t="s">
        <v>23</v>
      </c>
      <c r="C691" s="20">
        <v>2</v>
      </c>
      <c r="D691" s="20">
        <v>0</v>
      </c>
      <c r="E691" s="20">
        <v>0</v>
      </c>
      <c r="F691" s="20">
        <f t="shared" si="43"/>
        <v>0.66666666666666663</v>
      </c>
      <c r="G691" s="102">
        <f>AVERAGE(F691:F695)</f>
        <v>5.8</v>
      </c>
      <c r="H691" s="32">
        <f t="shared" si="40"/>
        <v>1.1547005383792517</v>
      </c>
      <c r="I691" s="32">
        <f t="shared" si="41"/>
        <v>0.66666666666666674</v>
      </c>
      <c r="J691" s="108">
        <f>STDEV(C691:E695)</f>
        <v>6.8378659138952305</v>
      </c>
      <c r="K691" s="108">
        <f>J691/SQRT(15)</f>
        <v>1.7655293872077058</v>
      </c>
    </row>
    <row r="692" spans="1:11">
      <c r="A692" s="21">
        <v>138</v>
      </c>
      <c r="B692" s="3" t="s">
        <v>24</v>
      </c>
      <c r="C692" s="22">
        <v>0</v>
      </c>
      <c r="D692" s="22">
        <v>4</v>
      </c>
      <c r="E692" s="22">
        <v>9</v>
      </c>
      <c r="F692" s="22">
        <f t="shared" si="43"/>
        <v>4.333333333333333</v>
      </c>
      <c r="G692" s="103"/>
      <c r="H692" s="32">
        <f t="shared" si="40"/>
        <v>4.5092497528228943</v>
      </c>
      <c r="I692" s="32">
        <f t="shared" si="41"/>
        <v>2.6034165586355518</v>
      </c>
      <c r="J692" s="108"/>
      <c r="K692" s="108"/>
    </row>
    <row r="693" spans="1:11">
      <c r="A693" s="21">
        <v>138</v>
      </c>
      <c r="B693" s="3" t="s">
        <v>25</v>
      </c>
      <c r="C693" s="22">
        <v>22</v>
      </c>
      <c r="D693" s="22">
        <v>16</v>
      </c>
      <c r="E693" s="22">
        <v>11</v>
      </c>
      <c r="F693" s="22">
        <f t="shared" si="43"/>
        <v>16.333333333333332</v>
      </c>
      <c r="G693" s="103"/>
      <c r="H693" s="32">
        <f t="shared" si="40"/>
        <v>5.5075705472861003</v>
      </c>
      <c r="I693" s="32">
        <f t="shared" si="41"/>
        <v>3.1797973380564848</v>
      </c>
      <c r="J693" s="108"/>
      <c r="K693" s="108"/>
    </row>
    <row r="694" spans="1:11">
      <c r="A694" s="21">
        <v>138</v>
      </c>
      <c r="B694" s="3" t="s">
        <v>26</v>
      </c>
      <c r="C694" s="22">
        <v>3</v>
      </c>
      <c r="D694" s="22">
        <v>4</v>
      </c>
      <c r="E694" s="22">
        <v>10</v>
      </c>
      <c r="F694" s="22">
        <f t="shared" si="43"/>
        <v>5.666666666666667</v>
      </c>
      <c r="G694" s="103"/>
      <c r="H694" s="32">
        <f t="shared" si="40"/>
        <v>3.7859388972001828</v>
      </c>
      <c r="I694" s="32">
        <f t="shared" si="41"/>
        <v>2.1858128414340006</v>
      </c>
      <c r="J694" s="108"/>
      <c r="K694" s="108"/>
    </row>
    <row r="695" spans="1:11" ht="15" thickBot="1">
      <c r="A695" s="23">
        <v>138</v>
      </c>
      <c r="B695" s="24" t="s">
        <v>27</v>
      </c>
      <c r="C695" s="25">
        <v>2</v>
      </c>
      <c r="D695" s="25" t="s">
        <v>32</v>
      </c>
      <c r="E695" s="25" t="s">
        <v>32</v>
      </c>
      <c r="F695" s="25">
        <f t="shared" si="43"/>
        <v>2</v>
      </c>
      <c r="G695" s="104"/>
      <c r="H695" s="32"/>
      <c r="I695" s="32"/>
      <c r="J695" s="108"/>
      <c r="K695" s="108"/>
    </row>
    <row r="696" spans="1:11">
      <c r="A696" s="18">
        <v>139</v>
      </c>
      <c r="B696" s="19" t="s">
        <v>23</v>
      </c>
      <c r="C696" s="20">
        <v>1</v>
      </c>
      <c r="D696" s="20">
        <v>0</v>
      </c>
      <c r="E696" s="20">
        <v>2</v>
      </c>
      <c r="F696" s="20">
        <f t="shared" si="43"/>
        <v>1</v>
      </c>
      <c r="G696" s="102">
        <f>AVERAGE(F696:F700)</f>
        <v>10.125</v>
      </c>
      <c r="H696" s="32">
        <f t="shared" si="40"/>
        <v>1</v>
      </c>
      <c r="I696" s="32">
        <f t="shared" si="41"/>
        <v>0.57735026918962584</v>
      </c>
      <c r="J696" s="108">
        <f>STDEV(C696:E700)</f>
        <v>7.4928537382533458</v>
      </c>
      <c r="K696" s="108">
        <f>J696/SQRT(15)</f>
        <v>1.9346465162548796</v>
      </c>
    </row>
    <row r="697" spans="1:11">
      <c r="A697" s="21">
        <v>139</v>
      </c>
      <c r="B697" s="3" t="s">
        <v>24</v>
      </c>
      <c r="C697" s="22">
        <v>4</v>
      </c>
      <c r="D697" s="22" t="s">
        <v>32</v>
      </c>
      <c r="E697" s="22">
        <v>7.0000000000000009</v>
      </c>
      <c r="F697" s="22">
        <f t="shared" si="43"/>
        <v>5.5</v>
      </c>
      <c r="G697" s="103"/>
      <c r="H697" s="32">
        <f t="shared" si="40"/>
        <v>2.1213203435596459</v>
      </c>
      <c r="I697" s="32">
        <f t="shared" si="41"/>
        <v>1.2247448713915912</v>
      </c>
      <c r="J697" s="108"/>
      <c r="K697" s="108"/>
    </row>
    <row r="698" spans="1:11">
      <c r="A698" s="21">
        <v>139</v>
      </c>
      <c r="B698" s="3" t="s">
        <v>25</v>
      </c>
      <c r="C698" s="22" t="s">
        <v>32</v>
      </c>
      <c r="D698" s="22" t="s">
        <v>32</v>
      </c>
      <c r="E698" s="22">
        <v>14.000000000000002</v>
      </c>
      <c r="F698" s="22">
        <f t="shared" si="43"/>
        <v>14.000000000000002</v>
      </c>
      <c r="G698" s="103"/>
      <c r="H698" s="32"/>
      <c r="I698" s="32"/>
      <c r="J698" s="108"/>
      <c r="K698" s="108"/>
    </row>
    <row r="699" spans="1:11">
      <c r="A699" s="21">
        <v>139</v>
      </c>
      <c r="B699" s="3" t="s">
        <v>26</v>
      </c>
      <c r="C699" s="22" t="s">
        <v>32</v>
      </c>
      <c r="D699" s="22" t="s">
        <v>32</v>
      </c>
      <c r="E699" s="22" t="s">
        <v>32</v>
      </c>
      <c r="F699" s="22"/>
      <c r="G699" s="103"/>
      <c r="H699" s="32"/>
      <c r="I699" s="32"/>
      <c r="J699" s="108"/>
      <c r="K699" s="108"/>
    </row>
    <row r="700" spans="1:11" ht="15" thickBot="1">
      <c r="A700" s="23">
        <v>139</v>
      </c>
      <c r="B700" s="24" t="s">
        <v>27</v>
      </c>
      <c r="C700" s="25" t="s">
        <v>32</v>
      </c>
      <c r="D700" s="25" t="s">
        <v>32</v>
      </c>
      <c r="E700" s="25">
        <v>20</v>
      </c>
      <c r="F700" s="25">
        <f>AVERAGE(C700:E700)</f>
        <v>20</v>
      </c>
      <c r="G700" s="104"/>
      <c r="H700" s="32"/>
      <c r="I700" s="32"/>
      <c r="J700" s="108"/>
      <c r="K700" s="108"/>
    </row>
    <row r="701" spans="1:11">
      <c r="A701" s="26">
        <v>140</v>
      </c>
      <c r="B701" s="27" t="s">
        <v>23</v>
      </c>
      <c r="C701" s="28">
        <v>2</v>
      </c>
      <c r="D701" s="28">
        <v>0</v>
      </c>
      <c r="E701" s="28">
        <v>6</v>
      </c>
      <c r="F701" s="28">
        <f>AVERAGE(C701:E701)</f>
        <v>2.6666666666666665</v>
      </c>
      <c r="G701" s="102">
        <f>AVERAGE(F701:F705)</f>
        <v>17.375</v>
      </c>
      <c r="H701" s="32">
        <f t="shared" si="40"/>
        <v>3.0550504633038935</v>
      </c>
      <c r="I701" s="32">
        <f t="shared" si="41"/>
        <v>1.763834207376394</v>
      </c>
      <c r="J701" s="108">
        <f>STDEV(C701:E705)</f>
        <v>21.397689387200458</v>
      </c>
      <c r="K701" s="108">
        <f>J701/SQRT(15)</f>
        <v>5.5248596429297709</v>
      </c>
    </row>
    <row r="702" spans="1:11">
      <c r="A702" s="21">
        <v>140</v>
      </c>
      <c r="B702" s="3" t="s">
        <v>24</v>
      </c>
      <c r="C702" s="22">
        <v>0</v>
      </c>
      <c r="D702" s="29" t="s">
        <v>32</v>
      </c>
      <c r="E702" s="29" t="s">
        <v>32</v>
      </c>
      <c r="F702" s="22">
        <f>AVERAGE(C702:E702)</f>
        <v>0</v>
      </c>
      <c r="G702" s="103"/>
      <c r="H702" s="32"/>
      <c r="I702" s="32"/>
      <c r="J702" s="108"/>
      <c r="K702" s="108"/>
    </row>
    <row r="703" spans="1:11">
      <c r="A703" s="21">
        <v>140</v>
      </c>
      <c r="B703" s="3" t="s">
        <v>25</v>
      </c>
      <c r="C703" s="22">
        <v>1</v>
      </c>
      <c r="D703" s="22">
        <v>40</v>
      </c>
      <c r="E703" s="22">
        <v>50</v>
      </c>
      <c r="F703" s="22">
        <f>AVERAGE(C703:E703)</f>
        <v>30.333333333333332</v>
      </c>
      <c r="G703" s="103"/>
      <c r="H703" s="32">
        <f t="shared" si="40"/>
        <v>25.890796305508513</v>
      </c>
      <c r="I703" s="32">
        <f t="shared" si="41"/>
        <v>14.948058216519108</v>
      </c>
      <c r="J703" s="108"/>
      <c r="K703" s="108"/>
    </row>
    <row r="704" spans="1:11">
      <c r="A704" s="21">
        <v>140</v>
      </c>
      <c r="B704" s="3" t="s">
        <v>26</v>
      </c>
      <c r="C704" s="22" t="s">
        <v>32</v>
      </c>
      <c r="D704" s="22" t="s">
        <v>32</v>
      </c>
      <c r="E704" s="22" t="s">
        <v>32</v>
      </c>
      <c r="F704" s="22"/>
      <c r="G704" s="103"/>
      <c r="H704" s="32"/>
      <c r="I704" s="32"/>
      <c r="J704" s="108"/>
      <c r="K704" s="108"/>
    </row>
    <row r="705" spans="1:11" ht="15" thickBot="1">
      <c r="A705" s="21">
        <v>140</v>
      </c>
      <c r="B705" s="3" t="s">
        <v>27</v>
      </c>
      <c r="C705" s="22" t="s">
        <v>32</v>
      </c>
      <c r="D705" s="22">
        <v>45</v>
      </c>
      <c r="E705" s="22">
        <v>28.000000000000004</v>
      </c>
      <c r="F705" s="22">
        <f t="shared" ref="F705:F718" si="44">AVERAGE(C705:E705)</f>
        <v>36.5</v>
      </c>
      <c r="G705" s="104"/>
      <c r="H705" s="32">
        <f t="shared" si="40"/>
        <v>12.020815280171307</v>
      </c>
      <c r="I705" s="32">
        <f t="shared" si="41"/>
        <v>6.9402209378856714</v>
      </c>
      <c r="J705" s="108"/>
      <c r="K705" s="108"/>
    </row>
    <row r="706" spans="1:11">
      <c r="A706" s="18">
        <v>141</v>
      </c>
      <c r="B706" s="19" t="s">
        <v>23</v>
      </c>
      <c r="C706" s="20">
        <v>0</v>
      </c>
      <c r="D706" s="20">
        <v>0</v>
      </c>
      <c r="E706" s="20">
        <v>4</v>
      </c>
      <c r="F706" s="20">
        <f t="shared" si="44"/>
        <v>1.3333333333333333</v>
      </c>
      <c r="G706" s="102">
        <f>AVERAGE(F706:F710)</f>
        <v>11.233333333333333</v>
      </c>
      <c r="H706" s="32">
        <f t="shared" si="40"/>
        <v>2.3094010767585034</v>
      </c>
      <c r="I706" s="32">
        <f t="shared" si="41"/>
        <v>1.3333333333333335</v>
      </c>
      <c r="J706" s="108">
        <f>STDEV(C706:E710)</f>
        <v>9.6214047088472778</v>
      </c>
      <c r="K706" s="108">
        <f>J706/SQRT(15)</f>
        <v>2.4842360136324753</v>
      </c>
    </row>
    <row r="707" spans="1:11">
      <c r="A707" s="21">
        <v>141</v>
      </c>
      <c r="B707" s="3" t="s">
        <v>24</v>
      </c>
      <c r="C707" s="22">
        <v>17</v>
      </c>
      <c r="D707" s="22">
        <v>16</v>
      </c>
      <c r="E707" s="22">
        <v>9</v>
      </c>
      <c r="F707" s="22">
        <f t="shared" si="44"/>
        <v>14</v>
      </c>
      <c r="G707" s="103"/>
      <c r="H707" s="32">
        <f t="shared" si="40"/>
        <v>4.358898943540674</v>
      </c>
      <c r="I707" s="32">
        <f t="shared" si="41"/>
        <v>2.5166114784235836</v>
      </c>
      <c r="J707" s="108"/>
      <c r="K707" s="108"/>
    </row>
    <row r="708" spans="1:11">
      <c r="A708" s="21">
        <v>141</v>
      </c>
      <c r="B708" s="3" t="s">
        <v>25</v>
      </c>
      <c r="C708" s="22">
        <v>34</v>
      </c>
      <c r="D708" s="22">
        <v>12</v>
      </c>
      <c r="E708" s="22">
        <v>21</v>
      </c>
      <c r="F708" s="22">
        <f t="shared" si="44"/>
        <v>22.333333333333332</v>
      </c>
      <c r="G708" s="103"/>
      <c r="H708" s="32">
        <f t="shared" si="40"/>
        <v>11.06044001535804</v>
      </c>
      <c r="I708" s="32">
        <f t="shared" si="41"/>
        <v>6.3857480202226728</v>
      </c>
      <c r="J708" s="108"/>
      <c r="K708" s="108"/>
    </row>
    <row r="709" spans="1:11">
      <c r="A709" s="21">
        <v>141</v>
      </c>
      <c r="B709" s="3" t="s">
        <v>26</v>
      </c>
      <c r="C709" s="22">
        <v>7.0000000000000009</v>
      </c>
      <c r="D709" s="22">
        <v>10</v>
      </c>
      <c r="E709" s="22" t="s">
        <v>32</v>
      </c>
      <c r="F709" s="22">
        <f t="shared" si="44"/>
        <v>8.5</v>
      </c>
      <c r="G709" s="103"/>
      <c r="H709" s="32">
        <f t="shared" si="40"/>
        <v>2.1213203435596424</v>
      </c>
      <c r="I709" s="32">
        <f t="shared" si="41"/>
        <v>1.2247448713915889</v>
      </c>
      <c r="J709" s="108"/>
      <c r="K709" s="108"/>
    </row>
    <row r="710" spans="1:11" ht="15" thickBot="1">
      <c r="A710" s="23">
        <v>141</v>
      </c>
      <c r="B710" s="24" t="s">
        <v>27</v>
      </c>
      <c r="C710" s="25">
        <v>20</v>
      </c>
      <c r="D710" s="25">
        <v>0</v>
      </c>
      <c r="E710" s="25">
        <v>10</v>
      </c>
      <c r="F710" s="25">
        <f t="shared" si="44"/>
        <v>10</v>
      </c>
      <c r="G710" s="104"/>
      <c r="H710" s="32">
        <f t="shared" si="40"/>
        <v>10</v>
      </c>
      <c r="I710" s="32">
        <f t="shared" si="41"/>
        <v>5.7735026918962582</v>
      </c>
      <c r="J710" s="108"/>
      <c r="K710" s="108"/>
    </row>
    <row r="711" spans="1:11">
      <c r="A711" s="18">
        <v>142</v>
      </c>
      <c r="B711" s="19" t="s">
        <v>23</v>
      </c>
      <c r="C711" s="20">
        <v>2</v>
      </c>
      <c r="D711" s="20">
        <v>0</v>
      </c>
      <c r="E711" s="20">
        <v>0</v>
      </c>
      <c r="F711" s="20">
        <f t="shared" si="44"/>
        <v>0.66666666666666663</v>
      </c>
      <c r="G711" s="102">
        <f>AVERAGE(F711:F715)</f>
        <v>6.086738351254481</v>
      </c>
      <c r="H711" s="32">
        <f t="shared" ref="H711:H774" si="45">STDEV(C711:E711)</f>
        <v>1.1547005383792517</v>
      </c>
      <c r="I711" s="32">
        <f t="shared" ref="I711:I774" si="46">H711/SQRT(3)</f>
        <v>0.66666666666666674</v>
      </c>
      <c r="J711" s="108">
        <f>STDEV(C711:E715)</f>
        <v>9.9490613057519486</v>
      </c>
      <c r="K711" s="108">
        <f>J711/SQRT(15)</f>
        <v>2.5688365831715942</v>
      </c>
    </row>
    <row r="712" spans="1:11">
      <c r="A712" s="21">
        <v>142</v>
      </c>
      <c r="B712" s="3" t="s">
        <v>24</v>
      </c>
      <c r="C712" s="22">
        <v>10</v>
      </c>
      <c r="D712" s="22">
        <v>40</v>
      </c>
      <c r="E712" s="22">
        <v>4.3010752688172049</v>
      </c>
      <c r="F712" s="22">
        <f t="shared" si="44"/>
        <v>18.10035842293907</v>
      </c>
      <c r="G712" s="103"/>
      <c r="H712" s="32">
        <f t="shared" si="45"/>
        <v>19.17850780628471</v>
      </c>
      <c r="I712" s="32">
        <f t="shared" si="46"/>
        <v>11.072716644613816</v>
      </c>
      <c r="J712" s="108"/>
      <c r="K712" s="108"/>
    </row>
    <row r="713" spans="1:11">
      <c r="A713" s="21">
        <v>142</v>
      </c>
      <c r="B713" s="3" t="s">
        <v>25</v>
      </c>
      <c r="C713" s="22">
        <v>4</v>
      </c>
      <c r="D713" s="22">
        <v>6</v>
      </c>
      <c r="E713" s="22">
        <v>7.0000000000000009</v>
      </c>
      <c r="F713" s="22">
        <f t="shared" si="44"/>
        <v>5.666666666666667</v>
      </c>
      <c r="G713" s="103"/>
      <c r="H713" s="32">
        <f t="shared" si="45"/>
        <v>1.5275252316519499</v>
      </c>
      <c r="I713" s="32">
        <f t="shared" si="46"/>
        <v>0.88191710368819876</v>
      </c>
      <c r="J713" s="108"/>
      <c r="K713" s="108"/>
    </row>
    <row r="714" spans="1:11">
      <c r="A714" s="21">
        <v>142</v>
      </c>
      <c r="B714" s="3" t="s">
        <v>26</v>
      </c>
      <c r="C714" s="22">
        <v>7.0000000000000009</v>
      </c>
      <c r="D714" s="22">
        <v>8</v>
      </c>
      <c r="E714" s="22">
        <v>0</v>
      </c>
      <c r="F714" s="22">
        <f t="shared" si="44"/>
        <v>5</v>
      </c>
      <c r="G714" s="103"/>
      <c r="H714" s="32">
        <f t="shared" si="45"/>
        <v>4.358898943540674</v>
      </c>
      <c r="I714" s="32">
        <f t="shared" si="46"/>
        <v>2.5166114784235836</v>
      </c>
      <c r="J714" s="108"/>
      <c r="K714" s="108"/>
    </row>
    <row r="715" spans="1:11" ht="15" thickBot="1">
      <c r="A715" s="23">
        <v>142</v>
      </c>
      <c r="B715" s="24" t="s">
        <v>27</v>
      </c>
      <c r="C715" s="25">
        <v>2</v>
      </c>
      <c r="D715" s="25">
        <v>1</v>
      </c>
      <c r="E715" s="25">
        <v>0</v>
      </c>
      <c r="F715" s="25">
        <f t="shared" si="44"/>
        <v>1</v>
      </c>
      <c r="G715" s="104"/>
      <c r="H715" s="32">
        <f t="shared" si="45"/>
        <v>1</v>
      </c>
      <c r="I715" s="32">
        <f t="shared" si="46"/>
        <v>0.57735026918962584</v>
      </c>
      <c r="J715" s="108"/>
      <c r="K715" s="108"/>
    </row>
    <row r="716" spans="1:11">
      <c r="A716" s="26">
        <v>143</v>
      </c>
      <c r="B716" s="27" t="s">
        <v>23</v>
      </c>
      <c r="C716" s="28" t="s">
        <v>32</v>
      </c>
      <c r="D716" s="28">
        <v>0</v>
      </c>
      <c r="E716" s="28" t="s">
        <v>32</v>
      </c>
      <c r="F716" s="28">
        <f t="shared" si="44"/>
        <v>0</v>
      </c>
      <c r="G716" s="102">
        <f>AVERAGE(F716:F720)</f>
        <v>12.457244008714596</v>
      </c>
      <c r="H716" s="32"/>
      <c r="I716" s="32"/>
      <c r="J716" s="108">
        <f>STDEV(C716:E720)</f>
        <v>10.071261202572938</v>
      </c>
      <c r="K716" s="108">
        <f>J716/SQRT(15)</f>
        <v>2.600388460857991</v>
      </c>
    </row>
    <row r="717" spans="1:11">
      <c r="A717" s="21">
        <v>143</v>
      </c>
      <c r="B717" s="3" t="s">
        <v>24</v>
      </c>
      <c r="C717" s="22">
        <v>6</v>
      </c>
      <c r="D717" s="29" t="s">
        <v>32</v>
      </c>
      <c r="E717" s="29">
        <v>23</v>
      </c>
      <c r="F717" s="22">
        <f t="shared" si="44"/>
        <v>14.5</v>
      </c>
      <c r="G717" s="103"/>
      <c r="H717" s="32">
        <f t="shared" si="45"/>
        <v>12.020815280171307</v>
      </c>
      <c r="I717" s="32">
        <f t="shared" si="46"/>
        <v>6.9402209378856714</v>
      </c>
      <c r="J717" s="108"/>
      <c r="K717" s="108"/>
    </row>
    <row r="718" spans="1:11">
      <c r="A718" s="21">
        <v>143</v>
      </c>
      <c r="B718" s="3" t="s">
        <v>25</v>
      </c>
      <c r="C718" s="22">
        <v>11.76470588235294</v>
      </c>
      <c r="D718" s="22">
        <v>32</v>
      </c>
      <c r="E718" s="22">
        <v>20</v>
      </c>
      <c r="F718" s="22">
        <f t="shared" si="44"/>
        <v>21.254901960784313</v>
      </c>
      <c r="G718" s="103"/>
      <c r="H718" s="32">
        <f t="shared" si="45"/>
        <v>10.175847198405924</v>
      </c>
      <c r="I718" s="32">
        <f t="shared" si="46"/>
        <v>5.8750281192321596</v>
      </c>
      <c r="J718" s="108"/>
      <c r="K718" s="108"/>
    </row>
    <row r="719" spans="1:11">
      <c r="A719" s="21">
        <v>143</v>
      </c>
      <c r="B719" s="3" t="s">
        <v>26</v>
      </c>
      <c r="C719" s="22" t="s">
        <v>32</v>
      </c>
      <c r="D719" s="22" t="s">
        <v>32</v>
      </c>
      <c r="E719" s="22" t="s">
        <v>32</v>
      </c>
      <c r="F719" s="22"/>
      <c r="G719" s="103"/>
      <c r="H719" s="32"/>
      <c r="I719" s="32"/>
      <c r="J719" s="108"/>
      <c r="K719" s="108"/>
    </row>
    <row r="720" spans="1:11" ht="15" thickBot="1">
      <c r="A720" s="21">
        <v>143</v>
      </c>
      <c r="B720" s="3" t="s">
        <v>27</v>
      </c>
      <c r="C720" s="22">
        <v>20</v>
      </c>
      <c r="D720" s="22">
        <v>16.666666666666664</v>
      </c>
      <c r="E720" s="22">
        <v>5.5555555555555554</v>
      </c>
      <c r="F720" s="22">
        <f t="shared" ref="F720:F743" si="47">AVERAGE(C720:E720)</f>
        <v>14.074074074074074</v>
      </c>
      <c r="G720" s="104"/>
      <c r="H720" s="32">
        <f t="shared" si="45"/>
        <v>7.5631769839489378</v>
      </c>
      <c r="I720" s="32">
        <f t="shared" si="46"/>
        <v>4.3666022676117011</v>
      </c>
      <c r="J720" s="108"/>
      <c r="K720" s="108"/>
    </row>
    <row r="721" spans="1:11">
      <c r="A721" s="18">
        <v>144</v>
      </c>
      <c r="B721" s="19" t="s">
        <v>23</v>
      </c>
      <c r="C721" s="20">
        <v>0</v>
      </c>
      <c r="D721" s="20">
        <v>0</v>
      </c>
      <c r="E721" s="20">
        <v>1</v>
      </c>
      <c r="F721" s="20">
        <f t="shared" si="47"/>
        <v>0.33333333333333331</v>
      </c>
      <c r="G721" s="102">
        <f>AVERAGE(F721:F725)</f>
        <v>15.172995780590719</v>
      </c>
      <c r="H721" s="32">
        <f t="shared" si="45"/>
        <v>0.57735026918962584</v>
      </c>
      <c r="I721" s="32">
        <f t="shared" si="46"/>
        <v>0.33333333333333337</v>
      </c>
      <c r="J721" s="108">
        <f>STDEV(C721:E725)</f>
        <v>15.77571810625971</v>
      </c>
      <c r="K721" s="108">
        <f>J721/SQRT(15)</f>
        <v>4.0732729000004442</v>
      </c>
    </row>
    <row r="722" spans="1:11">
      <c r="A722" s="21">
        <v>144</v>
      </c>
      <c r="B722" s="3" t="s">
        <v>24</v>
      </c>
      <c r="C722" s="22">
        <v>19</v>
      </c>
      <c r="D722" s="22">
        <v>7.59493670886076</v>
      </c>
      <c r="E722" s="22">
        <v>6</v>
      </c>
      <c r="F722" s="22">
        <f t="shared" si="47"/>
        <v>10.864978902953586</v>
      </c>
      <c r="G722" s="103"/>
      <c r="H722" s="32">
        <f t="shared" si="45"/>
        <v>7.0901256662601249</v>
      </c>
      <c r="I722" s="32">
        <f t="shared" si="46"/>
        <v>4.093485962003558</v>
      </c>
      <c r="J722" s="108"/>
      <c r="K722" s="108"/>
    </row>
    <row r="723" spans="1:11">
      <c r="A723" s="21">
        <v>144</v>
      </c>
      <c r="B723" s="3" t="s">
        <v>25</v>
      </c>
      <c r="C723" s="22" t="s">
        <v>32</v>
      </c>
      <c r="D723" s="22">
        <v>54</v>
      </c>
      <c r="E723" s="22">
        <v>26</v>
      </c>
      <c r="F723" s="22">
        <f t="shared" si="47"/>
        <v>40</v>
      </c>
      <c r="G723" s="103"/>
      <c r="H723" s="32">
        <f t="shared" si="45"/>
        <v>19.798989873223331</v>
      </c>
      <c r="I723" s="32">
        <f t="shared" si="46"/>
        <v>11.430952132988166</v>
      </c>
      <c r="J723" s="108"/>
      <c r="K723" s="108"/>
    </row>
    <row r="724" spans="1:11">
      <c r="A724" s="21">
        <v>144</v>
      </c>
      <c r="B724" s="3" t="s">
        <v>26</v>
      </c>
      <c r="C724" s="22" t="s">
        <v>32</v>
      </c>
      <c r="D724" s="22">
        <v>13</v>
      </c>
      <c r="E724" s="22" t="s">
        <v>32</v>
      </c>
      <c r="F724" s="22">
        <f t="shared" si="47"/>
        <v>13</v>
      </c>
      <c r="G724" s="103"/>
      <c r="H724" s="32"/>
      <c r="I724" s="32"/>
      <c r="J724" s="108"/>
      <c r="K724" s="108"/>
    </row>
    <row r="725" spans="1:11" ht="15" thickBot="1">
      <c r="A725" s="23">
        <v>144</v>
      </c>
      <c r="B725" s="24" t="s">
        <v>27</v>
      </c>
      <c r="C725" s="25">
        <v>11</v>
      </c>
      <c r="D725" s="25">
        <v>24</v>
      </c>
      <c r="E725" s="25">
        <v>0</v>
      </c>
      <c r="F725" s="25">
        <f t="shared" si="47"/>
        <v>11.666666666666666</v>
      </c>
      <c r="G725" s="104"/>
      <c r="H725" s="32">
        <f t="shared" si="45"/>
        <v>12.013880860626733</v>
      </c>
      <c r="I725" s="32">
        <f t="shared" si="46"/>
        <v>6.9362173488949379</v>
      </c>
      <c r="J725" s="108"/>
      <c r="K725" s="108"/>
    </row>
    <row r="726" spans="1:11">
      <c r="A726" s="18">
        <v>145</v>
      </c>
      <c r="B726" s="19" t="s">
        <v>23</v>
      </c>
      <c r="C726" s="20" t="s">
        <v>32</v>
      </c>
      <c r="D726" s="20">
        <v>0</v>
      </c>
      <c r="E726" s="20">
        <v>0</v>
      </c>
      <c r="F726" s="20">
        <f t="shared" si="47"/>
        <v>0</v>
      </c>
      <c r="G726" s="102">
        <f>AVERAGE(F726:F730)</f>
        <v>8.5766233766233775</v>
      </c>
      <c r="H726" s="32">
        <f t="shared" si="45"/>
        <v>0</v>
      </c>
      <c r="I726" s="32">
        <f t="shared" si="46"/>
        <v>0</v>
      </c>
      <c r="J726" s="108">
        <f>STDEV(C726:E730)</f>
        <v>8.1790565313474204</v>
      </c>
      <c r="K726" s="108">
        <f>J726/SQRT(15)</f>
        <v>2.1118233155731705</v>
      </c>
    </row>
    <row r="727" spans="1:11">
      <c r="A727" s="21">
        <v>145</v>
      </c>
      <c r="B727" s="3" t="s">
        <v>24</v>
      </c>
      <c r="C727" s="22">
        <v>8</v>
      </c>
      <c r="D727" s="22">
        <v>20</v>
      </c>
      <c r="E727" s="22">
        <v>9</v>
      </c>
      <c r="F727" s="22">
        <f t="shared" si="47"/>
        <v>12.333333333333334</v>
      </c>
      <c r="G727" s="103"/>
      <c r="H727" s="32">
        <f t="shared" si="45"/>
        <v>6.6583281184793934</v>
      </c>
      <c r="I727" s="32">
        <f t="shared" si="46"/>
        <v>3.8441875315569325</v>
      </c>
      <c r="J727" s="108"/>
      <c r="K727" s="108"/>
    </row>
    <row r="728" spans="1:11">
      <c r="A728" s="21">
        <v>145</v>
      </c>
      <c r="B728" s="3" t="s">
        <v>25</v>
      </c>
      <c r="C728" s="22">
        <v>4</v>
      </c>
      <c r="D728" s="22">
        <v>27</v>
      </c>
      <c r="E728" s="22">
        <v>4</v>
      </c>
      <c r="F728" s="22">
        <f t="shared" si="47"/>
        <v>11.666666666666666</v>
      </c>
      <c r="G728" s="103"/>
      <c r="H728" s="32">
        <f t="shared" si="45"/>
        <v>13.279056191361393</v>
      </c>
      <c r="I728" s="32">
        <f t="shared" si="46"/>
        <v>7.6666666666666679</v>
      </c>
      <c r="J728" s="108"/>
      <c r="K728" s="108"/>
    </row>
    <row r="729" spans="1:11">
      <c r="A729" s="21">
        <v>145</v>
      </c>
      <c r="B729" s="3" t="s">
        <v>26</v>
      </c>
      <c r="C729" s="22">
        <v>14.285714285714285</v>
      </c>
      <c r="D729" s="22">
        <v>15</v>
      </c>
      <c r="E729" s="22">
        <v>16.363636363636363</v>
      </c>
      <c r="F729" s="22">
        <f t="shared" si="47"/>
        <v>15.216450216450218</v>
      </c>
      <c r="G729" s="103"/>
      <c r="H729" s="32">
        <f t="shared" si="45"/>
        <v>1.0557357920569006</v>
      </c>
      <c r="I729" s="32">
        <f t="shared" si="46"/>
        <v>0.60952934373717438</v>
      </c>
      <c r="J729" s="108"/>
      <c r="K729" s="108"/>
    </row>
    <row r="730" spans="1:11" ht="15" thickBot="1">
      <c r="A730" s="23">
        <v>145</v>
      </c>
      <c r="B730" s="24" t="s">
        <v>27</v>
      </c>
      <c r="C730" s="25">
        <v>6</v>
      </c>
      <c r="D730" s="25">
        <v>2</v>
      </c>
      <c r="E730" s="25">
        <v>3</v>
      </c>
      <c r="F730" s="25">
        <f t="shared" si="47"/>
        <v>3.6666666666666665</v>
      </c>
      <c r="G730" s="104"/>
      <c r="H730" s="32">
        <f t="shared" si="45"/>
        <v>2.0816659994661326</v>
      </c>
      <c r="I730" s="32">
        <f t="shared" si="46"/>
        <v>1.2018504251546631</v>
      </c>
      <c r="J730" s="108"/>
      <c r="K730" s="108"/>
    </row>
    <row r="731" spans="1:11">
      <c r="A731" s="26">
        <v>146</v>
      </c>
      <c r="B731" s="27" t="s">
        <v>23</v>
      </c>
      <c r="C731" s="28">
        <v>2</v>
      </c>
      <c r="D731" s="28">
        <v>0</v>
      </c>
      <c r="E731" s="28">
        <v>2</v>
      </c>
      <c r="F731" s="28">
        <f t="shared" si="47"/>
        <v>1.3333333333333333</v>
      </c>
      <c r="G731" s="102">
        <f>AVERAGE(F731:F735)</f>
        <v>7.1222222222222218</v>
      </c>
      <c r="H731" s="32">
        <f t="shared" si="45"/>
        <v>1.1547005383792517</v>
      </c>
      <c r="I731" s="32">
        <f t="shared" si="46"/>
        <v>0.66666666666666674</v>
      </c>
      <c r="J731" s="108">
        <f>STDEV(C731:E735)</f>
        <v>9.8702510566781392</v>
      </c>
      <c r="K731" s="108">
        <f>J731/SQRT(15)</f>
        <v>2.5484878643600393</v>
      </c>
    </row>
    <row r="732" spans="1:11">
      <c r="A732" s="21">
        <v>146</v>
      </c>
      <c r="B732" s="3" t="s">
        <v>24</v>
      </c>
      <c r="C732" s="22">
        <v>10</v>
      </c>
      <c r="D732" s="29">
        <v>33.333333333333329</v>
      </c>
      <c r="E732" s="29">
        <v>9</v>
      </c>
      <c r="F732" s="22">
        <f t="shared" si="47"/>
        <v>17.444444444444443</v>
      </c>
      <c r="G732" s="103"/>
      <c r="H732" s="32">
        <f t="shared" si="45"/>
        <v>13.769262601628039</v>
      </c>
      <c r="I732" s="32">
        <f t="shared" si="46"/>
        <v>7.9496874695925959</v>
      </c>
      <c r="J732" s="108"/>
      <c r="K732" s="108"/>
    </row>
    <row r="733" spans="1:11">
      <c r="A733" s="21">
        <v>146</v>
      </c>
      <c r="B733" s="3" t="s">
        <v>25</v>
      </c>
      <c r="C733" s="22">
        <v>15</v>
      </c>
      <c r="D733" s="22">
        <v>2</v>
      </c>
      <c r="E733" s="22">
        <v>20</v>
      </c>
      <c r="F733" s="22">
        <f t="shared" si="47"/>
        <v>12.333333333333334</v>
      </c>
      <c r="G733" s="103"/>
      <c r="H733" s="32">
        <f t="shared" si="45"/>
        <v>9.2915732431775702</v>
      </c>
      <c r="I733" s="32">
        <f t="shared" si="46"/>
        <v>5.3644923131436943</v>
      </c>
      <c r="J733" s="108"/>
      <c r="K733" s="108"/>
    </row>
    <row r="734" spans="1:11">
      <c r="A734" s="21">
        <v>146</v>
      </c>
      <c r="B734" s="3" t="s">
        <v>26</v>
      </c>
      <c r="C734" s="22">
        <v>12</v>
      </c>
      <c r="D734" s="22">
        <v>0</v>
      </c>
      <c r="E734" s="22">
        <v>0</v>
      </c>
      <c r="F734" s="22">
        <f t="shared" si="47"/>
        <v>4</v>
      </c>
      <c r="G734" s="103"/>
      <c r="H734" s="32">
        <f t="shared" si="45"/>
        <v>6.9282032302755088</v>
      </c>
      <c r="I734" s="32">
        <f t="shared" si="46"/>
        <v>4</v>
      </c>
      <c r="J734" s="108"/>
      <c r="K734" s="108"/>
    </row>
    <row r="735" spans="1:11" ht="15" thickBot="1">
      <c r="A735" s="21">
        <v>146</v>
      </c>
      <c r="B735" s="3" t="s">
        <v>27</v>
      </c>
      <c r="C735" s="22" t="s">
        <v>32</v>
      </c>
      <c r="D735" s="22">
        <v>0</v>
      </c>
      <c r="E735" s="22">
        <v>1</v>
      </c>
      <c r="F735" s="22">
        <f t="shared" si="47"/>
        <v>0.5</v>
      </c>
      <c r="G735" s="104"/>
      <c r="H735" s="32">
        <f t="shared" si="45"/>
        <v>0.70710678118654757</v>
      </c>
      <c r="I735" s="32">
        <f t="shared" si="46"/>
        <v>0.40824829046386307</v>
      </c>
      <c r="J735" s="108"/>
      <c r="K735" s="108"/>
    </row>
    <row r="736" spans="1:11">
      <c r="A736" s="18">
        <v>147</v>
      </c>
      <c r="B736" s="19" t="s">
        <v>23</v>
      </c>
      <c r="C736" s="20" t="s">
        <v>32</v>
      </c>
      <c r="D736" s="20">
        <v>0</v>
      </c>
      <c r="E736" s="20">
        <v>2</v>
      </c>
      <c r="F736" s="20">
        <f t="shared" si="47"/>
        <v>1</v>
      </c>
      <c r="G736" s="102">
        <f>AVERAGE(F736:F740)</f>
        <v>5</v>
      </c>
      <c r="H736" s="32">
        <f t="shared" si="45"/>
        <v>1.4142135623730951</v>
      </c>
      <c r="I736" s="32">
        <f t="shared" si="46"/>
        <v>0.81649658092772615</v>
      </c>
      <c r="J736" s="108">
        <f>STDEV(C736:E740)</f>
        <v>4.8492423650660657</v>
      </c>
      <c r="K736" s="108">
        <f>J736/SQRT(15)</f>
        <v>1.2520689947749559</v>
      </c>
    </row>
    <row r="737" spans="1:11">
      <c r="A737" s="21">
        <v>147</v>
      </c>
      <c r="B737" s="3" t="s">
        <v>24</v>
      </c>
      <c r="C737" s="22" t="s">
        <v>32</v>
      </c>
      <c r="D737" s="22">
        <v>14.000000000000002</v>
      </c>
      <c r="E737" s="22">
        <v>2</v>
      </c>
      <c r="F737" s="22">
        <f t="shared" si="47"/>
        <v>8</v>
      </c>
      <c r="G737" s="103"/>
      <c r="H737" s="32">
        <f t="shared" si="45"/>
        <v>8.4852813742385731</v>
      </c>
      <c r="I737" s="32">
        <f t="shared" si="46"/>
        <v>4.8989794855663584</v>
      </c>
      <c r="J737" s="108"/>
      <c r="K737" s="108"/>
    </row>
    <row r="738" spans="1:11">
      <c r="A738" s="21">
        <v>147</v>
      </c>
      <c r="B738" s="3" t="s">
        <v>25</v>
      </c>
      <c r="C738" s="22">
        <v>5</v>
      </c>
      <c r="D738" s="22">
        <v>13</v>
      </c>
      <c r="E738" s="22">
        <v>9</v>
      </c>
      <c r="F738" s="22">
        <f t="shared" si="47"/>
        <v>9</v>
      </c>
      <c r="G738" s="103"/>
      <c r="H738" s="32">
        <f t="shared" si="45"/>
        <v>4</v>
      </c>
      <c r="I738" s="32">
        <f t="shared" si="46"/>
        <v>2.3094010767585034</v>
      </c>
      <c r="J738" s="108"/>
      <c r="K738" s="108"/>
    </row>
    <row r="739" spans="1:11">
      <c r="A739" s="21">
        <v>147</v>
      </c>
      <c r="B739" s="3" t="s">
        <v>26</v>
      </c>
      <c r="C739" s="22">
        <v>7.0000000000000009</v>
      </c>
      <c r="D739" s="22">
        <v>0</v>
      </c>
      <c r="E739" s="22">
        <v>8</v>
      </c>
      <c r="F739" s="22">
        <f t="shared" si="47"/>
        <v>5</v>
      </c>
      <c r="G739" s="103"/>
      <c r="H739" s="32">
        <f t="shared" si="45"/>
        <v>4.358898943540674</v>
      </c>
      <c r="I739" s="32">
        <f t="shared" si="46"/>
        <v>2.5166114784235836</v>
      </c>
      <c r="J739" s="108"/>
      <c r="K739" s="108"/>
    </row>
    <row r="740" spans="1:11" ht="15" thickBot="1">
      <c r="A740" s="23">
        <v>147</v>
      </c>
      <c r="B740" s="24" t="s">
        <v>27</v>
      </c>
      <c r="C740" s="25">
        <v>2</v>
      </c>
      <c r="D740" s="25">
        <v>2</v>
      </c>
      <c r="E740" s="25" t="s">
        <v>32</v>
      </c>
      <c r="F740" s="25">
        <f t="shared" si="47"/>
        <v>2</v>
      </c>
      <c r="G740" s="104"/>
      <c r="H740" s="32">
        <f t="shared" si="45"/>
        <v>0</v>
      </c>
      <c r="I740" s="32">
        <f t="shared" si="46"/>
        <v>0</v>
      </c>
      <c r="J740" s="108"/>
      <c r="K740" s="108"/>
    </row>
    <row r="741" spans="1:11">
      <c r="A741" s="18">
        <v>148</v>
      </c>
      <c r="B741" s="19" t="s">
        <v>23</v>
      </c>
      <c r="C741" s="20" t="s">
        <v>32</v>
      </c>
      <c r="D741" s="20">
        <v>0</v>
      </c>
      <c r="E741" s="20">
        <v>6</v>
      </c>
      <c r="F741" s="20">
        <f t="shared" si="47"/>
        <v>3</v>
      </c>
      <c r="G741" s="102">
        <f>AVERAGE(F741:F745)</f>
        <v>10.345238095238095</v>
      </c>
      <c r="H741" s="32">
        <f t="shared" si="45"/>
        <v>4.2426406871192848</v>
      </c>
      <c r="I741" s="32">
        <f t="shared" si="46"/>
        <v>2.4494897427831779</v>
      </c>
      <c r="J741" s="108">
        <f>STDEV(C741:E745)</f>
        <v>8.4551504517067997</v>
      </c>
      <c r="K741" s="108">
        <f>J741/SQRT(15)</f>
        <v>2.1831104592759036</v>
      </c>
    </row>
    <row r="742" spans="1:11">
      <c r="A742" s="21">
        <v>148</v>
      </c>
      <c r="B742" s="3" t="s">
        <v>24</v>
      </c>
      <c r="C742" s="22">
        <v>4</v>
      </c>
      <c r="D742" s="22">
        <v>3</v>
      </c>
      <c r="E742" s="22">
        <v>4</v>
      </c>
      <c r="F742" s="22">
        <f t="shared" si="47"/>
        <v>3.6666666666666665</v>
      </c>
      <c r="G742" s="103"/>
      <c r="H742" s="32">
        <f t="shared" si="45"/>
        <v>0.57735026918962473</v>
      </c>
      <c r="I742" s="32">
        <f t="shared" si="46"/>
        <v>0.33333333333333276</v>
      </c>
      <c r="J742" s="108"/>
      <c r="K742" s="108"/>
    </row>
    <row r="743" spans="1:11">
      <c r="A743" s="21">
        <v>148</v>
      </c>
      <c r="B743" s="3" t="s">
        <v>25</v>
      </c>
      <c r="C743" s="22">
        <v>25.714285714285712</v>
      </c>
      <c r="D743" s="22">
        <v>19</v>
      </c>
      <c r="E743" s="22">
        <v>17</v>
      </c>
      <c r="F743" s="22">
        <f t="shared" si="47"/>
        <v>20.571428571428569</v>
      </c>
      <c r="G743" s="103"/>
      <c r="H743" s="32">
        <f t="shared" si="45"/>
        <v>4.5647272310486935</v>
      </c>
      <c r="I743" s="32">
        <f t="shared" si="46"/>
        <v>2.6354464956231785</v>
      </c>
      <c r="J743" s="108"/>
      <c r="K743" s="108"/>
    </row>
    <row r="744" spans="1:11">
      <c r="A744" s="21">
        <v>148</v>
      </c>
      <c r="B744" s="3" t="s">
        <v>26</v>
      </c>
      <c r="C744" s="22" t="s">
        <v>32</v>
      </c>
      <c r="D744" s="22" t="s">
        <v>32</v>
      </c>
      <c r="E744" s="22" t="s">
        <v>32</v>
      </c>
      <c r="F744" s="22"/>
      <c r="G744" s="103"/>
      <c r="H744" s="32"/>
      <c r="I744" s="32"/>
      <c r="J744" s="108"/>
      <c r="K744" s="108"/>
    </row>
    <row r="745" spans="1:11" ht="15" thickBot="1">
      <c r="A745" s="23">
        <v>148</v>
      </c>
      <c r="B745" s="24" t="s">
        <v>27</v>
      </c>
      <c r="C745" s="25" t="s">
        <v>32</v>
      </c>
      <c r="D745" s="25">
        <v>14.285714285714285</v>
      </c>
      <c r="E745" s="25">
        <v>14.000000000000002</v>
      </c>
      <c r="F745" s="25">
        <f t="shared" ref="F745:F753" si="48">AVERAGE(C745:E745)</f>
        <v>14.142857142857142</v>
      </c>
      <c r="G745" s="104"/>
      <c r="H745" s="32">
        <f t="shared" si="45"/>
        <v>0.20203050891044017</v>
      </c>
      <c r="I745" s="32">
        <f t="shared" si="46"/>
        <v>0.11664236870395972</v>
      </c>
      <c r="J745" s="108"/>
      <c r="K745" s="108"/>
    </row>
    <row r="746" spans="1:11">
      <c r="A746" s="26">
        <v>149</v>
      </c>
      <c r="B746" s="27" t="s">
        <v>23</v>
      </c>
      <c r="C746" s="28">
        <v>0</v>
      </c>
      <c r="D746" s="28">
        <v>0</v>
      </c>
      <c r="E746" s="28">
        <v>0</v>
      </c>
      <c r="F746" s="28">
        <f t="shared" si="48"/>
        <v>0</v>
      </c>
      <c r="G746" s="102">
        <f>AVERAGE(F746:F750)</f>
        <v>7.6682539682539685</v>
      </c>
      <c r="H746" s="32">
        <f t="shared" si="45"/>
        <v>0</v>
      </c>
      <c r="I746" s="32">
        <f t="shared" si="46"/>
        <v>0</v>
      </c>
      <c r="J746" s="108">
        <f>STDEV(C746:E750)</f>
        <v>8.6524630688593103</v>
      </c>
      <c r="K746" s="108">
        <f>J746/SQRT(15)</f>
        <v>2.2340563579577886</v>
      </c>
    </row>
    <row r="747" spans="1:11">
      <c r="A747" s="21">
        <v>149</v>
      </c>
      <c r="B747" s="3" t="s">
        <v>24</v>
      </c>
      <c r="C747" s="22">
        <v>28.000000000000004</v>
      </c>
      <c r="D747" s="29">
        <v>19</v>
      </c>
      <c r="E747" s="29">
        <v>17</v>
      </c>
      <c r="F747" s="22">
        <f t="shared" si="48"/>
        <v>21.333333333333332</v>
      </c>
      <c r="G747" s="103"/>
      <c r="H747" s="32">
        <f t="shared" si="45"/>
        <v>5.8594652770823279</v>
      </c>
      <c r="I747" s="32">
        <f t="shared" si="46"/>
        <v>3.3829638550307473</v>
      </c>
      <c r="J747" s="108"/>
      <c r="K747" s="108"/>
    </row>
    <row r="748" spans="1:11">
      <c r="A748" s="21">
        <v>149</v>
      </c>
      <c r="B748" s="3" t="s">
        <v>25</v>
      </c>
      <c r="C748" s="22">
        <v>5.3571428571428568</v>
      </c>
      <c r="D748" s="22">
        <v>18</v>
      </c>
      <c r="E748" s="22">
        <v>5</v>
      </c>
      <c r="F748" s="22">
        <f t="shared" si="48"/>
        <v>9.4523809523809526</v>
      </c>
      <c r="G748" s="103"/>
      <c r="H748" s="32">
        <f t="shared" si="45"/>
        <v>7.4046087872700621</v>
      </c>
      <c r="I748" s="32">
        <f t="shared" si="46"/>
        <v>4.2750528765742386</v>
      </c>
      <c r="J748" s="108"/>
      <c r="K748" s="108"/>
    </row>
    <row r="749" spans="1:11">
      <c r="A749" s="21">
        <v>149</v>
      </c>
      <c r="B749" s="3" t="s">
        <v>26</v>
      </c>
      <c r="C749" s="22">
        <v>6</v>
      </c>
      <c r="D749" s="22">
        <v>5</v>
      </c>
      <c r="E749" s="22">
        <v>2</v>
      </c>
      <c r="F749" s="22">
        <f t="shared" si="48"/>
        <v>4.333333333333333</v>
      </c>
      <c r="G749" s="103"/>
      <c r="H749" s="32">
        <f t="shared" si="45"/>
        <v>2.0816659994661326</v>
      </c>
      <c r="I749" s="32">
        <f t="shared" si="46"/>
        <v>1.2018504251546631</v>
      </c>
      <c r="J749" s="108"/>
      <c r="K749" s="108"/>
    </row>
    <row r="750" spans="1:11" ht="15" thickBot="1">
      <c r="A750" s="21">
        <v>149</v>
      </c>
      <c r="B750" s="3" t="s">
        <v>27</v>
      </c>
      <c r="C750" s="22">
        <v>6.666666666666667</v>
      </c>
      <c r="D750" s="22">
        <v>3</v>
      </c>
      <c r="E750" s="22">
        <v>0</v>
      </c>
      <c r="F750" s="22">
        <f t="shared" si="48"/>
        <v>3.2222222222222228</v>
      </c>
      <c r="G750" s="104"/>
      <c r="H750" s="32">
        <f t="shared" si="45"/>
        <v>3.3388842669592709</v>
      </c>
      <c r="I750" s="32">
        <f t="shared" si="46"/>
        <v>1.9277057303219414</v>
      </c>
      <c r="J750" s="108"/>
      <c r="K750" s="108"/>
    </row>
    <row r="751" spans="1:11">
      <c r="A751" s="18">
        <v>150</v>
      </c>
      <c r="B751" s="19" t="s">
        <v>23</v>
      </c>
      <c r="C751" s="20">
        <v>0</v>
      </c>
      <c r="D751" s="20">
        <v>0</v>
      </c>
      <c r="E751" s="20">
        <v>1</v>
      </c>
      <c r="F751" s="20">
        <f t="shared" si="48"/>
        <v>0.33333333333333331</v>
      </c>
      <c r="G751" s="102">
        <f>AVERAGE(F751:F755)</f>
        <v>14.74074074074074</v>
      </c>
      <c r="H751" s="32">
        <f t="shared" si="45"/>
        <v>0.57735026918962584</v>
      </c>
      <c r="I751" s="32">
        <f t="shared" si="46"/>
        <v>0.33333333333333337</v>
      </c>
      <c r="J751" s="108">
        <f>STDEV(C751:E755)</f>
        <v>17.467187452076274</v>
      </c>
      <c r="K751" s="108">
        <f>J751/SQRT(15)</f>
        <v>4.5100084071316378</v>
      </c>
    </row>
    <row r="752" spans="1:11">
      <c r="A752" s="21">
        <v>150</v>
      </c>
      <c r="B752" s="3" t="s">
        <v>24</v>
      </c>
      <c r="C752" s="22" t="s">
        <v>32</v>
      </c>
      <c r="D752" s="22">
        <v>22</v>
      </c>
      <c r="E752" s="22">
        <v>5</v>
      </c>
      <c r="F752" s="22">
        <f t="shared" si="48"/>
        <v>13.5</v>
      </c>
      <c r="G752" s="103"/>
      <c r="H752" s="32">
        <f t="shared" si="45"/>
        <v>12.020815280171307</v>
      </c>
      <c r="I752" s="32">
        <f t="shared" si="46"/>
        <v>6.9402209378856714</v>
      </c>
      <c r="J752" s="108"/>
      <c r="K752" s="108"/>
    </row>
    <row r="753" spans="1:11">
      <c r="A753" s="21">
        <v>150</v>
      </c>
      <c r="B753" s="3" t="s">
        <v>25</v>
      </c>
      <c r="C753" s="22">
        <v>13</v>
      </c>
      <c r="D753" s="22">
        <v>46</v>
      </c>
      <c r="E753" s="22">
        <v>46</v>
      </c>
      <c r="F753" s="22">
        <f t="shared" si="48"/>
        <v>35</v>
      </c>
      <c r="G753" s="103"/>
      <c r="H753" s="32">
        <f t="shared" si="45"/>
        <v>19.05255888325765</v>
      </c>
      <c r="I753" s="32">
        <f t="shared" si="46"/>
        <v>11</v>
      </c>
      <c r="J753" s="108"/>
      <c r="K753" s="108"/>
    </row>
    <row r="754" spans="1:11">
      <c r="A754" s="21">
        <v>150</v>
      </c>
      <c r="B754" s="3" t="s">
        <v>26</v>
      </c>
      <c r="C754" s="22" t="s">
        <v>32</v>
      </c>
      <c r="D754" s="22" t="s">
        <v>32</v>
      </c>
      <c r="E754" s="22" t="s">
        <v>32</v>
      </c>
      <c r="F754" s="22"/>
      <c r="G754" s="103"/>
      <c r="H754" s="32"/>
      <c r="I754" s="32"/>
      <c r="J754" s="108"/>
      <c r="K754" s="108"/>
    </row>
    <row r="755" spans="1:11" ht="15" thickBot="1">
      <c r="A755" s="23">
        <v>150</v>
      </c>
      <c r="B755" s="24" t="s">
        <v>27</v>
      </c>
      <c r="C755" s="25">
        <v>1.3888888888888888</v>
      </c>
      <c r="D755" s="25">
        <v>23</v>
      </c>
      <c r="E755" s="25">
        <v>6</v>
      </c>
      <c r="F755" s="25">
        <f t="shared" ref="F755:F768" si="49">AVERAGE(C755:E755)</f>
        <v>10.12962962962963</v>
      </c>
      <c r="G755" s="104"/>
      <c r="H755" s="32">
        <f t="shared" si="45"/>
        <v>11.382021416366854</v>
      </c>
      <c r="I755" s="32">
        <f t="shared" si="46"/>
        <v>6.5714131286614892</v>
      </c>
      <c r="J755" s="108"/>
      <c r="K755" s="108"/>
    </row>
    <row r="756" spans="1:11">
      <c r="A756" s="18">
        <v>151</v>
      </c>
      <c r="B756" s="19" t="s">
        <v>23</v>
      </c>
      <c r="C756" s="20">
        <v>1</v>
      </c>
      <c r="D756" s="20">
        <v>0</v>
      </c>
      <c r="E756" s="20">
        <v>0</v>
      </c>
      <c r="F756" s="20">
        <f t="shared" si="49"/>
        <v>0.33333333333333331</v>
      </c>
      <c r="G756" s="102">
        <f>AVERAGE(F756:F760)</f>
        <v>10.86080586080586</v>
      </c>
      <c r="H756" s="32">
        <f t="shared" si="45"/>
        <v>0.57735026918962584</v>
      </c>
      <c r="I756" s="32">
        <f t="shared" si="46"/>
        <v>0.33333333333333337</v>
      </c>
      <c r="J756" s="108">
        <f>STDEV(C756:E760)</f>
        <v>9.6409058033584731</v>
      </c>
      <c r="K756" s="108">
        <f>J756/SQRT(15)</f>
        <v>2.4892711745841201</v>
      </c>
    </row>
    <row r="757" spans="1:11">
      <c r="A757" s="21">
        <v>151</v>
      </c>
      <c r="B757" s="3" t="s">
        <v>24</v>
      </c>
      <c r="C757" s="22">
        <v>25.274725274725274</v>
      </c>
      <c r="D757" s="22" t="s">
        <v>32</v>
      </c>
      <c r="E757" s="22">
        <v>20</v>
      </c>
      <c r="F757" s="22">
        <f t="shared" si="49"/>
        <v>22.637362637362635</v>
      </c>
      <c r="G757" s="103"/>
      <c r="H757" s="32">
        <f t="shared" si="45"/>
        <v>3.7297940106543273</v>
      </c>
      <c r="I757" s="32">
        <f t="shared" si="46"/>
        <v>2.1533975760731296</v>
      </c>
      <c r="J757" s="108"/>
      <c r="K757" s="108"/>
    </row>
    <row r="758" spans="1:11">
      <c r="A758" s="21">
        <v>151</v>
      </c>
      <c r="B758" s="3" t="s">
        <v>25</v>
      </c>
      <c r="C758" s="22">
        <v>8</v>
      </c>
      <c r="D758" s="22">
        <v>5</v>
      </c>
      <c r="E758" s="22">
        <v>28.999999999999996</v>
      </c>
      <c r="F758" s="22">
        <f t="shared" si="49"/>
        <v>14</v>
      </c>
      <c r="G758" s="103"/>
      <c r="H758" s="32">
        <f t="shared" si="45"/>
        <v>13.076696830622016</v>
      </c>
      <c r="I758" s="32">
        <f t="shared" si="46"/>
        <v>7.5498344352707472</v>
      </c>
      <c r="J758" s="108"/>
      <c r="K758" s="108"/>
    </row>
    <row r="759" spans="1:11">
      <c r="A759" s="21">
        <v>151</v>
      </c>
      <c r="B759" s="3" t="s">
        <v>26</v>
      </c>
      <c r="C759" s="22">
        <v>20</v>
      </c>
      <c r="D759" s="22">
        <v>8</v>
      </c>
      <c r="E759" s="22">
        <v>7.0000000000000009</v>
      </c>
      <c r="F759" s="22">
        <f t="shared" si="49"/>
        <v>11.666666666666666</v>
      </c>
      <c r="G759" s="103"/>
      <c r="H759" s="32">
        <f t="shared" si="45"/>
        <v>7.2341781380702361</v>
      </c>
      <c r="I759" s="32">
        <f t="shared" si="46"/>
        <v>4.1766546953805568</v>
      </c>
      <c r="J759" s="108"/>
      <c r="K759" s="108"/>
    </row>
    <row r="760" spans="1:11" ht="15" thickBot="1">
      <c r="A760" s="23">
        <v>151</v>
      </c>
      <c r="B760" s="24" t="s">
        <v>27</v>
      </c>
      <c r="C760" s="25">
        <v>7.0000000000000009</v>
      </c>
      <c r="D760" s="25">
        <v>1</v>
      </c>
      <c r="E760" s="25">
        <v>9</v>
      </c>
      <c r="F760" s="25">
        <f t="shared" si="49"/>
        <v>5.666666666666667</v>
      </c>
      <c r="G760" s="104"/>
      <c r="H760" s="32">
        <f t="shared" si="45"/>
        <v>4.1633319989322661</v>
      </c>
      <c r="I760" s="32">
        <f t="shared" si="46"/>
        <v>2.4037008503093267</v>
      </c>
      <c r="J760" s="108"/>
      <c r="K760" s="108"/>
    </row>
    <row r="761" spans="1:11">
      <c r="A761" s="26">
        <v>152</v>
      </c>
      <c r="B761" s="27" t="s">
        <v>23</v>
      </c>
      <c r="C761" s="28">
        <v>0</v>
      </c>
      <c r="D761" s="28">
        <v>2</v>
      </c>
      <c r="E761" s="28">
        <v>0</v>
      </c>
      <c r="F761" s="28">
        <f t="shared" si="49"/>
        <v>0.66666666666666663</v>
      </c>
      <c r="G761" s="102">
        <f>AVERAGE(F761:F765)</f>
        <v>12.425974025974027</v>
      </c>
      <c r="H761" s="32">
        <f t="shared" si="45"/>
        <v>1.1547005383792517</v>
      </c>
      <c r="I761" s="32">
        <f t="shared" si="46"/>
        <v>0.66666666666666674</v>
      </c>
      <c r="J761" s="108">
        <f>STDEV(C761:E765)</f>
        <v>7.9934218904152781</v>
      </c>
      <c r="K761" s="108">
        <f>J761/SQRT(15)</f>
        <v>2.0638926573858787</v>
      </c>
    </row>
    <row r="762" spans="1:11">
      <c r="A762" s="21">
        <v>152</v>
      </c>
      <c r="B762" s="3" t="s">
        <v>24</v>
      </c>
      <c r="C762" s="22">
        <v>18</v>
      </c>
      <c r="D762" s="29">
        <v>8</v>
      </c>
      <c r="E762" s="29">
        <v>17</v>
      </c>
      <c r="F762" s="22">
        <f t="shared" si="49"/>
        <v>14.333333333333334</v>
      </c>
      <c r="G762" s="103"/>
      <c r="H762" s="32">
        <f t="shared" si="45"/>
        <v>5.5075705472861003</v>
      </c>
      <c r="I762" s="32">
        <f t="shared" si="46"/>
        <v>3.1797973380564848</v>
      </c>
      <c r="J762" s="108"/>
      <c r="K762" s="108"/>
    </row>
    <row r="763" spans="1:11">
      <c r="A763" s="21">
        <v>152</v>
      </c>
      <c r="B763" s="3" t="s">
        <v>25</v>
      </c>
      <c r="C763" s="22">
        <v>19</v>
      </c>
      <c r="D763" s="22">
        <v>9</v>
      </c>
      <c r="E763" s="22">
        <v>18</v>
      </c>
      <c r="F763" s="22">
        <f t="shared" si="49"/>
        <v>15.333333333333334</v>
      </c>
      <c r="G763" s="103"/>
      <c r="H763" s="32">
        <f t="shared" si="45"/>
        <v>5.5075705472861003</v>
      </c>
      <c r="I763" s="32">
        <f t="shared" si="46"/>
        <v>3.1797973380564848</v>
      </c>
      <c r="J763" s="108"/>
      <c r="K763" s="108"/>
    </row>
    <row r="764" spans="1:11">
      <c r="A764" s="21">
        <v>152</v>
      </c>
      <c r="B764" s="3" t="s">
        <v>26</v>
      </c>
      <c r="C764" s="22">
        <v>24</v>
      </c>
      <c r="D764" s="22" t="s">
        <v>32</v>
      </c>
      <c r="E764" s="22" t="s">
        <v>32</v>
      </c>
      <c r="F764" s="22">
        <f t="shared" si="49"/>
        <v>24</v>
      </c>
      <c r="G764" s="103"/>
      <c r="H764" s="32"/>
      <c r="I764" s="32"/>
      <c r="J764" s="108"/>
      <c r="K764" s="108"/>
    </row>
    <row r="765" spans="1:11" ht="15" thickBot="1">
      <c r="A765" s="21">
        <v>152</v>
      </c>
      <c r="B765" s="3" t="s">
        <v>27</v>
      </c>
      <c r="C765" s="22">
        <v>10</v>
      </c>
      <c r="D765" s="22">
        <v>3</v>
      </c>
      <c r="E765" s="22">
        <v>10.38961038961039</v>
      </c>
      <c r="F765" s="22">
        <f t="shared" si="49"/>
        <v>7.7965367965367962</v>
      </c>
      <c r="G765" s="104"/>
      <c r="H765" s="32">
        <f t="shared" si="45"/>
        <v>4.1584880659106984</v>
      </c>
      <c r="I765" s="32">
        <f t="shared" si="46"/>
        <v>2.4009042042753879</v>
      </c>
      <c r="J765" s="108"/>
      <c r="K765" s="108"/>
    </row>
    <row r="766" spans="1:11">
      <c r="A766" s="18">
        <v>153</v>
      </c>
      <c r="B766" s="19" t="s">
        <v>23</v>
      </c>
      <c r="C766" s="20">
        <v>3</v>
      </c>
      <c r="D766" s="20">
        <v>4</v>
      </c>
      <c r="E766" s="20">
        <v>3</v>
      </c>
      <c r="F766" s="20">
        <f t="shared" si="49"/>
        <v>3.3333333333333335</v>
      </c>
      <c r="G766" s="102">
        <f>AVERAGE(F766:F770)</f>
        <v>10.777777777777779</v>
      </c>
      <c r="H766" s="32">
        <f t="shared" si="45"/>
        <v>0.57735026918962473</v>
      </c>
      <c r="I766" s="32">
        <f t="shared" si="46"/>
        <v>0.33333333333333276</v>
      </c>
      <c r="J766" s="108">
        <f>STDEV(C766:E770)</f>
        <v>7.8166488983451217</v>
      </c>
      <c r="K766" s="108">
        <f>J766/SQRT(15)</f>
        <v>2.0182500670960803</v>
      </c>
    </row>
    <row r="767" spans="1:11">
      <c r="A767" s="21">
        <v>153</v>
      </c>
      <c r="B767" s="3" t="s">
        <v>24</v>
      </c>
      <c r="C767" s="22" t="s">
        <v>32</v>
      </c>
      <c r="D767" s="22">
        <v>4</v>
      </c>
      <c r="E767" s="22">
        <v>8</v>
      </c>
      <c r="F767" s="22">
        <f t="shared" si="49"/>
        <v>6</v>
      </c>
      <c r="G767" s="103"/>
      <c r="H767" s="32">
        <f t="shared" si="45"/>
        <v>2.8284271247461903</v>
      </c>
      <c r="I767" s="32">
        <f t="shared" si="46"/>
        <v>1.6329931618554523</v>
      </c>
      <c r="J767" s="108"/>
      <c r="K767" s="108"/>
    </row>
    <row r="768" spans="1:11">
      <c r="A768" s="21">
        <v>153</v>
      </c>
      <c r="B768" s="3" t="s">
        <v>25</v>
      </c>
      <c r="C768" s="22">
        <v>23</v>
      </c>
      <c r="D768" s="22" t="s">
        <v>32</v>
      </c>
      <c r="E768" s="22" t="s">
        <v>32</v>
      </c>
      <c r="F768" s="22">
        <f t="shared" si="49"/>
        <v>23</v>
      </c>
      <c r="G768" s="103"/>
      <c r="H768" s="32"/>
      <c r="I768" s="32"/>
      <c r="J768" s="108"/>
      <c r="K768" s="108"/>
    </row>
    <row r="769" spans="1:11">
      <c r="A769" s="21">
        <v>153</v>
      </c>
      <c r="B769" s="3" t="s">
        <v>26</v>
      </c>
      <c r="C769" s="22" t="s">
        <v>32</v>
      </c>
      <c r="D769" s="22" t="s">
        <v>32</v>
      </c>
      <c r="E769" s="22" t="s">
        <v>32</v>
      </c>
      <c r="F769" s="22"/>
      <c r="G769" s="103"/>
      <c r="H769" s="32"/>
      <c r="I769" s="32"/>
      <c r="J769" s="108"/>
      <c r="K769" s="108"/>
    </row>
    <row r="770" spans="1:11" ht="15" thickBot="1">
      <c r="A770" s="23">
        <v>153</v>
      </c>
      <c r="B770" s="24" t="s">
        <v>27</v>
      </c>
      <c r="C770" s="25" t="s">
        <v>32</v>
      </c>
      <c r="D770" s="25" t="s">
        <v>32</v>
      </c>
      <c r="E770" s="25" t="s">
        <v>32</v>
      </c>
      <c r="F770" s="25"/>
      <c r="G770" s="104"/>
      <c r="H770" s="32"/>
      <c r="I770" s="32"/>
      <c r="J770" s="108"/>
      <c r="K770" s="108"/>
    </row>
    <row r="771" spans="1:11">
      <c r="A771" s="18">
        <v>154</v>
      </c>
      <c r="B771" s="19" t="s">
        <v>23</v>
      </c>
      <c r="C771" s="20">
        <v>0</v>
      </c>
      <c r="D771" s="20">
        <v>1.3333333333333335</v>
      </c>
      <c r="E771" s="20">
        <v>0</v>
      </c>
      <c r="F771" s="20">
        <f t="shared" ref="F771:F783" si="50">AVERAGE(C771:E771)</f>
        <v>0.44444444444444448</v>
      </c>
      <c r="G771" s="102">
        <f>AVERAGE(F771:F775)</f>
        <v>6.4555555555555539</v>
      </c>
      <c r="H771" s="32">
        <f t="shared" si="45"/>
        <v>0.76980035891950116</v>
      </c>
      <c r="I771" s="32">
        <f t="shared" si="46"/>
        <v>0.44444444444444453</v>
      </c>
      <c r="J771" s="108">
        <f>STDEV(C771:E775)</f>
        <v>9.0075941369908623</v>
      </c>
      <c r="K771" s="108">
        <f>J771/SQRT(15)</f>
        <v>2.3257508054640788</v>
      </c>
    </row>
    <row r="772" spans="1:11">
      <c r="A772" s="21">
        <v>154</v>
      </c>
      <c r="B772" s="3" t="s">
        <v>24</v>
      </c>
      <c r="C772" s="22">
        <v>18</v>
      </c>
      <c r="D772" s="22">
        <v>24</v>
      </c>
      <c r="E772" s="22">
        <v>18</v>
      </c>
      <c r="F772" s="22">
        <f t="shared" si="50"/>
        <v>20</v>
      </c>
      <c r="G772" s="103"/>
      <c r="H772" s="32">
        <f t="shared" si="45"/>
        <v>3.4641016151377544</v>
      </c>
      <c r="I772" s="32">
        <f t="shared" si="46"/>
        <v>2</v>
      </c>
      <c r="J772" s="108"/>
      <c r="K772" s="108"/>
    </row>
    <row r="773" spans="1:11">
      <c r="A773" s="21">
        <v>154</v>
      </c>
      <c r="B773" s="3" t="s">
        <v>25</v>
      </c>
      <c r="C773" s="22">
        <v>0</v>
      </c>
      <c r="D773" s="22">
        <v>1</v>
      </c>
      <c r="E773" s="22">
        <v>0</v>
      </c>
      <c r="F773" s="22">
        <f t="shared" si="50"/>
        <v>0.33333333333333331</v>
      </c>
      <c r="G773" s="103"/>
      <c r="H773" s="32">
        <f t="shared" si="45"/>
        <v>0.57735026918962584</v>
      </c>
      <c r="I773" s="32">
        <f t="shared" si="46"/>
        <v>0.33333333333333337</v>
      </c>
      <c r="J773" s="108"/>
      <c r="K773" s="108"/>
    </row>
    <row r="774" spans="1:11">
      <c r="A774" s="21">
        <v>154</v>
      </c>
      <c r="B774" s="3" t="s">
        <v>26</v>
      </c>
      <c r="C774" s="22">
        <v>17</v>
      </c>
      <c r="D774" s="22">
        <v>3</v>
      </c>
      <c r="E774" s="22" t="s">
        <v>32</v>
      </c>
      <c r="F774" s="22">
        <f t="shared" si="50"/>
        <v>10</v>
      </c>
      <c r="G774" s="103"/>
      <c r="H774" s="32">
        <f t="shared" si="45"/>
        <v>9.8994949366116654</v>
      </c>
      <c r="I774" s="32">
        <f t="shared" si="46"/>
        <v>5.7154760664940829</v>
      </c>
      <c r="J774" s="108"/>
      <c r="K774" s="108"/>
    </row>
    <row r="775" spans="1:11" ht="15" thickBot="1">
      <c r="A775" s="23">
        <v>154</v>
      </c>
      <c r="B775" s="24" t="s">
        <v>27</v>
      </c>
      <c r="C775" s="25">
        <v>0</v>
      </c>
      <c r="D775" s="25" t="s">
        <v>32</v>
      </c>
      <c r="E775" s="25">
        <v>3</v>
      </c>
      <c r="F775" s="25">
        <f t="shared" si="50"/>
        <v>1.5</v>
      </c>
      <c r="G775" s="104"/>
      <c r="H775" s="32">
        <f t="shared" ref="H775:H838" si="51">STDEV(C775:E775)</f>
        <v>2.1213203435596424</v>
      </c>
      <c r="I775" s="32">
        <f t="shared" ref="I775:I838" si="52">H775/SQRT(3)</f>
        <v>1.2247448713915889</v>
      </c>
      <c r="J775" s="108"/>
      <c r="K775" s="108"/>
    </row>
    <row r="776" spans="1:11">
      <c r="A776" s="26">
        <v>155</v>
      </c>
      <c r="B776" s="27" t="s">
        <v>23</v>
      </c>
      <c r="C776" s="28">
        <v>1</v>
      </c>
      <c r="D776" s="28">
        <v>0</v>
      </c>
      <c r="E776" s="28">
        <v>1</v>
      </c>
      <c r="F776" s="28">
        <f t="shared" si="50"/>
        <v>0.66666666666666663</v>
      </c>
      <c r="G776" s="102">
        <f>AVERAGE(F776:F780)</f>
        <v>13.409502923976607</v>
      </c>
      <c r="H776" s="32">
        <f t="shared" si="51"/>
        <v>0.57735026918962584</v>
      </c>
      <c r="I776" s="32">
        <f t="shared" si="52"/>
        <v>0.33333333333333337</v>
      </c>
      <c r="J776" s="108">
        <f>STDEV(C776:E780)</f>
        <v>11.640714459352488</v>
      </c>
      <c r="K776" s="108">
        <f>J776/SQRT(15)</f>
        <v>3.0056195492685371</v>
      </c>
    </row>
    <row r="777" spans="1:11">
      <c r="A777" s="21">
        <v>155</v>
      </c>
      <c r="B777" s="3" t="s">
        <v>24</v>
      </c>
      <c r="C777" s="22" t="s">
        <v>32</v>
      </c>
      <c r="D777" s="29" t="s">
        <v>32</v>
      </c>
      <c r="E777" s="29">
        <v>34</v>
      </c>
      <c r="F777" s="22">
        <f t="shared" si="50"/>
        <v>34</v>
      </c>
      <c r="G777" s="103"/>
      <c r="H777" s="32"/>
      <c r="I777" s="32"/>
      <c r="J777" s="108"/>
      <c r="K777" s="108"/>
    </row>
    <row r="778" spans="1:11">
      <c r="A778" s="21">
        <v>155</v>
      </c>
      <c r="B778" s="3" t="s">
        <v>25</v>
      </c>
      <c r="C778" s="22">
        <v>0</v>
      </c>
      <c r="D778" s="22">
        <v>11.458333333333332</v>
      </c>
      <c r="E778" s="22">
        <v>13.684210526315791</v>
      </c>
      <c r="F778" s="22">
        <f t="shared" si="50"/>
        <v>8.3808479532163744</v>
      </c>
      <c r="G778" s="103"/>
      <c r="H778" s="32">
        <f t="shared" si="51"/>
        <v>7.342859908152831</v>
      </c>
      <c r="I778" s="32">
        <f t="shared" si="52"/>
        <v>4.2394021445937478</v>
      </c>
      <c r="J778" s="108"/>
      <c r="K778" s="108"/>
    </row>
    <row r="779" spans="1:11">
      <c r="A779" s="21">
        <v>155</v>
      </c>
      <c r="B779" s="3" t="s">
        <v>26</v>
      </c>
      <c r="C779" s="22">
        <v>18</v>
      </c>
      <c r="D779" s="22">
        <v>27</v>
      </c>
      <c r="E779" s="22">
        <v>3</v>
      </c>
      <c r="F779" s="22">
        <f t="shared" si="50"/>
        <v>16</v>
      </c>
      <c r="G779" s="103"/>
      <c r="H779" s="32">
        <f t="shared" si="51"/>
        <v>12.124355652982141</v>
      </c>
      <c r="I779" s="32">
        <f t="shared" si="52"/>
        <v>7</v>
      </c>
      <c r="J779" s="108"/>
      <c r="K779" s="108"/>
    </row>
    <row r="780" spans="1:11" ht="15" thickBot="1">
      <c r="A780" s="21">
        <v>155</v>
      </c>
      <c r="B780" s="3" t="s">
        <v>27</v>
      </c>
      <c r="C780" s="22" t="s">
        <v>32</v>
      </c>
      <c r="D780" s="22">
        <v>8</v>
      </c>
      <c r="E780" s="22" t="s">
        <v>32</v>
      </c>
      <c r="F780" s="22">
        <f t="shared" si="50"/>
        <v>8</v>
      </c>
      <c r="G780" s="104"/>
      <c r="H780" s="32"/>
      <c r="I780" s="32"/>
      <c r="J780" s="108"/>
      <c r="K780" s="108"/>
    </row>
    <row r="781" spans="1:11">
      <c r="A781" s="18">
        <v>156</v>
      </c>
      <c r="B781" s="19" t="s">
        <v>23</v>
      </c>
      <c r="C781" s="20" t="s">
        <v>32</v>
      </c>
      <c r="D781" s="20">
        <v>0</v>
      </c>
      <c r="E781" s="20">
        <v>2</v>
      </c>
      <c r="F781" s="20">
        <f t="shared" si="50"/>
        <v>1</v>
      </c>
      <c r="G781" s="102">
        <f>AVERAGE(F781:F785)</f>
        <v>7.8888888888888893</v>
      </c>
      <c r="H781" s="32">
        <f t="shared" si="51"/>
        <v>1.4142135623730951</v>
      </c>
      <c r="I781" s="32">
        <f t="shared" si="52"/>
        <v>0.81649658092772615</v>
      </c>
      <c r="J781" s="108">
        <f>STDEV(C781:E785)</f>
        <v>10.930080817023571</v>
      </c>
      <c r="K781" s="108">
        <f>J781/SQRT(15)</f>
        <v>2.8221347318022296</v>
      </c>
    </row>
    <row r="782" spans="1:11">
      <c r="A782" s="21">
        <v>156</v>
      </c>
      <c r="B782" s="3" t="s">
        <v>24</v>
      </c>
      <c r="C782" s="22" t="s">
        <v>32</v>
      </c>
      <c r="D782" s="22" t="s">
        <v>32</v>
      </c>
      <c r="E782" s="22">
        <v>4</v>
      </c>
      <c r="F782" s="22">
        <f t="shared" si="50"/>
        <v>4</v>
      </c>
      <c r="G782" s="103"/>
      <c r="H782" s="32"/>
      <c r="I782" s="32"/>
      <c r="J782" s="108"/>
      <c r="K782" s="108"/>
    </row>
    <row r="783" spans="1:11">
      <c r="A783" s="21">
        <v>156</v>
      </c>
      <c r="B783" s="3" t="s">
        <v>25</v>
      </c>
      <c r="C783" s="22">
        <v>8</v>
      </c>
      <c r="D783" s="22">
        <v>23</v>
      </c>
      <c r="E783" s="22">
        <v>25</v>
      </c>
      <c r="F783" s="22">
        <f t="shared" si="50"/>
        <v>18.666666666666668</v>
      </c>
      <c r="G783" s="103"/>
      <c r="H783" s="32">
        <f t="shared" si="51"/>
        <v>9.2915732431775719</v>
      </c>
      <c r="I783" s="32">
        <f t="shared" si="52"/>
        <v>5.3644923131436952</v>
      </c>
      <c r="J783" s="108"/>
      <c r="K783" s="108"/>
    </row>
    <row r="784" spans="1:11">
      <c r="A784" s="21">
        <v>156</v>
      </c>
      <c r="B784" s="3" t="s">
        <v>26</v>
      </c>
      <c r="C784" s="22" t="s">
        <v>32</v>
      </c>
      <c r="D784" s="22" t="s">
        <v>32</v>
      </c>
      <c r="E784" s="22" t="s">
        <v>32</v>
      </c>
      <c r="F784" s="22"/>
      <c r="G784" s="103"/>
      <c r="H784" s="32"/>
      <c r="I784" s="32"/>
      <c r="J784" s="108"/>
      <c r="K784" s="108"/>
    </row>
    <row r="785" spans="1:11" ht="15" thickBot="1">
      <c r="A785" s="23">
        <v>156</v>
      </c>
      <c r="B785" s="24" t="s">
        <v>27</v>
      </c>
      <c r="C785" s="25" t="s">
        <v>32</v>
      </c>
      <c r="D785" s="25" t="s">
        <v>32</v>
      </c>
      <c r="E785" s="25" t="s">
        <v>32</v>
      </c>
      <c r="F785" s="25"/>
      <c r="G785" s="104"/>
      <c r="H785" s="32"/>
      <c r="I785" s="32"/>
      <c r="J785" s="108"/>
      <c r="K785" s="108"/>
    </row>
    <row r="786" spans="1:11">
      <c r="A786" s="18">
        <v>157</v>
      </c>
      <c r="B786" s="19" t="s">
        <v>23</v>
      </c>
      <c r="C786" s="20">
        <v>1</v>
      </c>
      <c r="D786" s="20">
        <v>0</v>
      </c>
      <c r="E786" s="20">
        <v>0</v>
      </c>
      <c r="F786" s="20">
        <f t="shared" ref="F786:F803" si="53">AVERAGE(C786:E786)</f>
        <v>0.33333333333333331</v>
      </c>
      <c r="G786" s="102">
        <f>AVERAGE(F786:F790)</f>
        <v>3.0249999999999995</v>
      </c>
      <c r="H786" s="32">
        <f t="shared" si="51"/>
        <v>0.57735026918962584</v>
      </c>
      <c r="I786" s="32">
        <f t="shared" si="52"/>
        <v>0.33333333333333337</v>
      </c>
      <c r="J786" s="108">
        <f>STDEV(C786:E790)</f>
        <v>3.5363373450763742</v>
      </c>
      <c r="K786" s="108">
        <f>J786/SQRT(15)</f>
        <v>0.91307837627014321</v>
      </c>
    </row>
    <row r="787" spans="1:11">
      <c r="A787" s="21">
        <v>157</v>
      </c>
      <c r="B787" s="3" t="s">
        <v>24</v>
      </c>
      <c r="C787" s="22" t="s">
        <v>32</v>
      </c>
      <c r="D787" s="22" t="s">
        <v>32</v>
      </c>
      <c r="E787" s="22">
        <v>4</v>
      </c>
      <c r="F787" s="22">
        <f t="shared" si="53"/>
        <v>4</v>
      </c>
      <c r="G787" s="103"/>
      <c r="H787" s="32"/>
      <c r="I787" s="32"/>
      <c r="J787" s="108"/>
      <c r="K787" s="108"/>
    </row>
    <row r="788" spans="1:11">
      <c r="A788" s="21">
        <v>157</v>
      </c>
      <c r="B788" s="3" t="s">
        <v>25</v>
      </c>
      <c r="C788" s="22" t="s">
        <v>32</v>
      </c>
      <c r="D788" s="22">
        <v>0</v>
      </c>
      <c r="E788" s="22">
        <v>11.25</v>
      </c>
      <c r="F788" s="22">
        <f t="shared" si="53"/>
        <v>5.625</v>
      </c>
      <c r="G788" s="103"/>
      <c r="H788" s="32">
        <f t="shared" si="51"/>
        <v>7.9549512883486599</v>
      </c>
      <c r="I788" s="32">
        <f t="shared" si="52"/>
        <v>4.5927932677184593</v>
      </c>
      <c r="J788" s="108"/>
      <c r="K788" s="108"/>
    </row>
    <row r="789" spans="1:11">
      <c r="A789" s="21">
        <v>157</v>
      </c>
      <c r="B789" s="3" t="s">
        <v>26</v>
      </c>
      <c r="C789" s="22">
        <v>3</v>
      </c>
      <c r="D789" s="22" t="s">
        <v>32</v>
      </c>
      <c r="E789" s="22">
        <v>6</v>
      </c>
      <c r="F789" s="22">
        <f t="shared" si="53"/>
        <v>4.5</v>
      </c>
      <c r="G789" s="103"/>
      <c r="H789" s="32">
        <f t="shared" si="51"/>
        <v>2.1213203435596424</v>
      </c>
      <c r="I789" s="32">
        <f t="shared" si="52"/>
        <v>1.2247448713915889</v>
      </c>
      <c r="J789" s="108"/>
      <c r="K789" s="108"/>
    </row>
    <row r="790" spans="1:11" ht="15" thickBot="1">
      <c r="A790" s="23">
        <v>157</v>
      </c>
      <c r="B790" s="24" t="s">
        <v>27</v>
      </c>
      <c r="C790" s="25">
        <v>0</v>
      </c>
      <c r="D790" s="25">
        <v>2</v>
      </c>
      <c r="E790" s="25">
        <v>0</v>
      </c>
      <c r="F790" s="25">
        <f t="shared" si="53"/>
        <v>0.66666666666666663</v>
      </c>
      <c r="G790" s="104"/>
      <c r="H790" s="32">
        <f t="shared" si="51"/>
        <v>1.1547005383792517</v>
      </c>
      <c r="I790" s="32">
        <f t="shared" si="52"/>
        <v>0.66666666666666674</v>
      </c>
      <c r="J790" s="108"/>
      <c r="K790" s="108"/>
    </row>
    <row r="791" spans="1:11">
      <c r="A791" s="26">
        <v>158</v>
      </c>
      <c r="B791" s="27" t="s">
        <v>23</v>
      </c>
      <c r="C791" s="28">
        <v>1</v>
      </c>
      <c r="D791" s="28">
        <v>0</v>
      </c>
      <c r="E791" s="28" t="s">
        <v>32</v>
      </c>
      <c r="F791" s="28">
        <f t="shared" si="53"/>
        <v>0.5</v>
      </c>
      <c r="G791" s="102">
        <f>AVERAGE(F791:F795)</f>
        <v>5.0999999999999996</v>
      </c>
      <c r="H791" s="32">
        <f t="shared" si="51"/>
        <v>0.70710678118654757</v>
      </c>
      <c r="I791" s="32">
        <f t="shared" si="52"/>
        <v>0.40824829046386307</v>
      </c>
      <c r="J791" s="108">
        <f>STDEV(C791:E795)</f>
        <v>4.2892232277460094</v>
      </c>
      <c r="K791" s="108">
        <f>J791/SQRT(15)</f>
        <v>1.1074726752817545</v>
      </c>
    </row>
    <row r="792" spans="1:11">
      <c r="A792" s="21">
        <v>158</v>
      </c>
      <c r="B792" s="3" t="s">
        <v>24</v>
      </c>
      <c r="C792" s="22">
        <v>7.0000000000000009</v>
      </c>
      <c r="D792" s="29" t="s">
        <v>32</v>
      </c>
      <c r="E792" s="29">
        <v>7.0000000000000009</v>
      </c>
      <c r="F792" s="22">
        <f t="shared" si="53"/>
        <v>7.0000000000000009</v>
      </c>
      <c r="G792" s="103"/>
      <c r="H792" s="32">
        <f t="shared" si="51"/>
        <v>0</v>
      </c>
      <c r="I792" s="32">
        <f t="shared" si="52"/>
        <v>0</v>
      </c>
      <c r="J792" s="108"/>
      <c r="K792" s="108"/>
    </row>
    <row r="793" spans="1:11">
      <c r="A793" s="21">
        <v>158</v>
      </c>
      <c r="B793" s="3" t="s">
        <v>25</v>
      </c>
      <c r="C793" s="22">
        <v>8</v>
      </c>
      <c r="D793" s="22">
        <v>7.0000000000000009</v>
      </c>
      <c r="E793" s="22">
        <v>8</v>
      </c>
      <c r="F793" s="22">
        <f t="shared" si="53"/>
        <v>7.666666666666667</v>
      </c>
      <c r="G793" s="103"/>
      <c r="H793" s="32">
        <f t="shared" si="51"/>
        <v>0.57735026918962529</v>
      </c>
      <c r="I793" s="32">
        <f t="shared" si="52"/>
        <v>0.33333333333333309</v>
      </c>
      <c r="J793" s="108"/>
      <c r="K793" s="108"/>
    </row>
    <row r="794" spans="1:11">
      <c r="A794" s="21">
        <v>158</v>
      </c>
      <c r="B794" s="3" t="s">
        <v>26</v>
      </c>
      <c r="C794" s="22">
        <v>15</v>
      </c>
      <c r="D794" s="22">
        <v>6</v>
      </c>
      <c r="E794" s="22">
        <v>0</v>
      </c>
      <c r="F794" s="22">
        <f t="shared" si="53"/>
        <v>7</v>
      </c>
      <c r="G794" s="103"/>
      <c r="H794" s="32">
        <f t="shared" si="51"/>
        <v>7.5498344352707498</v>
      </c>
      <c r="I794" s="32">
        <f t="shared" si="52"/>
        <v>4.358898943540674</v>
      </c>
      <c r="J794" s="108"/>
      <c r="K794" s="108"/>
    </row>
    <row r="795" spans="1:11" ht="15" thickBot="1">
      <c r="A795" s="21">
        <v>158</v>
      </c>
      <c r="B795" s="3" t="s">
        <v>27</v>
      </c>
      <c r="C795" s="22">
        <v>5</v>
      </c>
      <c r="D795" s="22">
        <v>5</v>
      </c>
      <c r="E795" s="22">
        <v>0</v>
      </c>
      <c r="F795" s="22">
        <f t="shared" si="53"/>
        <v>3.3333333333333335</v>
      </c>
      <c r="G795" s="104"/>
      <c r="H795" s="32">
        <f t="shared" si="51"/>
        <v>2.8867513459481287</v>
      </c>
      <c r="I795" s="32">
        <f t="shared" si="52"/>
        <v>1.6666666666666667</v>
      </c>
      <c r="J795" s="108"/>
      <c r="K795" s="108"/>
    </row>
    <row r="796" spans="1:11">
      <c r="A796" s="18">
        <v>159</v>
      </c>
      <c r="B796" s="19" t="s">
        <v>23</v>
      </c>
      <c r="C796" s="20">
        <v>2</v>
      </c>
      <c r="D796" s="20">
        <v>2</v>
      </c>
      <c r="E796" s="20">
        <v>0</v>
      </c>
      <c r="F796" s="20">
        <f t="shared" si="53"/>
        <v>1.3333333333333333</v>
      </c>
      <c r="G796" s="102">
        <f>AVERAGE(F796:F800)</f>
        <v>6.1444444444444439</v>
      </c>
      <c r="H796" s="32">
        <f t="shared" si="51"/>
        <v>1.1547005383792517</v>
      </c>
      <c r="I796" s="32">
        <f t="shared" si="52"/>
        <v>0.66666666666666674</v>
      </c>
      <c r="J796" s="108">
        <f>STDEV(C796:E800)</f>
        <v>6.5387452355317572</v>
      </c>
      <c r="K796" s="108">
        <f>J796/SQRT(15)</f>
        <v>1.6882967601538392</v>
      </c>
    </row>
    <row r="797" spans="1:11">
      <c r="A797" s="21">
        <v>159</v>
      </c>
      <c r="B797" s="3" t="s">
        <v>24</v>
      </c>
      <c r="C797" s="22">
        <v>3</v>
      </c>
      <c r="D797" s="22" t="s">
        <v>32</v>
      </c>
      <c r="E797" s="22">
        <v>6</v>
      </c>
      <c r="F797" s="22">
        <f t="shared" si="53"/>
        <v>4.5</v>
      </c>
      <c r="G797" s="103"/>
      <c r="H797" s="32">
        <f t="shared" si="51"/>
        <v>2.1213203435596424</v>
      </c>
      <c r="I797" s="32">
        <f t="shared" si="52"/>
        <v>1.2247448713915889</v>
      </c>
      <c r="J797" s="108"/>
      <c r="K797" s="108"/>
    </row>
    <row r="798" spans="1:11">
      <c r="A798" s="21">
        <v>159</v>
      </c>
      <c r="B798" s="3" t="s">
        <v>25</v>
      </c>
      <c r="C798" s="22">
        <v>7.0000000000000009</v>
      </c>
      <c r="D798" s="22">
        <v>19</v>
      </c>
      <c r="E798" s="22">
        <v>19</v>
      </c>
      <c r="F798" s="22">
        <f t="shared" si="53"/>
        <v>15</v>
      </c>
      <c r="G798" s="103"/>
      <c r="H798" s="32">
        <f t="shared" si="51"/>
        <v>6.9282032302755088</v>
      </c>
      <c r="I798" s="32">
        <f t="shared" si="52"/>
        <v>4</v>
      </c>
      <c r="J798" s="108"/>
      <c r="K798" s="108"/>
    </row>
    <row r="799" spans="1:11">
      <c r="A799" s="21">
        <v>159</v>
      </c>
      <c r="B799" s="3" t="s">
        <v>26</v>
      </c>
      <c r="C799" s="22">
        <v>4</v>
      </c>
      <c r="D799" s="22">
        <v>14.000000000000002</v>
      </c>
      <c r="E799" s="22">
        <v>8</v>
      </c>
      <c r="F799" s="22">
        <f t="shared" si="53"/>
        <v>8.6666666666666661</v>
      </c>
      <c r="G799" s="103"/>
      <c r="H799" s="32">
        <f t="shared" si="51"/>
        <v>5.0332229568471689</v>
      </c>
      <c r="I799" s="32">
        <f t="shared" si="52"/>
        <v>2.9059326290271175</v>
      </c>
      <c r="J799" s="108"/>
      <c r="K799" s="108"/>
    </row>
    <row r="800" spans="1:11" ht="15" thickBot="1">
      <c r="A800" s="23">
        <v>159</v>
      </c>
      <c r="B800" s="24" t="s">
        <v>27</v>
      </c>
      <c r="C800" s="25">
        <v>1.6666666666666667</v>
      </c>
      <c r="D800" s="25">
        <v>1</v>
      </c>
      <c r="E800" s="25">
        <v>1</v>
      </c>
      <c r="F800" s="25">
        <f t="shared" si="53"/>
        <v>1.2222222222222223</v>
      </c>
      <c r="G800" s="104"/>
      <c r="H800" s="32">
        <f t="shared" si="51"/>
        <v>0.3849001794597508</v>
      </c>
      <c r="I800" s="32">
        <f t="shared" si="52"/>
        <v>0.2222222222222224</v>
      </c>
      <c r="J800" s="108"/>
      <c r="K800" s="108"/>
    </row>
    <row r="801" spans="1:11">
      <c r="A801" s="18">
        <v>160</v>
      </c>
      <c r="B801" s="19" t="s">
        <v>23</v>
      </c>
      <c r="C801" s="20">
        <v>0</v>
      </c>
      <c r="D801" s="20">
        <v>0</v>
      </c>
      <c r="E801" s="20">
        <v>0</v>
      </c>
      <c r="F801" s="20">
        <f t="shared" si="53"/>
        <v>0</v>
      </c>
      <c r="G801" s="102">
        <f>AVERAGE(F801:F805)</f>
        <v>8.4484126984126977</v>
      </c>
      <c r="H801" s="32">
        <f t="shared" si="51"/>
        <v>0</v>
      </c>
      <c r="I801" s="32">
        <f t="shared" si="52"/>
        <v>0</v>
      </c>
      <c r="J801" s="108">
        <f>STDEV(C801:E805)</f>
        <v>10.265585094838979</v>
      </c>
      <c r="K801" s="108">
        <f>J801/SQRT(15)</f>
        <v>2.6505626740924302</v>
      </c>
    </row>
    <row r="802" spans="1:11">
      <c r="A802" s="21">
        <v>160</v>
      </c>
      <c r="B802" s="3" t="s">
        <v>24</v>
      </c>
      <c r="C802" s="22">
        <v>0</v>
      </c>
      <c r="D802" s="22" t="s">
        <v>32</v>
      </c>
      <c r="E802" s="22">
        <v>7.0000000000000009</v>
      </c>
      <c r="F802" s="22">
        <f t="shared" si="53"/>
        <v>3.5000000000000004</v>
      </c>
      <c r="G802" s="103"/>
      <c r="H802" s="32">
        <f t="shared" si="51"/>
        <v>4.9497474683058336</v>
      </c>
      <c r="I802" s="32">
        <f t="shared" si="52"/>
        <v>2.8577380332470419</v>
      </c>
      <c r="J802" s="108"/>
      <c r="K802" s="108"/>
    </row>
    <row r="803" spans="1:11">
      <c r="A803" s="21">
        <v>160</v>
      </c>
      <c r="B803" s="3" t="s">
        <v>25</v>
      </c>
      <c r="C803" s="22">
        <v>14.000000000000002</v>
      </c>
      <c r="D803" s="22">
        <v>31</v>
      </c>
      <c r="E803" s="22" t="s">
        <v>32</v>
      </c>
      <c r="F803" s="22">
        <f t="shared" si="53"/>
        <v>22.5</v>
      </c>
      <c r="G803" s="103"/>
      <c r="H803" s="32">
        <f t="shared" si="51"/>
        <v>12.020815280171307</v>
      </c>
      <c r="I803" s="32">
        <f t="shared" si="52"/>
        <v>6.9402209378856714</v>
      </c>
      <c r="J803" s="108"/>
      <c r="K803" s="108"/>
    </row>
    <row r="804" spans="1:11">
      <c r="A804" s="21">
        <v>160</v>
      </c>
      <c r="B804" s="3" t="s">
        <v>26</v>
      </c>
      <c r="C804" s="22" t="s">
        <v>32</v>
      </c>
      <c r="D804" s="22" t="s">
        <v>32</v>
      </c>
      <c r="E804" s="22" t="s">
        <v>32</v>
      </c>
      <c r="F804" s="22"/>
      <c r="G804" s="103"/>
      <c r="H804" s="32"/>
      <c r="I804" s="32"/>
      <c r="J804" s="108"/>
      <c r="K804" s="108"/>
    </row>
    <row r="805" spans="1:11" ht="15" thickBot="1">
      <c r="A805" s="23">
        <v>160</v>
      </c>
      <c r="B805" s="24" t="s">
        <v>27</v>
      </c>
      <c r="C805" s="25">
        <v>2.3809523809523809</v>
      </c>
      <c r="D805" s="25">
        <v>17</v>
      </c>
      <c r="E805" s="25">
        <v>4</v>
      </c>
      <c r="F805" s="25">
        <f>AVERAGE(C805:E805)</f>
        <v>7.7936507936507935</v>
      </c>
      <c r="G805" s="104"/>
      <c r="H805" s="32">
        <f t="shared" si="51"/>
        <v>8.013924012624587</v>
      </c>
      <c r="I805" s="32">
        <f t="shared" si="52"/>
        <v>4.6268411859540111</v>
      </c>
      <c r="J805" s="108"/>
      <c r="K805" s="108"/>
    </row>
    <row r="806" spans="1:11">
      <c r="A806" s="26">
        <v>161</v>
      </c>
      <c r="B806" s="27" t="s">
        <v>23</v>
      </c>
      <c r="C806" s="28">
        <v>0</v>
      </c>
      <c r="D806" s="28">
        <v>0</v>
      </c>
      <c r="E806" s="28">
        <v>2</v>
      </c>
      <c r="F806" s="28">
        <f>AVERAGE(C806:E806)</f>
        <v>0.66666666666666663</v>
      </c>
      <c r="G806" s="102">
        <f>AVERAGE(F806:F810)</f>
        <v>8.6579457364341081</v>
      </c>
      <c r="H806" s="32">
        <f t="shared" si="51"/>
        <v>1.1547005383792517</v>
      </c>
      <c r="I806" s="32">
        <f t="shared" si="52"/>
        <v>0.66666666666666674</v>
      </c>
      <c r="J806" s="108">
        <f>STDEV(C806:E810)</f>
        <v>10.45816952899702</v>
      </c>
      <c r="K806" s="108">
        <f>J806/SQRT(15)</f>
        <v>2.7002877611746214</v>
      </c>
    </row>
    <row r="807" spans="1:11">
      <c r="A807" s="21">
        <v>161</v>
      </c>
      <c r="B807" s="3" t="s">
        <v>24</v>
      </c>
      <c r="C807" s="22" t="s">
        <v>32</v>
      </c>
      <c r="D807" s="29" t="s">
        <v>32</v>
      </c>
      <c r="E807" s="29" t="s">
        <v>32</v>
      </c>
      <c r="F807" s="22"/>
      <c r="G807" s="103"/>
      <c r="H807" s="32"/>
      <c r="I807" s="32"/>
      <c r="J807" s="108"/>
      <c r="K807" s="108"/>
    </row>
    <row r="808" spans="1:11">
      <c r="A808" s="21">
        <v>161</v>
      </c>
      <c r="B808" s="3" t="s">
        <v>25</v>
      </c>
      <c r="C808" s="22" t="s">
        <v>32</v>
      </c>
      <c r="D808" s="22" t="s">
        <v>32</v>
      </c>
      <c r="E808" s="22">
        <v>13</v>
      </c>
      <c r="F808" s="22">
        <f t="shared" ref="F808:F813" si="54">AVERAGE(C808:E808)</f>
        <v>13</v>
      </c>
      <c r="G808" s="103"/>
      <c r="H808" s="32"/>
      <c r="I808" s="32"/>
      <c r="J808" s="108"/>
      <c r="K808" s="108"/>
    </row>
    <row r="809" spans="1:11">
      <c r="A809" s="21">
        <v>161</v>
      </c>
      <c r="B809" s="3" t="s">
        <v>26</v>
      </c>
      <c r="C809" s="22" t="s">
        <v>32</v>
      </c>
      <c r="D809" s="22">
        <v>10</v>
      </c>
      <c r="E809" s="22">
        <v>11</v>
      </c>
      <c r="F809" s="22">
        <f t="shared" si="54"/>
        <v>10.5</v>
      </c>
      <c r="G809" s="103"/>
      <c r="H809" s="32">
        <f t="shared" si="51"/>
        <v>0.70710678118654757</v>
      </c>
      <c r="I809" s="32">
        <f t="shared" si="52"/>
        <v>0.40824829046386307</v>
      </c>
      <c r="J809" s="108"/>
      <c r="K809" s="108"/>
    </row>
    <row r="810" spans="1:11" ht="15" thickBot="1">
      <c r="A810" s="21">
        <v>161</v>
      </c>
      <c r="B810" s="3" t="s">
        <v>27</v>
      </c>
      <c r="C810" s="22">
        <v>0</v>
      </c>
      <c r="D810" s="22">
        <v>31.395348837209301</v>
      </c>
      <c r="E810" s="22">
        <v>0</v>
      </c>
      <c r="F810" s="22">
        <f t="shared" si="54"/>
        <v>10.465116279069766</v>
      </c>
      <c r="G810" s="104"/>
      <c r="H810" s="32">
        <f t="shared" si="51"/>
        <v>18.126113102464995</v>
      </c>
      <c r="I810" s="32">
        <f t="shared" si="52"/>
        <v>10.465116279069768</v>
      </c>
      <c r="J810" s="108"/>
      <c r="K810" s="108"/>
    </row>
    <row r="811" spans="1:11">
      <c r="A811" s="18">
        <v>162</v>
      </c>
      <c r="B811" s="19" t="s">
        <v>23</v>
      </c>
      <c r="C811" s="20">
        <v>0</v>
      </c>
      <c r="D811" s="20" t="s">
        <v>32</v>
      </c>
      <c r="E811" s="20">
        <v>3</v>
      </c>
      <c r="F811" s="20">
        <f t="shared" si="54"/>
        <v>1.5</v>
      </c>
      <c r="G811" s="102">
        <f>AVERAGE(F811:F815)</f>
        <v>9.2083333333333339</v>
      </c>
      <c r="H811" s="32">
        <f t="shared" si="51"/>
        <v>2.1213203435596424</v>
      </c>
      <c r="I811" s="32">
        <f t="shared" si="52"/>
        <v>1.2247448713915889</v>
      </c>
      <c r="J811" s="108">
        <f>STDEV(C811:E815)</f>
        <v>14.116859221714801</v>
      </c>
      <c r="K811" s="108">
        <f>J811/SQRT(15)</f>
        <v>3.6449573777637347</v>
      </c>
    </row>
    <row r="812" spans="1:11">
      <c r="A812" s="21">
        <v>162</v>
      </c>
      <c r="B812" s="3" t="s">
        <v>24</v>
      </c>
      <c r="C812" s="22">
        <v>2</v>
      </c>
      <c r="D812" s="22" t="s">
        <v>32</v>
      </c>
      <c r="E812" s="22" t="s">
        <v>32</v>
      </c>
      <c r="F812" s="22">
        <f t="shared" si="54"/>
        <v>2</v>
      </c>
      <c r="G812" s="103"/>
      <c r="H812" s="32"/>
      <c r="I812" s="32"/>
      <c r="J812" s="108"/>
      <c r="K812" s="108"/>
    </row>
    <row r="813" spans="1:11">
      <c r="A813" s="21">
        <v>162</v>
      </c>
      <c r="B813" s="3" t="s">
        <v>25</v>
      </c>
      <c r="C813" s="22">
        <v>24</v>
      </c>
      <c r="D813" s="22">
        <v>36</v>
      </c>
      <c r="E813" s="22" t="s">
        <v>32</v>
      </c>
      <c r="F813" s="22">
        <f t="shared" si="54"/>
        <v>30</v>
      </c>
      <c r="G813" s="103"/>
      <c r="H813" s="32">
        <f t="shared" si="51"/>
        <v>8.4852813742385695</v>
      </c>
      <c r="I813" s="32">
        <f t="shared" si="52"/>
        <v>4.8989794855663558</v>
      </c>
      <c r="J813" s="108"/>
      <c r="K813" s="108"/>
    </row>
    <row r="814" spans="1:11">
      <c r="A814" s="21">
        <v>162</v>
      </c>
      <c r="B814" s="3" t="s">
        <v>26</v>
      </c>
      <c r="C814" s="22" t="s">
        <v>32</v>
      </c>
      <c r="D814" s="22" t="s">
        <v>32</v>
      </c>
      <c r="E814" s="22" t="s">
        <v>32</v>
      </c>
      <c r="F814" s="22"/>
      <c r="G814" s="103"/>
      <c r="H814" s="32"/>
      <c r="I814" s="32"/>
      <c r="J814" s="108"/>
      <c r="K814" s="108"/>
    </row>
    <row r="815" spans="1:11" ht="15" thickBot="1">
      <c r="A815" s="23">
        <v>162</v>
      </c>
      <c r="B815" s="24" t="s">
        <v>27</v>
      </c>
      <c r="C815" s="25">
        <v>0</v>
      </c>
      <c r="D815" s="25" t="s">
        <v>32</v>
      </c>
      <c r="E815" s="25">
        <v>6.666666666666667</v>
      </c>
      <c r="F815" s="25">
        <f t="shared" ref="F815:F822" si="55">AVERAGE(C815:E815)</f>
        <v>3.3333333333333335</v>
      </c>
      <c r="G815" s="104"/>
      <c r="H815" s="32">
        <f t="shared" si="51"/>
        <v>4.714045207910317</v>
      </c>
      <c r="I815" s="32">
        <f t="shared" si="52"/>
        <v>2.7216552697590872</v>
      </c>
      <c r="J815" s="108"/>
      <c r="K815" s="108"/>
    </row>
    <row r="816" spans="1:11">
      <c r="A816" s="18">
        <v>163</v>
      </c>
      <c r="B816" s="19" t="s">
        <v>23</v>
      </c>
      <c r="C816" s="20">
        <v>7.0000000000000009</v>
      </c>
      <c r="D816" s="20">
        <v>3</v>
      </c>
      <c r="E816" s="20">
        <v>3</v>
      </c>
      <c r="F816" s="20">
        <f t="shared" si="55"/>
        <v>4.333333333333333</v>
      </c>
      <c r="G816" s="102">
        <f>AVERAGE(F816:F820)</f>
        <v>7.0666666666666673</v>
      </c>
      <c r="H816" s="32">
        <f t="shared" si="51"/>
        <v>2.3094010767585043</v>
      </c>
      <c r="I816" s="32">
        <f t="shared" si="52"/>
        <v>1.3333333333333341</v>
      </c>
      <c r="J816" s="108">
        <f>STDEV(C816:E820)</f>
        <v>7.2853910723394293</v>
      </c>
      <c r="K816" s="108">
        <f>J816/SQRT(15)</f>
        <v>1.8810798862519202</v>
      </c>
    </row>
    <row r="817" spans="1:11">
      <c r="A817" s="21">
        <v>163</v>
      </c>
      <c r="B817" s="3" t="s">
        <v>24</v>
      </c>
      <c r="C817" s="22">
        <v>8</v>
      </c>
      <c r="D817" s="22" t="s">
        <v>32</v>
      </c>
      <c r="E817" s="22" t="s">
        <v>32</v>
      </c>
      <c r="F817" s="22">
        <f t="shared" si="55"/>
        <v>8</v>
      </c>
      <c r="G817" s="103"/>
      <c r="H817" s="32"/>
      <c r="I817" s="32"/>
      <c r="J817" s="108"/>
      <c r="K817" s="108"/>
    </row>
    <row r="818" spans="1:11">
      <c r="A818" s="21">
        <v>163</v>
      </c>
      <c r="B818" s="3" t="s">
        <v>25</v>
      </c>
      <c r="C818" s="22">
        <v>5</v>
      </c>
      <c r="D818" s="22">
        <v>9</v>
      </c>
      <c r="E818" s="22">
        <v>28.999999999999996</v>
      </c>
      <c r="F818" s="22">
        <f t="shared" si="55"/>
        <v>14.333333333333334</v>
      </c>
      <c r="G818" s="103"/>
      <c r="H818" s="32">
        <f t="shared" si="51"/>
        <v>12.858201014657269</v>
      </c>
      <c r="I818" s="32">
        <f t="shared" si="52"/>
        <v>7.4236858171066933</v>
      </c>
      <c r="J818" s="108"/>
      <c r="K818" s="108"/>
    </row>
    <row r="819" spans="1:11">
      <c r="A819" s="21">
        <v>163</v>
      </c>
      <c r="B819" s="3" t="s">
        <v>26</v>
      </c>
      <c r="C819" s="22">
        <v>6</v>
      </c>
      <c r="D819" s="22">
        <v>10</v>
      </c>
      <c r="E819" s="22">
        <v>6</v>
      </c>
      <c r="F819" s="22">
        <f t="shared" si="55"/>
        <v>7.333333333333333</v>
      </c>
      <c r="G819" s="103"/>
      <c r="H819" s="32">
        <f t="shared" si="51"/>
        <v>2.309401076758502</v>
      </c>
      <c r="I819" s="32">
        <f t="shared" si="52"/>
        <v>1.3333333333333328</v>
      </c>
      <c r="J819" s="108"/>
      <c r="K819" s="108"/>
    </row>
    <row r="820" spans="1:11" ht="15" thickBot="1">
      <c r="A820" s="23">
        <v>163</v>
      </c>
      <c r="B820" s="24" t="s">
        <v>27</v>
      </c>
      <c r="C820" s="25">
        <v>0</v>
      </c>
      <c r="D820" s="25">
        <v>3</v>
      </c>
      <c r="E820" s="25">
        <v>1</v>
      </c>
      <c r="F820" s="25">
        <f t="shared" si="55"/>
        <v>1.3333333333333333</v>
      </c>
      <c r="G820" s="104"/>
      <c r="H820" s="32">
        <f t="shared" si="51"/>
        <v>1.5275252316519468</v>
      </c>
      <c r="I820" s="32">
        <f t="shared" si="52"/>
        <v>0.88191710368819698</v>
      </c>
      <c r="J820" s="108"/>
      <c r="K820" s="108"/>
    </row>
    <row r="821" spans="1:11">
      <c r="A821" s="26">
        <v>164</v>
      </c>
      <c r="B821" s="27" t="s">
        <v>23</v>
      </c>
      <c r="C821" s="28" t="s">
        <v>32</v>
      </c>
      <c r="D821" s="28">
        <v>0</v>
      </c>
      <c r="E821" s="28">
        <v>1</v>
      </c>
      <c r="F821" s="28">
        <f t="shared" si="55"/>
        <v>0.5</v>
      </c>
      <c r="G821" s="102">
        <f>AVERAGE(F821:F825)</f>
        <v>2.25</v>
      </c>
      <c r="H821" s="32">
        <f t="shared" si="51"/>
        <v>0.70710678118654757</v>
      </c>
      <c r="I821" s="32">
        <f t="shared" si="52"/>
        <v>0.40824829046386307</v>
      </c>
      <c r="J821" s="108">
        <f>STDEV(C821:E825)</f>
        <v>2.0816659994661326</v>
      </c>
      <c r="K821" s="108">
        <f>J821/SQRT(15)</f>
        <v>0.53748384988656994</v>
      </c>
    </row>
    <row r="822" spans="1:11">
      <c r="A822" s="21">
        <v>164</v>
      </c>
      <c r="B822" s="3" t="s">
        <v>24</v>
      </c>
      <c r="C822" s="22" t="s">
        <v>32</v>
      </c>
      <c r="D822" s="29" t="s">
        <v>32</v>
      </c>
      <c r="E822" s="29">
        <v>4</v>
      </c>
      <c r="F822" s="22">
        <f t="shared" si="55"/>
        <v>4</v>
      </c>
      <c r="G822" s="103"/>
      <c r="H822" s="32"/>
      <c r="I822" s="32"/>
      <c r="J822" s="108"/>
      <c r="K822" s="108"/>
    </row>
    <row r="823" spans="1:11">
      <c r="A823" s="21">
        <v>164</v>
      </c>
      <c r="B823" s="3" t="s">
        <v>25</v>
      </c>
      <c r="C823" s="22" t="s">
        <v>32</v>
      </c>
      <c r="D823" s="22" t="s">
        <v>32</v>
      </c>
      <c r="E823" s="22" t="s">
        <v>32</v>
      </c>
      <c r="F823" s="22"/>
      <c r="G823" s="103"/>
      <c r="H823" s="32"/>
      <c r="I823" s="32"/>
      <c r="J823" s="108"/>
      <c r="K823" s="108"/>
    </row>
    <row r="824" spans="1:11">
      <c r="A824" s="21">
        <v>164</v>
      </c>
      <c r="B824" s="3" t="s">
        <v>26</v>
      </c>
      <c r="C824" s="22" t="s">
        <v>32</v>
      </c>
      <c r="D824" s="22" t="s">
        <v>32</v>
      </c>
      <c r="E824" s="22" t="s">
        <v>32</v>
      </c>
      <c r="F824" s="22"/>
      <c r="G824" s="103"/>
      <c r="H824" s="32"/>
      <c r="I824" s="32"/>
      <c r="J824" s="108"/>
      <c r="K824" s="108"/>
    </row>
    <row r="825" spans="1:11" ht="15" thickBot="1">
      <c r="A825" s="21">
        <v>164</v>
      </c>
      <c r="B825" s="3" t="s">
        <v>27</v>
      </c>
      <c r="C825" s="22" t="s">
        <v>32</v>
      </c>
      <c r="D825" s="22" t="s">
        <v>32</v>
      </c>
      <c r="E825" s="22" t="s">
        <v>32</v>
      </c>
      <c r="F825" s="22"/>
      <c r="G825" s="104"/>
      <c r="H825" s="32"/>
      <c r="I825" s="32"/>
      <c r="J825" s="108"/>
      <c r="K825" s="108"/>
    </row>
    <row r="826" spans="1:11">
      <c r="A826" s="18">
        <v>165</v>
      </c>
      <c r="B826" s="19" t="s">
        <v>23</v>
      </c>
      <c r="C826" s="20">
        <v>0</v>
      </c>
      <c r="D826" s="20">
        <v>0</v>
      </c>
      <c r="E826" s="20">
        <v>0</v>
      </c>
      <c r="F826" s="20">
        <f>AVERAGE(C826:E826)</f>
        <v>0</v>
      </c>
      <c r="G826" s="102">
        <f>AVERAGE(F826:F830)</f>
        <v>2.3749999999999996</v>
      </c>
      <c r="H826" s="32">
        <f t="shared" si="51"/>
        <v>0</v>
      </c>
      <c r="I826" s="32">
        <f t="shared" si="52"/>
        <v>0</v>
      </c>
      <c r="J826" s="108">
        <f>STDEV(C826:E830)</f>
        <v>4.4353948271520629</v>
      </c>
      <c r="K826" s="108">
        <f>J826/SQRT(15)</f>
        <v>1.1452140199609642</v>
      </c>
    </row>
    <row r="827" spans="1:11">
      <c r="A827" s="21">
        <v>165</v>
      </c>
      <c r="B827" s="3" t="s">
        <v>24</v>
      </c>
      <c r="C827" s="22" t="s">
        <v>32</v>
      </c>
      <c r="D827" s="22" t="s">
        <v>32</v>
      </c>
      <c r="E827" s="22" t="s">
        <v>32</v>
      </c>
      <c r="F827" s="22"/>
      <c r="G827" s="103"/>
      <c r="H827" s="32"/>
      <c r="I827" s="32"/>
      <c r="J827" s="108"/>
      <c r="K827" s="108"/>
    </row>
    <row r="828" spans="1:11">
      <c r="A828" s="21">
        <v>165</v>
      </c>
      <c r="B828" s="3" t="s">
        <v>25</v>
      </c>
      <c r="C828" s="22">
        <v>15</v>
      </c>
      <c r="D828" s="22">
        <v>3</v>
      </c>
      <c r="E828" s="22">
        <v>4</v>
      </c>
      <c r="F828" s="22">
        <f t="shared" ref="F828:F841" si="56">AVERAGE(C828:E828)</f>
        <v>7.333333333333333</v>
      </c>
      <c r="G828" s="103"/>
      <c r="H828" s="32">
        <f t="shared" si="51"/>
        <v>6.6583281184793925</v>
      </c>
      <c r="I828" s="32">
        <f t="shared" si="52"/>
        <v>3.844187531556932</v>
      </c>
      <c r="J828" s="108"/>
      <c r="K828" s="108"/>
    </row>
    <row r="829" spans="1:11">
      <c r="A829" s="21">
        <v>165</v>
      </c>
      <c r="B829" s="3" t="s">
        <v>26</v>
      </c>
      <c r="C829" s="22">
        <v>0</v>
      </c>
      <c r="D829" s="22" t="s">
        <v>32</v>
      </c>
      <c r="E829" s="22">
        <v>3</v>
      </c>
      <c r="F829" s="22">
        <f t="shared" si="56"/>
        <v>1.5</v>
      </c>
      <c r="G829" s="103"/>
      <c r="H829" s="32">
        <f t="shared" si="51"/>
        <v>2.1213203435596424</v>
      </c>
      <c r="I829" s="32">
        <f t="shared" si="52"/>
        <v>1.2247448713915889</v>
      </c>
      <c r="J829" s="108"/>
      <c r="K829" s="108"/>
    </row>
    <row r="830" spans="1:11" ht="15" thickBot="1">
      <c r="A830" s="23">
        <v>165</v>
      </c>
      <c r="B830" s="24" t="s">
        <v>27</v>
      </c>
      <c r="C830" s="25">
        <v>0</v>
      </c>
      <c r="D830" s="25">
        <v>0</v>
      </c>
      <c r="E830" s="25">
        <v>2</v>
      </c>
      <c r="F830" s="25">
        <f t="shared" si="56"/>
        <v>0.66666666666666663</v>
      </c>
      <c r="G830" s="104"/>
      <c r="H830" s="32">
        <f t="shared" si="51"/>
        <v>1.1547005383792517</v>
      </c>
      <c r="I830" s="32">
        <f t="shared" si="52"/>
        <v>0.66666666666666674</v>
      </c>
      <c r="J830" s="108"/>
      <c r="K830" s="108"/>
    </row>
    <row r="831" spans="1:11">
      <c r="A831" s="18">
        <v>166</v>
      </c>
      <c r="B831" s="19" t="s">
        <v>23</v>
      </c>
      <c r="C831" s="20">
        <v>0</v>
      </c>
      <c r="D831" s="20">
        <v>0</v>
      </c>
      <c r="E831" s="20">
        <v>2</v>
      </c>
      <c r="F831" s="20">
        <f t="shared" si="56"/>
        <v>0.66666666666666663</v>
      </c>
      <c r="G831" s="102">
        <f>AVERAGE(F831:F835)</f>
        <v>3.8</v>
      </c>
      <c r="H831" s="32">
        <f t="shared" si="51"/>
        <v>1.1547005383792517</v>
      </c>
      <c r="I831" s="32">
        <f t="shared" si="52"/>
        <v>0.66666666666666674</v>
      </c>
      <c r="J831" s="108">
        <f>STDEV(C831:E835)</f>
        <v>4.2504039885561546</v>
      </c>
      <c r="K831" s="108">
        <f>J831/SQRT(15)</f>
        <v>1.0974495908221045</v>
      </c>
    </row>
    <row r="832" spans="1:11">
      <c r="A832" s="21">
        <v>166</v>
      </c>
      <c r="B832" s="3" t="s">
        <v>24</v>
      </c>
      <c r="C832" s="22">
        <v>13</v>
      </c>
      <c r="D832" s="22">
        <v>12</v>
      </c>
      <c r="E832" s="22">
        <v>5</v>
      </c>
      <c r="F832" s="22">
        <f t="shared" si="56"/>
        <v>10</v>
      </c>
      <c r="G832" s="103"/>
      <c r="H832" s="32">
        <f t="shared" si="51"/>
        <v>4.358898943540674</v>
      </c>
      <c r="I832" s="32">
        <f t="shared" si="52"/>
        <v>2.5166114784235836</v>
      </c>
      <c r="J832" s="108"/>
      <c r="K832" s="108"/>
    </row>
    <row r="833" spans="1:11">
      <c r="A833" s="21">
        <v>166</v>
      </c>
      <c r="B833" s="3" t="s">
        <v>25</v>
      </c>
      <c r="C833" s="22">
        <v>4</v>
      </c>
      <c r="D833" s="22">
        <v>3</v>
      </c>
      <c r="E833" s="22">
        <v>3</v>
      </c>
      <c r="F833" s="22">
        <f t="shared" si="56"/>
        <v>3.3333333333333335</v>
      </c>
      <c r="G833" s="103"/>
      <c r="H833" s="32">
        <f t="shared" si="51"/>
        <v>0.57735026918962473</v>
      </c>
      <c r="I833" s="32">
        <f t="shared" si="52"/>
        <v>0.33333333333333276</v>
      </c>
      <c r="J833" s="108"/>
      <c r="K833" s="108"/>
    </row>
    <row r="834" spans="1:11">
      <c r="A834" s="21">
        <v>166</v>
      </c>
      <c r="B834" s="3" t="s">
        <v>26</v>
      </c>
      <c r="C834" s="22">
        <v>6</v>
      </c>
      <c r="D834" s="22" t="s">
        <v>32</v>
      </c>
      <c r="E834" s="22">
        <v>4</v>
      </c>
      <c r="F834" s="22">
        <f t="shared" si="56"/>
        <v>5</v>
      </c>
      <c r="G834" s="103"/>
      <c r="H834" s="32">
        <f t="shared" si="51"/>
        <v>1.4142135623730951</v>
      </c>
      <c r="I834" s="32">
        <f t="shared" si="52"/>
        <v>0.81649658092772615</v>
      </c>
      <c r="J834" s="108"/>
      <c r="K834" s="108"/>
    </row>
    <row r="835" spans="1:11" ht="15" thickBot="1">
      <c r="A835" s="23">
        <v>166</v>
      </c>
      <c r="B835" s="24" t="s">
        <v>27</v>
      </c>
      <c r="C835" s="25">
        <v>0</v>
      </c>
      <c r="D835" s="25">
        <v>0</v>
      </c>
      <c r="E835" s="25">
        <v>0</v>
      </c>
      <c r="F835" s="25">
        <f t="shared" si="56"/>
        <v>0</v>
      </c>
      <c r="G835" s="104"/>
      <c r="H835" s="32">
        <f t="shared" si="51"/>
        <v>0</v>
      </c>
      <c r="I835" s="32">
        <f t="shared" si="52"/>
        <v>0</v>
      </c>
      <c r="J835" s="108"/>
      <c r="K835" s="108"/>
    </row>
    <row r="836" spans="1:11">
      <c r="A836" s="26">
        <v>167</v>
      </c>
      <c r="B836" s="27" t="s">
        <v>23</v>
      </c>
      <c r="C836" s="28" t="s">
        <v>32</v>
      </c>
      <c r="D836" s="28">
        <v>0</v>
      </c>
      <c r="E836" s="28">
        <v>0</v>
      </c>
      <c r="F836" s="28">
        <f t="shared" si="56"/>
        <v>0</v>
      </c>
      <c r="G836" s="102">
        <f>AVERAGE(F836:F840)</f>
        <v>2.7214285714285715</v>
      </c>
      <c r="H836" s="32">
        <f t="shared" si="51"/>
        <v>0</v>
      </c>
      <c r="I836" s="32">
        <f t="shared" si="52"/>
        <v>0</v>
      </c>
      <c r="J836" s="108">
        <f>STDEV(C836:E840)</f>
        <v>2.4411486772755175</v>
      </c>
      <c r="K836" s="108">
        <f>J836/SQRT(15)</f>
        <v>0.6303018781802896</v>
      </c>
    </row>
    <row r="837" spans="1:11">
      <c r="A837" s="21">
        <v>167</v>
      </c>
      <c r="B837" s="3" t="s">
        <v>24</v>
      </c>
      <c r="C837" s="22" t="s">
        <v>32</v>
      </c>
      <c r="D837" s="29" t="s">
        <v>32</v>
      </c>
      <c r="E837" s="29">
        <v>3</v>
      </c>
      <c r="F837" s="22">
        <f t="shared" si="56"/>
        <v>3</v>
      </c>
      <c r="G837" s="103"/>
      <c r="H837" s="32"/>
      <c r="I837" s="32"/>
      <c r="J837" s="108"/>
      <c r="K837" s="108"/>
    </row>
    <row r="838" spans="1:11">
      <c r="A838" s="21">
        <v>167</v>
      </c>
      <c r="B838" s="3" t="s">
        <v>25</v>
      </c>
      <c r="C838" s="22">
        <v>4</v>
      </c>
      <c r="D838" s="22">
        <v>7.0000000000000009</v>
      </c>
      <c r="E838" s="22">
        <v>4</v>
      </c>
      <c r="F838" s="22">
        <f t="shared" si="56"/>
        <v>5</v>
      </c>
      <c r="G838" s="103"/>
      <c r="H838" s="32">
        <f t="shared" si="51"/>
        <v>1.7320508075688794</v>
      </c>
      <c r="I838" s="32">
        <f t="shared" si="52"/>
        <v>1.0000000000000013</v>
      </c>
      <c r="J838" s="108"/>
      <c r="K838" s="108"/>
    </row>
    <row r="839" spans="1:11">
      <c r="A839" s="21">
        <v>167</v>
      </c>
      <c r="B839" s="3" t="s">
        <v>26</v>
      </c>
      <c r="C839" s="22">
        <v>5.7142857142857144</v>
      </c>
      <c r="D839" s="22" t="s">
        <v>32</v>
      </c>
      <c r="E839" s="22">
        <v>4</v>
      </c>
      <c r="F839" s="22">
        <f t="shared" si="56"/>
        <v>4.8571428571428577</v>
      </c>
      <c r="G839" s="103"/>
      <c r="H839" s="32">
        <f t="shared" ref="H839:H902" si="57">STDEV(C839:E839)</f>
        <v>1.2121830534626499</v>
      </c>
      <c r="I839" s="32">
        <f t="shared" ref="I839:I902" si="58">H839/SQRT(3)</f>
        <v>0.69985421222376343</v>
      </c>
      <c r="J839" s="108"/>
      <c r="K839" s="108"/>
    </row>
    <row r="840" spans="1:11" ht="15" thickBot="1">
      <c r="A840" s="21">
        <v>167</v>
      </c>
      <c r="B840" s="3" t="s">
        <v>27</v>
      </c>
      <c r="C840" s="22">
        <v>1</v>
      </c>
      <c r="D840" s="22">
        <v>1.25</v>
      </c>
      <c r="E840" s="22">
        <v>0</v>
      </c>
      <c r="F840" s="22">
        <f t="shared" si="56"/>
        <v>0.75</v>
      </c>
      <c r="G840" s="104"/>
      <c r="H840" s="32">
        <f t="shared" si="57"/>
        <v>0.66143782776614768</v>
      </c>
      <c r="I840" s="32">
        <f t="shared" si="58"/>
        <v>0.38188130791298669</v>
      </c>
      <c r="J840" s="108"/>
      <c r="K840" s="108"/>
    </row>
    <row r="841" spans="1:11">
      <c r="A841" s="18">
        <v>168</v>
      </c>
      <c r="B841" s="19" t="s">
        <v>23</v>
      </c>
      <c r="C841" s="20">
        <v>0</v>
      </c>
      <c r="D841" s="20">
        <v>0</v>
      </c>
      <c r="E841" s="20">
        <v>0</v>
      </c>
      <c r="F841" s="20">
        <f t="shared" si="56"/>
        <v>0</v>
      </c>
      <c r="G841" s="102">
        <f>AVERAGE(F841:F845)</f>
        <v>1.4444444444444444</v>
      </c>
      <c r="H841" s="32">
        <f t="shared" si="57"/>
        <v>0</v>
      </c>
      <c r="I841" s="32">
        <f t="shared" si="58"/>
        <v>0</v>
      </c>
      <c r="J841" s="108">
        <f>STDEV(C841:E845)</f>
        <v>2.2638462845343543</v>
      </c>
      <c r="K841" s="108">
        <f>J841/SQRT(15)</f>
        <v>0.5845225972250061</v>
      </c>
    </row>
    <row r="842" spans="1:11">
      <c r="A842" s="21">
        <v>168</v>
      </c>
      <c r="B842" s="3" t="s">
        <v>24</v>
      </c>
      <c r="C842" s="22" t="s">
        <v>32</v>
      </c>
      <c r="D842" s="22" t="s">
        <v>32</v>
      </c>
      <c r="E842" s="22" t="s">
        <v>32</v>
      </c>
      <c r="F842" s="22"/>
      <c r="G842" s="103"/>
      <c r="H842" s="32"/>
      <c r="I842" s="32"/>
      <c r="J842" s="108"/>
      <c r="K842" s="108"/>
    </row>
    <row r="843" spans="1:11">
      <c r="A843" s="21">
        <v>168</v>
      </c>
      <c r="B843" s="3" t="s">
        <v>25</v>
      </c>
      <c r="C843" s="22">
        <v>5</v>
      </c>
      <c r="D843" s="22">
        <v>4</v>
      </c>
      <c r="E843" s="22">
        <v>4</v>
      </c>
      <c r="F843" s="22">
        <f>AVERAGE(C843:E843)</f>
        <v>4.333333333333333</v>
      </c>
      <c r="G843" s="103"/>
      <c r="H843" s="32">
        <f t="shared" si="57"/>
        <v>0.57735026918962473</v>
      </c>
      <c r="I843" s="32">
        <f t="shared" si="58"/>
        <v>0.33333333333333276</v>
      </c>
      <c r="J843" s="108"/>
      <c r="K843" s="108"/>
    </row>
    <row r="844" spans="1:11">
      <c r="A844" s="21">
        <v>168</v>
      </c>
      <c r="B844" s="3" t="s">
        <v>26</v>
      </c>
      <c r="C844" s="22" t="s">
        <v>32</v>
      </c>
      <c r="D844" s="22" t="s">
        <v>32</v>
      </c>
      <c r="E844" s="22" t="s">
        <v>32</v>
      </c>
      <c r="F844" s="22"/>
      <c r="G844" s="103"/>
      <c r="H844" s="32"/>
      <c r="I844" s="32"/>
      <c r="J844" s="108"/>
      <c r="K844" s="108"/>
    </row>
    <row r="845" spans="1:11" ht="15" thickBot="1">
      <c r="A845" s="23">
        <v>168</v>
      </c>
      <c r="B845" s="24" t="s">
        <v>27</v>
      </c>
      <c r="C845" s="25" t="s">
        <v>32</v>
      </c>
      <c r="D845" s="25">
        <v>0</v>
      </c>
      <c r="E845" s="25">
        <v>0</v>
      </c>
      <c r="F845" s="25">
        <f>AVERAGE(C845:E845)</f>
        <v>0</v>
      </c>
      <c r="G845" s="104"/>
      <c r="H845" s="32">
        <f t="shared" si="57"/>
        <v>0</v>
      </c>
      <c r="I845" s="32">
        <f t="shared" si="58"/>
        <v>0</v>
      </c>
      <c r="J845" s="108"/>
      <c r="K845" s="108"/>
    </row>
    <row r="846" spans="1:11">
      <c r="A846" s="18">
        <v>169</v>
      </c>
      <c r="B846" s="19" t="s">
        <v>23</v>
      </c>
      <c r="C846" s="20" t="s">
        <v>32</v>
      </c>
      <c r="D846" s="20" t="s">
        <v>32</v>
      </c>
      <c r="E846" s="20">
        <v>0</v>
      </c>
      <c r="F846" s="20">
        <f>AVERAGE(C846:E846)</f>
        <v>0</v>
      </c>
      <c r="G846" s="102">
        <f>AVERAGE(F846:F850)</f>
        <v>5.1607142857142856</v>
      </c>
      <c r="H846" s="32"/>
      <c r="I846" s="32"/>
      <c r="J846" s="108">
        <f>STDEV(C846:E850)</f>
        <v>9.1481910284476751</v>
      </c>
      <c r="K846" s="108">
        <f>J846/SQRT(15)</f>
        <v>2.3620527667401299</v>
      </c>
    </row>
    <row r="847" spans="1:11">
      <c r="A847" s="21">
        <v>169</v>
      </c>
      <c r="B847" s="3" t="s">
        <v>24</v>
      </c>
      <c r="C847" s="22" t="s">
        <v>32</v>
      </c>
      <c r="D847" s="22" t="s">
        <v>32</v>
      </c>
      <c r="E847" s="22" t="s">
        <v>32</v>
      </c>
      <c r="F847" s="22"/>
      <c r="G847" s="103"/>
      <c r="H847" s="32"/>
      <c r="I847" s="32"/>
      <c r="J847" s="108"/>
      <c r="K847" s="108"/>
    </row>
    <row r="848" spans="1:11">
      <c r="A848" s="21">
        <v>169</v>
      </c>
      <c r="B848" s="3" t="s">
        <v>25</v>
      </c>
      <c r="C848" s="22">
        <v>0</v>
      </c>
      <c r="D848" s="22">
        <v>31</v>
      </c>
      <c r="E848" s="22">
        <v>8.9285714285714288</v>
      </c>
      <c r="F848" s="22">
        <f t="shared" ref="F848:F858" si="59">AVERAGE(C848:E848)</f>
        <v>13.30952380952381</v>
      </c>
      <c r="G848" s="103"/>
      <c r="H848" s="32">
        <f t="shared" si="57"/>
        <v>15.957586215437763</v>
      </c>
      <c r="I848" s="32">
        <f t="shared" si="58"/>
        <v>9.2131166970996539</v>
      </c>
      <c r="J848" s="108"/>
      <c r="K848" s="108"/>
    </row>
    <row r="849" spans="1:11">
      <c r="A849" s="21">
        <v>169</v>
      </c>
      <c r="B849" s="3" t="s">
        <v>26</v>
      </c>
      <c r="C849" s="22">
        <v>3</v>
      </c>
      <c r="D849" s="22">
        <v>4</v>
      </c>
      <c r="E849" s="22">
        <v>3</v>
      </c>
      <c r="F849" s="22">
        <f t="shared" si="59"/>
        <v>3.3333333333333335</v>
      </c>
      <c r="G849" s="103"/>
      <c r="H849" s="32">
        <f t="shared" si="57"/>
        <v>0.57735026918962473</v>
      </c>
      <c r="I849" s="32">
        <f t="shared" si="58"/>
        <v>0.33333333333333276</v>
      </c>
      <c r="J849" s="108"/>
      <c r="K849" s="108"/>
    </row>
    <row r="850" spans="1:11" ht="15" thickBot="1">
      <c r="A850" s="23">
        <v>169</v>
      </c>
      <c r="B850" s="24" t="s">
        <v>27</v>
      </c>
      <c r="C850" s="25">
        <v>5</v>
      </c>
      <c r="D850" s="25">
        <v>6</v>
      </c>
      <c r="E850" s="25">
        <v>1</v>
      </c>
      <c r="F850" s="25">
        <f t="shared" si="59"/>
        <v>4</v>
      </c>
      <c r="G850" s="104"/>
      <c r="H850" s="32">
        <f t="shared" si="57"/>
        <v>2.6457513110645907</v>
      </c>
      <c r="I850" s="32">
        <f t="shared" si="58"/>
        <v>1.5275252316519468</v>
      </c>
      <c r="J850" s="108"/>
      <c r="K850" s="108"/>
    </row>
    <row r="851" spans="1:11">
      <c r="A851" s="26">
        <v>170</v>
      </c>
      <c r="B851" s="27" t="s">
        <v>23</v>
      </c>
      <c r="C851" s="28">
        <v>1</v>
      </c>
      <c r="D851" s="28">
        <v>1</v>
      </c>
      <c r="E851" s="28">
        <v>0</v>
      </c>
      <c r="F851" s="28">
        <f t="shared" si="59"/>
        <v>0.66666666666666663</v>
      </c>
      <c r="G851" s="102">
        <f>AVERAGE(F851:F855)</f>
        <v>6.5142857142857151</v>
      </c>
      <c r="H851" s="32">
        <f t="shared" si="57"/>
        <v>0.57735026918962584</v>
      </c>
      <c r="I851" s="32">
        <f t="shared" si="58"/>
        <v>0.33333333333333337</v>
      </c>
      <c r="J851" s="108">
        <f>STDEV(C851:E855)</f>
        <v>7.8025408788008574</v>
      </c>
      <c r="K851" s="108">
        <f>J851/SQRT(15)</f>
        <v>2.0146073921132204</v>
      </c>
    </row>
    <row r="852" spans="1:11">
      <c r="A852" s="21">
        <v>170</v>
      </c>
      <c r="B852" s="3" t="s">
        <v>24</v>
      </c>
      <c r="C852" s="22" t="s">
        <v>32</v>
      </c>
      <c r="D852" s="29" t="s">
        <v>32</v>
      </c>
      <c r="E852" s="29">
        <v>2</v>
      </c>
      <c r="F852" s="22">
        <f t="shared" si="59"/>
        <v>2</v>
      </c>
      <c r="G852" s="103"/>
      <c r="H852" s="32"/>
      <c r="I852" s="32"/>
      <c r="J852" s="108"/>
      <c r="K852" s="108"/>
    </row>
    <row r="853" spans="1:11">
      <c r="A853" s="21">
        <v>170</v>
      </c>
      <c r="B853" s="3" t="s">
        <v>25</v>
      </c>
      <c r="C853" s="22">
        <v>27</v>
      </c>
      <c r="D853" s="22">
        <v>12</v>
      </c>
      <c r="E853" s="22">
        <v>4</v>
      </c>
      <c r="F853" s="22">
        <f t="shared" si="59"/>
        <v>14.333333333333334</v>
      </c>
      <c r="G853" s="103"/>
      <c r="H853" s="32">
        <f t="shared" si="57"/>
        <v>11.676186592091328</v>
      </c>
      <c r="I853" s="32">
        <f t="shared" si="58"/>
        <v>6.7412494720522282</v>
      </c>
      <c r="J853" s="108"/>
      <c r="K853" s="108"/>
    </row>
    <row r="854" spans="1:11">
      <c r="A854" s="21">
        <v>170</v>
      </c>
      <c r="B854" s="3" t="s">
        <v>26</v>
      </c>
      <c r="C854" s="22">
        <v>11</v>
      </c>
      <c r="D854" s="22">
        <v>12</v>
      </c>
      <c r="E854" s="22">
        <v>14.285714285714285</v>
      </c>
      <c r="F854" s="22">
        <f t="shared" si="59"/>
        <v>12.428571428571429</v>
      </c>
      <c r="G854" s="103"/>
      <c r="H854" s="32">
        <f t="shared" si="57"/>
        <v>1.6842608746502306</v>
      </c>
      <c r="I854" s="32">
        <f t="shared" si="58"/>
        <v>0.97240846936486525</v>
      </c>
      <c r="J854" s="108"/>
      <c r="K854" s="108"/>
    </row>
    <row r="855" spans="1:11" ht="15" thickBot="1">
      <c r="A855" s="21">
        <v>170</v>
      </c>
      <c r="B855" s="3" t="s">
        <v>27</v>
      </c>
      <c r="C855" s="22">
        <v>1.4285714285714286</v>
      </c>
      <c r="D855" s="22">
        <v>2</v>
      </c>
      <c r="E855" s="22">
        <v>6</v>
      </c>
      <c r="F855" s="22">
        <f t="shared" si="59"/>
        <v>3.1428571428571428</v>
      </c>
      <c r="G855" s="104"/>
      <c r="H855" s="32">
        <f t="shared" si="57"/>
        <v>2.4907993963089559</v>
      </c>
      <c r="I855" s="32">
        <f t="shared" si="58"/>
        <v>1.4380637019563332</v>
      </c>
      <c r="J855" s="108"/>
      <c r="K855" s="108"/>
    </row>
    <row r="856" spans="1:11">
      <c r="A856" s="18">
        <v>171</v>
      </c>
      <c r="B856" s="19" t="s">
        <v>23</v>
      </c>
      <c r="C856" s="20" t="s">
        <v>32</v>
      </c>
      <c r="D856" s="20">
        <v>4</v>
      </c>
      <c r="E856" s="20">
        <v>0</v>
      </c>
      <c r="F856" s="20">
        <f t="shared" si="59"/>
        <v>2</v>
      </c>
      <c r="G856" s="102">
        <f>AVERAGE(F856:F860)</f>
        <v>7.8726591760299627</v>
      </c>
      <c r="H856" s="32">
        <f t="shared" si="57"/>
        <v>2.8284271247461903</v>
      </c>
      <c r="I856" s="32">
        <f t="shared" si="58"/>
        <v>1.6329931618554523</v>
      </c>
      <c r="J856" s="108">
        <f>STDEV(C856:E860)</f>
        <v>12.537562549695991</v>
      </c>
      <c r="K856" s="108">
        <f>J856/SQRT(15)</f>
        <v>3.2371847304670913</v>
      </c>
    </row>
    <row r="857" spans="1:11">
      <c r="A857" s="21">
        <v>171</v>
      </c>
      <c r="B857" s="3" t="s">
        <v>24</v>
      </c>
      <c r="C857" s="22">
        <v>0</v>
      </c>
      <c r="D857" s="22">
        <v>4</v>
      </c>
      <c r="E857" s="22">
        <v>2</v>
      </c>
      <c r="F857" s="22">
        <f t="shared" si="59"/>
        <v>2</v>
      </c>
      <c r="G857" s="103"/>
      <c r="H857" s="32">
        <f t="shared" si="57"/>
        <v>2</v>
      </c>
      <c r="I857" s="32">
        <f t="shared" si="58"/>
        <v>1.1547005383792517</v>
      </c>
      <c r="J857" s="108"/>
      <c r="K857" s="108"/>
    </row>
    <row r="858" spans="1:11">
      <c r="A858" s="21">
        <v>171</v>
      </c>
      <c r="B858" s="3" t="s">
        <v>25</v>
      </c>
      <c r="C858" s="22">
        <v>22.471910112359549</v>
      </c>
      <c r="D858" s="22">
        <v>28.999999999999996</v>
      </c>
      <c r="E858" s="22">
        <v>28.000000000000004</v>
      </c>
      <c r="F858" s="22">
        <f t="shared" si="59"/>
        <v>26.490636704119851</v>
      </c>
      <c r="G858" s="103"/>
      <c r="H858" s="32">
        <f t="shared" si="57"/>
        <v>3.5160521276697461</v>
      </c>
      <c r="I858" s="32">
        <f t="shared" si="58"/>
        <v>2.0299936423948846</v>
      </c>
      <c r="J858" s="108"/>
      <c r="K858" s="108"/>
    </row>
    <row r="859" spans="1:11">
      <c r="A859" s="21">
        <v>171</v>
      </c>
      <c r="B859" s="3" t="s">
        <v>26</v>
      </c>
      <c r="C859" s="22" t="s">
        <v>32</v>
      </c>
      <c r="D859" s="22" t="s">
        <v>32</v>
      </c>
      <c r="E859" s="22" t="s">
        <v>32</v>
      </c>
      <c r="F859" s="22"/>
      <c r="G859" s="103"/>
      <c r="H859" s="32"/>
      <c r="I859" s="32"/>
      <c r="J859" s="108"/>
      <c r="K859" s="108"/>
    </row>
    <row r="860" spans="1:11" ht="15" thickBot="1">
      <c r="A860" s="23">
        <v>171</v>
      </c>
      <c r="B860" s="24" t="s">
        <v>27</v>
      </c>
      <c r="C860" s="25" t="s">
        <v>32</v>
      </c>
      <c r="D860" s="25" t="s">
        <v>32</v>
      </c>
      <c r="E860" s="25">
        <v>1</v>
      </c>
      <c r="F860" s="25">
        <f t="shared" ref="F860:F866" si="60">AVERAGE(C860:E860)</f>
        <v>1</v>
      </c>
      <c r="G860" s="104"/>
      <c r="H860" s="32"/>
      <c r="I860" s="32"/>
      <c r="J860" s="108"/>
      <c r="K860" s="108"/>
    </row>
    <row r="861" spans="1:11">
      <c r="A861" s="18">
        <v>172</v>
      </c>
      <c r="B861" s="19" t="s">
        <v>23</v>
      </c>
      <c r="C861" s="20">
        <v>1</v>
      </c>
      <c r="D861" s="20">
        <v>0</v>
      </c>
      <c r="E861" s="20">
        <v>0</v>
      </c>
      <c r="F861" s="20">
        <f t="shared" si="60"/>
        <v>0.33333333333333331</v>
      </c>
      <c r="G861" s="102">
        <f>AVERAGE(F861:F865)</f>
        <v>7.6878048780487802</v>
      </c>
      <c r="H861" s="32">
        <f t="shared" si="57"/>
        <v>0.57735026918962584</v>
      </c>
      <c r="I861" s="32">
        <f t="shared" si="58"/>
        <v>0.33333333333333337</v>
      </c>
      <c r="J861" s="108">
        <f>STDEV(C861:E865)</f>
        <v>5.8736968289727445</v>
      </c>
      <c r="K861" s="108">
        <f>J861/SQRT(15)</f>
        <v>1.5165819999521835</v>
      </c>
    </row>
    <row r="862" spans="1:11">
      <c r="A862" s="21">
        <v>172</v>
      </c>
      <c r="B862" s="3" t="s">
        <v>24</v>
      </c>
      <c r="C862" s="22">
        <v>9</v>
      </c>
      <c r="D862" s="22">
        <v>0</v>
      </c>
      <c r="E862" s="22">
        <v>9</v>
      </c>
      <c r="F862" s="22">
        <f t="shared" si="60"/>
        <v>6</v>
      </c>
      <c r="G862" s="103"/>
      <c r="H862" s="32">
        <f t="shared" si="57"/>
        <v>5.196152422706632</v>
      </c>
      <c r="I862" s="32">
        <f t="shared" si="58"/>
        <v>3.0000000000000004</v>
      </c>
      <c r="J862" s="108"/>
      <c r="K862" s="108"/>
    </row>
    <row r="863" spans="1:11">
      <c r="A863" s="21">
        <v>172</v>
      </c>
      <c r="B863" s="3" t="s">
        <v>25</v>
      </c>
      <c r="C863" s="22">
        <v>18</v>
      </c>
      <c r="D863" s="22">
        <v>13</v>
      </c>
      <c r="E863" s="22">
        <v>7.3170731707317067</v>
      </c>
      <c r="F863" s="22">
        <f t="shared" si="60"/>
        <v>12.772357723577235</v>
      </c>
      <c r="G863" s="103"/>
      <c r="H863" s="32">
        <f t="shared" si="57"/>
        <v>5.3451002950727071</v>
      </c>
      <c r="I863" s="32">
        <f t="shared" si="58"/>
        <v>3.0859950942057757</v>
      </c>
      <c r="J863" s="108"/>
      <c r="K863" s="108"/>
    </row>
    <row r="864" spans="1:11">
      <c r="A864" s="21">
        <v>172</v>
      </c>
      <c r="B864" s="3" t="s">
        <v>26</v>
      </c>
      <c r="C864" s="22">
        <v>12</v>
      </c>
      <c r="D864" s="22">
        <v>11</v>
      </c>
      <c r="E864" s="22">
        <v>12</v>
      </c>
      <c r="F864" s="22">
        <f t="shared" si="60"/>
        <v>11.666666666666666</v>
      </c>
      <c r="G864" s="103"/>
      <c r="H864" s="32">
        <f t="shared" si="57"/>
        <v>0.57735026918962573</v>
      </c>
      <c r="I864" s="32">
        <f t="shared" si="58"/>
        <v>0.33333333333333331</v>
      </c>
      <c r="J864" s="108"/>
      <c r="K864" s="108"/>
    </row>
    <row r="865" spans="1:11" ht="15" thickBot="1">
      <c r="A865" s="23">
        <v>172</v>
      </c>
      <c r="B865" s="24" t="s">
        <v>27</v>
      </c>
      <c r="C865" s="25">
        <v>9</v>
      </c>
      <c r="D865" s="25">
        <v>13</v>
      </c>
      <c r="E865" s="25">
        <v>1</v>
      </c>
      <c r="F865" s="25">
        <f t="shared" si="60"/>
        <v>7.666666666666667</v>
      </c>
      <c r="G865" s="104"/>
      <c r="H865" s="32">
        <f t="shared" si="57"/>
        <v>6.1101009266077861</v>
      </c>
      <c r="I865" s="32">
        <f t="shared" si="58"/>
        <v>3.5276684147527875</v>
      </c>
      <c r="J865" s="108"/>
      <c r="K865" s="108"/>
    </row>
    <row r="866" spans="1:11">
      <c r="A866" s="26">
        <v>173</v>
      </c>
      <c r="B866" s="27" t="s">
        <v>23</v>
      </c>
      <c r="C866" s="28" t="s">
        <v>32</v>
      </c>
      <c r="D866" s="28">
        <v>0</v>
      </c>
      <c r="E866" s="28">
        <v>0</v>
      </c>
      <c r="F866" s="28">
        <f t="shared" si="60"/>
        <v>0</v>
      </c>
      <c r="G866" s="102">
        <f>AVERAGE(F866:F870)</f>
        <v>8.5555555555555554</v>
      </c>
      <c r="H866" s="32">
        <f t="shared" si="57"/>
        <v>0</v>
      </c>
      <c r="I866" s="32">
        <f t="shared" si="58"/>
        <v>0</v>
      </c>
      <c r="J866" s="108">
        <f>STDEV(C866:E870)</f>
        <v>7.854707414756362</v>
      </c>
      <c r="K866" s="108">
        <f>J866/SQRT(15)</f>
        <v>2.028076733778887</v>
      </c>
    </row>
    <row r="867" spans="1:11">
      <c r="A867" s="21">
        <v>173</v>
      </c>
      <c r="B867" s="3" t="s">
        <v>24</v>
      </c>
      <c r="C867" s="22" t="s">
        <v>32</v>
      </c>
      <c r="D867" s="29" t="s">
        <v>32</v>
      </c>
      <c r="E867" s="29" t="s">
        <v>32</v>
      </c>
      <c r="F867" s="22"/>
      <c r="G867" s="103"/>
      <c r="H867" s="32"/>
      <c r="I867" s="32"/>
      <c r="J867" s="108"/>
      <c r="K867" s="108"/>
    </row>
    <row r="868" spans="1:11">
      <c r="A868" s="21">
        <v>173</v>
      </c>
      <c r="B868" s="3" t="s">
        <v>25</v>
      </c>
      <c r="C868" s="22">
        <v>14.000000000000002</v>
      </c>
      <c r="D868" s="22">
        <v>8</v>
      </c>
      <c r="E868" s="22">
        <v>16</v>
      </c>
      <c r="F868" s="22">
        <f>AVERAGE(C868:E868)</f>
        <v>12.666666666666666</v>
      </c>
      <c r="G868" s="103"/>
      <c r="H868" s="32">
        <f t="shared" si="57"/>
        <v>4.163331998932267</v>
      </c>
      <c r="I868" s="32">
        <f t="shared" si="58"/>
        <v>2.4037008503093271</v>
      </c>
      <c r="J868" s="108"/>
      <c r="K868" s="108"/>
    </row>
    <row r="869" spans="1:11">
      <c r="A869" s="21">
        <v>173</v>
      </c>
      <c r="B869" s="3" t="s">
        <v>26</v>
      </c>
      <c r="C869" s="22" t="s">
        <v>32</v>
      </c>
      <c r="D869" s="22" t="s">
        <v>32</v>
      </c>
      <c r="E869" s="22" t="s">
        <v>32</v>
      </c>
      <c r="F869" s="22"/>
      <c r="G869" s="103"/>
      <c r="H869" s="32"/>
      <c r="I869" s="32"/>
      <c r="J869" s="108"/>
      <c r="K869" s="108"/>
    </row>
    <row r="870" spans="1:11" ht="15" thickBot="1">
      <c r="A870" s="21">
        <v>173</v>
      </c>
      <c r="B870" s="3" t="s">
        <v>27</v>
      </c>
      <c r="C870" s="22">
        <v>8</v>
      </c>
      <c r="D870" s="22">
        <v>23</v>
      </c>
      <c r="E870" s="22">
        <v>8</v>
      </c>
      <c r="F870" s="22">
        <f>AVERAGE(C870:E870)</f>
        <v>13</v>
      </c>
      <c r="G870" s="104"/>
      <c r="H870" s="32">
        <f t="shared" si="57"/>
        <v>8.6602540378443873</v>
      </c>
      <c r="I870" s="32">
        <f t="shared" si="58"/>
        <v>5.0000000000000009</v>
      </c>
      <c r="J870" s="108"/>
      <c r="K870" s="108"/>
    </row>
    <row r="871" spans="1:11">
      <c r="A871" s="18">
        <v>174</v>
      </c>
      <c r="B871" s="19" t="s">
        <v>23</v>
      </c>
      <c r="C871" s="20" t="s">
        <v>32</v>
      </c>
      <c r="D871" s="20">
        <v>0</v>
      </c>
      <c r="E871" s="20">
        <v>1</v>
      </c>
      <c r="F871" s="20">
        <f>AVERAGE(C871:E871)</f>
        <v>0.5</v>
      </c>
      <c r="G871" s="102">
        <f>AVERAGE(F871:F875)</f>
        <v>1.1428571428571428</v>
      </c>
      <c r="H871" s="32">
        <f t="shared" si="57"/>
        <v>0.70710678118654757</v>
      </c>
      <c r="I871" s="32">
        <f t="shared" si="58"/>
        <v>0.40824829046386307</v>
      </c>
      <c r="J871" s="108">
        <f>STDEV(C871:E875)</f>
        <v>0.89499743472440485</v>
      </c>
      <c r="K871" s="108">
        <f>J871/SQRT(15)</f>
        <v>0.23108734397239863</v>
      </c>
    </row>
    <row r="872" spans="1:11">
      <c r="A872" s="21">
        <v>174</v>
      </c>
      <c r="B872" s="3" t="s">
        <v>24</v>
      </c>
      <c r="C872" s="22" t="s">
        <v>32</v>
      </c>
      <c r="D872" s="22" t="s">
        <v>32</v>
      </c>
      <c r="E872" s="22" t="s">
        <v>32</v>
      </c>
      <c r="F872" s="22"/>
      <c r="G872" s="103"/>
      <c r="H872" s="32"/>
      <c r="I872" s="32"/>
      <c r="J872" s="108"/>
      <c r="K872" s="108"/>
    </row>
    <row r="873" spans="1:11">
      <c r="A873" s="21">
        <v>174</v>
      </c>
      <c r="B873" s="3" t="s">
        <v>25</v>
      </c>
      <c r="C873" s="22" t="s">
        <v>32</v>
      </c>
      <c r="D873" s="22" t="s">
        <v>32</v>
      </c>
      <c r="E873" s="22" t="s">
        <v>32</v>
      </c>
      <c r="F873" s="22"/>
      <c r="G873" s="103"/>
      <c r="H873" s="32"/>
      <c r="I873" s="32"/>
      <c r="J873" s="108"/>
      <c r="K873" s="108"/>
    </row>
    <row r="874" spans="1:11">
      <c r="A874" s="21">
        <v>174</v>
      </c>
      <c r="B874" s="3" t="s">
        <v>26</v>
      </c>
      <c r="C874" s="22" t="s">
        <v>32</v>
      </c>
      <c r="D874" s="22" t="s">
        <v>32</v>
      </c>
      <c r="E874" s="22" t="s">
        <v>32</v>
      </c>
      <c r="F874" s="22"/>
      <c r="G874" s="103"/>
      <c r="H874" s="32"/>
      <c r="I874" s="32"/>
      <c r="J874" s="108"/>
      <c r="K874" s="108"/>
    </row>
    <row r="875" spans="1:11" ht="15" thickBot="1">
      <c r="A875" s="23">
        <v>174</v>
      </c>
      <c r="B875" s="24" t="s">
        <v>27</v>
      </c>
      <c r="C875" s="25" t="s">
        <v>32</v>
      </c>
      <c r="D875" s="25">
        <v>1.7857142857142856</v>
      </c>
      <c r="E875" s="25" t="s">
        <v>32</v>
      </c>
      <c r="F875" s="25">
        <f t="shared" ref="F875:F883" si="61">AVERAGE(C875:E875)</f>
        <v>1.7857142857142856</v>
      </c>
      <c r="G875" s="104"/>
      <c r="H875" s="32"/>
      <c r="I875" s="32"/>
      <c r="J875" s="108"/>
      <c r="K875" s="108"/>
    </row>
    <row r="876" spans="1:11">
      <c r="A876" s="18">
        <v>175</v>
      </c>
      <c r="B876" s="19" t="s">
        <v>23</v>
      </c>
      <c r="C876" s="20">
        <v>3</v>
      </c>
      <c r="D876" s="20">
        <v>0</v>
      </c>
      <c r="E876" s="20">
        <v>3</v>
      </c>
      <c r="F876" s="20">
        <f t="shared" si="61"/>
        <v>2</v>
      </c>
      <c r="G876" s="102">
        <f>AVERAGE(F876:F880)</f>
        <v>8.3222222222222211</v>
      </c>
      <c r="H876" s="32">
        <f t="shared" si="57"/>
        <v>1.7320508075688772</v>
      </c>
      <c r="I876" s="32">
        <f t="shared" si="58"/>
        <v>1</v>
      </c>
      <c r="J876" s="108">
        <f>STDEV(C876:E880)</f>
        <v>9.4838723074403504</v>
      </c>
      <c r="K876" s="108">
        <f>J876/SQRT(15)</f>
        <v>2.4487253002849454</v>
      </c>
    </row>
    <row r="877" spans="1:11">
      <c r="A877" s="21">
        <v>175</v>
      </c>
      <c r="B877" s="3" t="s">
        <v>24</v>
      </c>
      <c r="C877" s="22">
        <v>1</v>
      </c>
      <c r="D877" s="22" t="s">
        <v>32</v>
      </c>
      <c r="E877" s="22">
        <v>2</v>
      </c>
      <c r="F877" s="22">
        <f t="shared" si="61"/>
        <v>1.5</v>
      </c>
      <c r="G877" s="103"/>
      <c r="H877" s="32">
        <f t="shared" si="57"/>
        <v>0.70710678118654757</v>
      </c>
      <c r="I877" s="32">
        <f t="shared" si="58"/>
        <v>0.40824829046386307</v>
      </c>
      <c r="J877" s="108"/>
      <c r="K877" s="108"/>
    </row>
    <row r="878" spans="1:11">
      <c r="A878" s="21">
        <v>175</v>
      </c>
      <c r="B878" s="3" t="s">
        <v>25</v>
      </c>
      <c r="C878" s="22">
        <v>0</v>
      </c>
      <c r="D878" s="22">
        <v>15</v>
      </c>
      <c r="E878" s="22">
        <v>18</v>
      </c>
      <c r="F878" s="22">
        <f t="shared" si="61"/>
        <v>11</v>
      </c>
      <c r="G878" s="103"/>
      <c r="H878" s="32">
        <f t="shared" si="57"/>
        <v>9.6436507609929549</v>
      </c>
      <c r="I878" s="32">
        <f t="shared" si="58"/>
        <v>5.5677643628300224</v>
      </c>
      <c r="J878" s="108"/>
      <c r="K878" s="108"/>
    </row>
    <row r="879" spans="1:11">
      <c r="A879" s="21">
        <v>175</v>
      </c>
      <c r="B879" s="3" t="s">
        <v>26</v>
      </c>
      <c r="C879" s="22">
        <v>20</v>
      </c>
      <c r="D879" s="22">
        <v>24</v>
      </c>
      <c r="E879" s="22">
        <v>23</v>
      </c>
      <c r="F879" s="22">
        <f t="shared" si="61"/>
        <v>22.333333333333332</v>
      </c>
      <c r="G879" s="103"/>
      <c r="H879" s="32">
        <f t="shared" si="57"/>
        <v>2.0816659994661331</v>
      </c>
      <c r="I879" s="32">
        <f t="shared" si="58"/>
        <v>1.2018504251546633</v>
      </c>
      <c r="J879" s="108"/>
      <c r="K879" s="108"/>
    </row>
    <row r="880" spans="1:11" ht="15" thickBot="1">
      <c r="A880" s="23">
        <v>175</v>
      </c>
      <c r="B880" s="24" t="s">
        <v>27</v>
      </c>
      <c r="C880" s="25">
        <v>13.333333333333334</v>
      </c>
      <c r="D880" s="25">
        <v>0</v>
      </c>
      <c r="E880" s="25">
        <v>1</v>
      </c>
      <c r="F880" s="25">
        <f t="shared" si="61"/>
        <v>4.7777777777777777</v>
      </c>
      <c r="G880" s="104"/>
      <c r="H880" s="32">
        <f t="shared" si="57"/>
        <v>7.4261799162253102</v>
      </c>
      <c r="I880" s="32">
        <f t="shared" si="58"/>
        <v>4.2875069736832758</v>
      </c>
      <c r="J880" s="108"/>
      <c r="K880" s="108"/>
    </row>
    <row r="881" spans="1:11">
      <c r="A881" s="26">
        <v>176</v>
      </c>
      <c r="B881" s="27" t="s">
        <v>23</v>
      </c>
      <c r="C881" s="28">
        <v>0</v>
      </c>
      <c r="D881" s="28">
        <v>0</v>
      </c>
      <c r="E881" s="28">
        <v>0</v>
      </c>
      <c r="F881" s="28">
        <f t="shared" si="61"/>
        <v>0</v>
      </c>
      <c r="G881" s="102">
        <f>AVERAGE(F881:F885)</f>
        <v>3.9240506329113924</v>
      </c>
      <c r="H881" s="32">
        <f t="shared" si="57"/>
        <v>0</v>
      </c>
      <c r="I881" s="32">
        <f t="shared" si="58"/>
        <v>0</v>
      </c>
      <c r="J881" s="108">
        <f>STDEV(C881:E885)</f>
        <v>5.8725223170476131</v>
      </c>
      <c r="K881" s="108">
        <f>J881/SQRT(15)</f>
        <v>1.5162787422771198</v>
      </c>
    </row>
    <row r="882" spans="1:11">
      <c r="A882" s="21">
        <v>176</v>
      </c>
      <c r="B882" s="3" t="s">
        <v>24</v>
      </c>
      <c r="C882" s="22" t="s">
        <v>32</v>
      </c>
      <c r="D882" s="29" t="s">
        <v>32</v>
      </c>
      <c r="E882" s="29">
        <v>0</v>
      </c>
      <c r="F882" s="22">
        <f t="shared" si="61"/>
        <v>0</v>
      </c>
      <c r="G882" s="103"/>
      <c r="H882" s="32"/>
      <c r="I882" s="32"/>
      <c r="J882" s="108"/>
      <c r="K882" s="108"/>
    </row>
    <row r="883" spans="1:11">
      <c r="A883" s="21">
        <v>176</v>
      </c>
      <c r="B883" s="3" t="s">
        <v>25</v>
      </c>
      <c r="C883" s="22" t="s">
        <v>32</v>
      </c>
      <c r="D883" s="22">
        <v>16</v>
      </c>
      <c r="E883" s="22">
        <v>11.39240506329114</v>
      </c>
      <c r="F883" s="22">
        <f t="shared" si="61"/>
        <v>13.69620253164557</v>
      </c>
      <c r="G883" s="103"/>
      <c r="H883" s="32">
        <f t="shared" si="57"/>
        <v>3.2580616247076395</v>
      </c>
      <c r="I883" s="32">
        <f t="shared" si="58"/>
        <v>1.8810427560613452</v>
      </c>
      <c r="J883" s="108"/>
      <c r="K883" s="108"/>
    </row>
    <row r="884" spans="1:11">
      <c r="A884" s="21">
        <v>176</v>
      </c>
      <c r="B884" s="3" t="s">
        <v>26</v>
      </c>
      <c r="C884" s="22" t="s">
        <v>32</v>
      </c>
      <c r="D884" s="22" t="s">
        <v>32</v>
      </c>
      <c r="E884" s="22" t="s">
        <v>32</v>
      </c>
      <c r="F884" s="22"/>
      <c r="G884" s="103"/>
      <c r="H884" s="32"/>
      <c r="I884" s="32"/>
      <c r="J884" s="108"/>
      <c r="K884" s="108"/>
    </row>
    <row r="885" spans="1:11" ht="15" thickBot="1">
      <c r="A885" s="21">
        <v>176</v>
      </c>
      <c r="B885" s="3" t="s">
        <v>27</v>
      </c>
      <c r="C885" s="22">
        <v>1</v>
      </c>
      <c r="D885" s="22">
        <v>3</v>
      </c>
      <c r="E885" s="22">
        <v>2</v>
      </c>
      <c r="F885" s="22">
        <f>AVERAGE(C885:E885)</f>
        <v>2</v>
      </c>
      <c r="G885" s="104"/>
      <c r="H885" s="32">
        <f t="shared" si="57"/>
        <v>1</v>
      </c>
      <c r="I885" s="32">
        <f t="shared" si="58"/>
        <v>0.57735026918962584</v>
      </c>
      <c r="J885" s="108"/>
      <c r="K885" s="108"/>
    </row>
    <row r="886" spans="1:11">
      <c r="A886" s="18">
        <v>177</v>
      </c>
      <c r="B886" s="19" t="s">
        <v>23</v>
      </c>
      <c r="C886" s="20">
        <v>0</v>
      </c>
      <c r="D886" s="20">
        <v>0</v>
      </c>
      <c r="E886" s="20">
        <v>0</v>
      </c>
      <c r="F886" s="20">
        <f>AVERAGE(C886:E886)</f>
        <v>0</v>
      </c>
      <c r="G886" s="102">
        <f>AVERAGE(F886:F890)</f>
        <v>8.8095238095238102</v>
      </c>
      <c r="H886" s="32">
        <f t="shared" si="57"/>
        <v>0</v>
      </c>
      <c r="I886" s="32">
        <f t="shared" si="58"/>
        <v>0</v>
      </c>
      <c r="J886" s="108">
        <f>STDEV(C886:E890)</f>
        <v>7.7322793424035163</v>
      </c>
      <c r="K886" s="108">
        <f>J886/SQRT(15)</f>
        <v>1.9964659414234969</v>
      </c>
    </row>
    <row r="887" spans="1:11">
      <c r="A887" s="21">
        <v>177</v>
      </c>
      <c r="B887" s="3" t="s">
        <v>24</v>
      </c>
      <c r="C887" s="22" t="s">
        <v>32</v>
      </c>
      <c r="D887" s="22" t="s">
        <v>32</v>
      </c>
      <c r="E887" s="22" t="s">
        <v>32</v>
      </c>
      <c r="F887" s="22"/>
      <c r="G887" s="103"/>
      <c r="H887" s="32"/>
      <c r="I887" s="32"/>
      <c r="J887" s="108"/>
      <c r="K887" s="108"/>
    </row>
    <row r="888" spans="1:11">
      <c r="A888" s="21">
        <v>177</v>
      </c>
      <c r="B888" s="3" t="s">
        <v>25</v>
      </c>
      <c r="C888" s="22">
        <v>17</v>
      </c>
      <c r="D888" s="22">
        <v>13</v>
      </c>
      <c r="E888" s="22">
        <v>15</v>
      </c>
      <c r="F888" s="22">
        <f>AVERAGE(C888:E888)</f>
        <v>15</v>
      </c>
      <c r="G888" s="103"/>
      <c r="H888" s="32">
        <f t="shared" si="57"/>
        <v>2</v>
      </c>
      <c r="I888" s="32">
        <f t="shared" si="58"/>
        <v>1.1547005383792517</v>
      </c>
      <c r="J888" s="108"/>
      <c r="K888" s="108"/>
    </row>
    <row r="889" spans="1:11">
      <c r="A889" s="21">
        <v>177</v>
      </c>
      <c r="B889" s="3" t="s">
        <v>26</v>
      </c>
      <c r="C889" s="22" t="s">
        <v>32</v>
      </c>
      <c r="D889" s="22" t="s">
        <v>32</v>
      </c>
      <c r="E889" s="22" t="s">
        <v>32</v>
      </c>
      <c r="F889" s="22"/>
      <c r="G889" s="103"/>
      <c r="H889" s="32"/>
      <c r="I889" s="32"/>
      <c r="J889" s="108"/>
      <c r="K889" s="108"/>
    </row>
    <row r="890" spans="1:11" ht="15" thickBot="1">
      <c r="A890" s="23">
        <v>177</v>
      </c>
      <c r="B890" s="24" t="s">
        <v>27</v>
      </c>
      <c r="C890" s="25" t="s">
        <v>32</v>
      </c>
      <c r="D890" s="25" t="s">
        <v>32</v>
      </c>
      <c r="E890" s="25">
        <v>11.428571428571429</v>
      </c>
      <c r="F890" s="25">
        <f t="shared" ref="F890:F896" si="62">AVERAGE(C890:E890)</f>
        <v>11.428571428571429</v>
      </c>
      <c r="G890" s="104"/>
      <c r="H890" s="32"/>
      <c r="I890" s="32"/>
      <c r="J890" s="108"/>
      <c r="K890" s="108"/>
    </row>
    <row r="891" spans="1:11">
      <c r="A891" s="18">
        <v>178</v>
      </c>
      <c r="B891" s="19" t="s">
        <v>23</v>
      </c>
      <c r="C891" s="20">
        <v>2</v>
      </c>
      <c r="D891" s="20">
        <v>5</v>
      </c>
      <c r="E891" s="20">
        <v>1</v>
      </c>
      <c r="F891" s="20">
        <f t="shared" si="62"/>
        <v>2.6666666666666665</v>
      </c>
      <c r="G891" s="102">
        <f>AVERAGE(F891:F895)</f>
        <v>5.7666666666666666</v>
      </c>
      <c r="H891" s="32">
        <f t="shared" si="57"/>
        <v>2.0816659994661331</v>
      </c>
      <c r="I891" s="32">
        <f t="shared" si="58"/>
        <v>1.2018504251546633</v>
      </c>
      <c r="J891" s="108">
        <f>STDEV(C891:E895)</f>
        <v>5.8309518948453007</v>
      </c>
      <c r="K891" s="108">
        <f>J891/SQRT(15)</f>
        <v>1.505545305418162</v>
      </c>
    </row>
    <row r="892" spans="1:11">
      <c r="A892" s="21">
        <v>178</v>
      </c>
      <c r="B892" s="3" t="s">
        <v>24</v>
      </c>
      <c r="C892" s="22">
        <v>12</v>
      </c>
      <c r="D892" s="22" t="s">
        <v>32</v>
      </c>
      <c r="E892" s="22" t="s">
        <v>32</v>
      </c>
      <c r="F892" s="22">
        <f t="shared" si="62"/>
        <v>12</v>
      </c>
      <c r="G892" s="103"/>
      <c r="H892" s="32"/>
      <c r="I892" s="32"/>
      <c r="J892" s="108"/>
      <c r="K892" s="108"/>
    </row>
    <row r="893" spans="1:11">
      <c r="A893" s="21">
        <v>178</v>
      </c>
      <c r="B893" s="3" t="s">
        <v>25</v>
      </c>
      <c r="C893" s="22">
        <v>15</v>
      </c>
      <c r="D893" s="22">
        <v>0</v>
      </c>
      <c r="E893" s="22">
        <v>0</v>
      </c>
      <c r="F893" s="22">
        <f t="shared" si="62"/>
        <v>5</v>
      </c>
      <c r="G893" s="103"/>
      <c r="H893" s="32">
        <f t="shared" si="57"/>
        <v>8.6602540378443873</v>
      </c>
      <c r="I893" s="32">
        <f t="shared" si="58"/>
        <v>5.0000000000000009</v>
      </c>
      <c r="J893" s="108"/>
      <c r="K893" s="108"/>
    </row>
    <row r="894" spans="1:11">
      <c r="A894" s="21">
        <v>178</v>
      </c>
      <c r="B894" s="3" t="s">
        <v>26</v>
      </c>
      <c r="C894" s="22">
        <v>0</v>
      </c>
      <c r="D894" s="22">
        <v>5</v>
      </c>
      <c r="E894" s="22" t="s">
        <v>32</v>
      </c>
      <c r="F894" s="22">
        <f t="shared" si="62"/>
        <v>2.5</v>
      </c>
      <c r="G894" s="103"/>
      <c r="H894" s="32">
        <f t="shared" si="57"/>
        <v>3.5355339059327378</v>
      </c>
      <c r="I894" s="32">
        <f t="shared" si="58"/>
        <v>2.0412414523193152</v>
      </c>
      <c r="J894" s="108"/>
      <c r="K894" s="108"/>
    </row>
    <row r="895" spans="1:11" ht="15" thickBot="1">
      <c r="A895" s="23">
        <v>178</v>
      </c>
      <c r="B895" s="24" t="s">
        <v>27</v>
      </c>
      <c r="C895" s="25">
        <v>5</v>
      </c>
      <c r="D895" s="25">
        <v>15</v>
      </c>
      <c r="E895" s="25">
        <v>0</v>
      </c>
      <c r="F895" s="25">
        <f t="shared" si="62"/>
        <v>6.666666666666667</v>
      </c>
      <c r="G895" s="104"/>
      <c r="H895" s="32">
        <f t="shared" si="57"/>
        <v>7.6376261582597333</v>
      </c>
      <c r="I895" s="32">
        <f t="shared" si="58"/>
        <v>4.4095855184409842</v>
      </c>
      <c r="J895" s="108"/>
      <c r="K895" s="108"/>
    </row>
    <row r="896" spans="1:11">
      <c r="A896" s="26">
        <v>179</v>
      </c>
      <c r="B896" s="27" t="s">
        <v>23</v>
      </c>
      <c r="C896" s="28">
        <v>0</v>
      </c>
      <c r="D896" s="28">
        <v>0</v>
      </c>
      <c r="E896" s="28">
        <v>0</v>
      </c>
      <c r="F896" s="28">
        <f t="shared" si="62"/>
        <v>0</v>
      </c>
      <c r="G896" s="102">
        <f>AVERAGE(F896:F900)</f>
        <v>8.3333333333333329E-2</v>
      </c>
      <c r="H896" s="32">
        <f t="shared" si="57"/>
        <v>0</v>
      </c>
      <c r="I896" s="32">
        <f t="shared" si="58"/>
        <v>0</v>
      </c>
      <c r="J896" s="108">
        <f>STDEV(C896:E900)</f>
        <v>0.33333333333333331</v>
      </c>
      <c r="K896" s="108">
        <f>J896/SQRT(15)</f>
        <v>8.6066296582387028E-2</v>
      </c>
    </row>
    <row r="897" spans="1:11">
      <c r="A897" s="21">
        <v>179</v>
      </c>
      <c r="B897" s="3" t="s">
        <v>24</v>
      </c>
      <c r="C897" s="22" t="s">
        <v>32</v>
      </c>
      <c r="D897" s="29" t="s">
        <v>32</v>
      </c>
      <c r="E897" s="29" t="s">
        <v>32</v>
      </c>
      <c r="F897" s="22"/>
      <c r="G897" s="103"/>
      <c r="H897" s="32"/>
      <c r="I897" s="32"/>
      <c r="J897" s="108"/>
      <c r="K897" s="108"/>
    </row>
    <row r="898" spans="1:11">
      <c r="A898" s="21">
        <v>179</v>
      </c>
      <c r="B898" s="3" t="s">
        <v>25</v>
      </c>
      <c r="C898" s="22">
        <v>0</v>
      </c>
      <c r="D898" s="22">
        <v>1</v>
      </c>
      <c r="E898" s="22">
        <v>0</v>
      </c>
      <c r="F898" s="22">
        <f t="shared" ref="F898:F916" si="63">AVERAGE(C898:E898)</f>
        <v>0.33333333333333331</v>
      </c>
      <c r="G898" s="103"/>
      <c r="H898" s="32">
        <f t="shared" si="57"/>
        <v>0.57735026918962584</v>
      </c>
      <c r="I898" s="32">
        <f t="shared" si="58"/>
        <v>0.33333333333333337</v>
      </c>
      <c r="J898" s="108"/>
      <c r="K898" s="108"/>
    </row>
    <row r="899" spans="1:11">
      <c r="A899" s="21">
        <v>179</v>
      </c>
      <c r="B899" s="3" t="s">
        <v>26</v>
      </c>
      <c r="C899" s="22">
        <v>0</v>
      </c>
      <c r="D899" s="22" t="s">
        <v>32</v>
      </c>
      <c r="E899" s="22" t="s">
        <v>32</v>
      </c>
      <c r="F899" s="22">
        <f t="shared" si="63"/>
        <v>0</v>
      </c>
      <c r="G899" s="103"/>
      <c r="H899" s="32"/>
      <c r="I899" s="32"/>
      <c r="J899" s="108"/>
      <c r="K899" s="108"/>
    </row>
    <row r="900" spans="1:11" ht="15" thickBot="1">
      <c r="A900" s="21">
        <v>179</v>
      </c>
      <c r="B900" s="3" t="s">
        <v>27</v>
      </c>
      <c r="C900" s="22">
        <v>0</v>
      </c>
      <c r="D900" s="22">
        <v>0</v>
      </c>
      <c r="E900" s="22" t="s">
        <v>32</v>
      </c>
      <c r="F900" s="22">
        <f t="shared" si="63"/>
        <v>0</v>
      </c>
      <c r="G900" s="104"/>
      <c r="H900" s="32">
        <f t="shared" si="57"/>
        <v>0</v>
      </c>
      <c r="I900" s="32">
        <f t="shared" si="58"/>
        <v>0</v>
      </c>
      <c r="J900" s="108"/>
      <c r="K900" s="108"/>
    </row>
    <row r="901" spans="1:11">
      <c r="A901" s="18">
        <v>180</v>
      </c>
      <c r="B901" s="19" t="s">
        <v>23</v>
      </c>
      <c r="C901" s="20">
        <v>0</v>
      </c>
      <c r="D901" s="20">
        <v>0</v>
      </c>
      <c r="E901" s="20">
        <v>0</v>
      </c>
      <c r="F901" s="20">
        <f t="shared" si="63"/>
        <v>0</v>
      </c>
      <c r="G901" s="102">
        <f>AVERAGE(F901:F905)</f>
        <v>5.0767441860465121</v>
      </c>
      <c r="H901" s="32">
        <f t="shared" si="57"/>
        <v>0</v>
      </c>
      <c r="I901" s="32">
        <f t="shared" si="58"/>
        <v>0</v>
      </c>
      <c r="J901" s="108">
        <f>STDEV(C901:E905)</f>
        <v>5.8093440284423004</v>
      </c>
      <c r="K901" s="108">
        <f>J901/SQRT(15)</f>
        <v>1.4999661783031024</v>
      </c>
    </row>
    <row r="902" spans="1:11">
      <c r="A902" s="21">
        <v>180</v>
      </c>
      <c r="B902" s="3" t="s">
        <v>24</v>
      </c>
      <c r="C902" s="22" t="s">
        <v>32</v>
      </c>
      <c r="D902" s="22">
        <v>1</v>
      </c>
      <c r="E902" s="22">
        <v>4</v>
      </c>
      <c r="F902" s="22">
        <f t="shared" si="63"/>
        <v>2.5</v>
      </c>
      <c r="G902" s="103"/>
      <c r="H902" s="32">
        <f t="shared" si="57"/>
        <v>2.1213203435596424</v>
      </c>
      <c r="I902" s="32">
        <f t="shared" si="58"/>
        <v>1.2247448713915889</v>
      </c>
      <c r="J902" s="108"/>
      <c r="K902" s="108"/>
    </row>
    <row r="903" spans="1:11">
      <c r="A903" s="21">
        <v>180</v>
      </c>
      <c r="B903" s="3" t="s">
        <v>25</v>
      </c>
      <c r="C903" s="22">
        <v>5</v>
      </c>
      <c r="D903" s="22">
        <v>18</v>
      </c>
      <c r="E903" s="22">
        <v>4.6511627906976747</v>
      </c>
      <c r="F903" s="22">
        <f t="shared" si="63"/>
        <v>9.2170542635658919</v>
      </c>
      <c r="G903" s="103"/>
      <c r="H903" s="32">
        <f t="shared" ref="H903:H966" si="64">STDEV(C903:E903)</f>
        <v>7.6082536568195476</v>
      </c>
      <c r="I903" s="32">
        <f t="shared" ref="I903:I966" si="65">H903/SQRT(3)</f>
        <v>4.3926272968277207</v>
      </c>
      <c r="J903" s="108"/>
      <c r="K903" s="108"/>
    </row>
    <row r="904" spans="1:11">
      <c r="A904" s="21">
        <v>180</v>
      </c>
      <c r="B904" s="3" t="s">
        <v>26</v>
      </c>
      <c r="C904" s="22">
        <v>8</v>
      </c>
      <c r="D904" s="22" t="s">
        <v>32</v>
      </c>
      <c r="E904" s="22">
        <v>12</v>
      </c>
      <c r="F904" s="22">
        <f t="shared" si="63"/>
        <v>10</v>
      </c>
      <c r="G904" s="103"/>
      <c r="H904" s="32">
        <f t="shared" si="64"/>
        <v>2.8284271247461903</v>
      </c>
      <c r="I904" s="32">
        <f t="shared" si="65"/>
        <v>1.6329931618554523</v>
      </c>
      <c r="J904" s="108"/>
      <c r="K904" s="108"/>
    </row>
    <row r="905" spans="1:11" ht="15" thickBot="1">
      <c r="A905" s="23">
        <v>180</v>
      </c>
      <c r="B905" s="24" t="s">
        <v>27</v>
      </c>
      <c r="C905" s="25">
        <v>11</v>
      </c>
      <c r="D905" s="25">
        <v>0</v>
      </c>
      <c r="E905" s="25">
        <v>0</v>
      </c>
      <c r="F905" s="25">
        <f t="shared" si="63"/>
        <v>3.6666666666666665</v>
      </c>
      <c r="G905" s="104"/>
      <c r="H905" s="32">
        <f t="shared" si="64"/>
        <v>6.3508529610858826</v>
      </c>
      <c r="I905" s="32">
        <f t="shared" si="65"/>
        <v>3.6666666666666665</v>
      </c>
      <c r="J905" s="108"/>
      <c r="K905" s="108"/>
    </row>
    <row r="906" spans="1:11">
      <c r="A906" s="18">
        <v>181</v>
      </c>
      <c r="B906" s="19" t="s">
        <v>23</v>
      </c>
      <c r="C906" s="20">
        <v>0</v>
      </c>
      <c r="D906" s="20">
        <v>0</v>
      </c>
      <c r="E906" s="20">
        <v>3</v>
      </c>
      <c r="F906" s="20">
        <f t="shared" si="63"/>
        <v>1</v>
      </c>
      <c r="G906" s="102">
        <f>AVERAGE(F906:F910)</f>
        <v>4.0333333333333332</v>
      </c>
      <c r="H906" s="32">
        <f t="shared" si="64"/>
        <v>1.7320508075688772</v>
      </c>
      <c r="I906" s="32">
        <f t="shared" si="65"/>
        <v>1</v>
      </c>
      <c r="J906" s="108">
        <f>STDEV(C906:E910)</f>
        <v>4.5021362450764162</v>
      </c>
      <c r="K906" s="108">
        <f>J906/SQRT(15)</f>
        <v>1.1624465799691834</v>
      </c>
    </row>
    <row r="907" spans="1:11">
      <c r="A907" s="21">
        <v>181</v>
      </c>
      <c r="B907" s="3" t="s">
        <v>24</v>
      </c>
      <c r="C907" s="22">
        <v>0</v>
      </c>
      <c r="D907" s="22">
        <v>4</v>
      </c>
      <c r="E907" s="22">
        <v>0</v>
      </c>
      <c r="F907" s="22">
        <f t="shared" si="63"/>
        <v>1.3333333333333333</v>
      </c>
      <c r="G907" s="103"/>
      <c r="H907" s="32">
        <f t="shared" si="64"/>
        <v>2.3094010767585034</v>
      </c>
      <c r="I907" s="32">
        <f t="shared" si="65"/>
        <v>1.3333333333333335</v>
      </c>
      <c r="J907" s="108"/>
      <c r="K907" s="108"/>
    </row>
    <row r="908" spans="1:11">
      <c r="A908" s="21">
        <v>181</v>
      </c>
      <c r="B908" s="3" t="s">
        <v>25</v>
      </c>
      <c r="C908" s="22" t="s">
        <v>32</v>
      </c>
      <c r="D908" s="22">
        <v>15</v>
      </c>
      <c r="E908" s="22">
        <v>9</v>
      </c>
      <c r="F908" s="22">
        <f t="shared" si="63"/>
        <v>12</v>
      </c>
      <c r="G908" s="103"/>
      <c r="H908" s="32">
        <f t="shared" si="64"/>
        <v>4.2426406871192848</v>
      </c>
      <c r="I908" s="32">
        <f t="shared" si="65"/>
        <v>2.4494897427831779</v>
      </c>
      <c r="J908" s="108"/>
      <c r="K908" s="108"/>
    </row>
    <row r="909" spans="1:11">
      <c r="A909" s="21">
        <v>181</v>
      </c>
      <c r="B909" s="3" t="s">
        <v>26</v>
      </c>
      <c r="C909" s="22">
        <v>1</v>
      </c>
      <c r="D909" s="22">
        <v>4</v>
      </c>
      <c r="E909" s="22" t="s">
        <v>32</v>
      </c>
      <c r="F909" s="22">
        <f t="shared" si="63"/>
        <v>2.5</v>
      </c>
      <c r="G909" s="103"/>
      <c r="H909" s="32">
        <f t="shared" si="64"/>
        <v>2.1213203435596424</v>
      </c>
      <c r="I909" s="32">
        <f t="shared" si="65"/>
        <v>1.2247448713915889</v>
      </c>
      <c r="J909" s="108"/>
      <c r="K909" s="108"/>
    </row>
    <row r="910" spans="1:11" ht="15" thickBot="1">
      <c r="A910" s="23">
        <v>181</v>
      </c>
      <c r="B910" s="24" t="s">
        <v>27</v>
      </c>
      <c r="C910" s="25">
        <v>7.0000000000000009</v>
      </c>
      <c r="D910" s="25">
        <v>0</v>
      </c>
      <c r="E910" s="25">
        <v>3</v>
      </c>
      <c r="F910" s="25">
        <f t="shared" si="63"/>
        <v>3.3333333333333335</v>
      </c>
      <c r="G910" s="104"/>
      <c r="H910" s="32">
        <f t="shared" si="64"/>
        <v>3.511884584284247</v>
      </c>
      <c r="I910" s="32">
        <f t="shared" si="65"/>
        <v>2.0275875100994072</v>
      </c>
      <c r="J910" s="108"/>
      <c r="K910" s="108"/>
    </row>
    <row r="911" spans="1:11">
      <c r="A911" s="26">
        <v>182</v>
      </c>
      <c r="B911" s="27" t="s">
        <v>23</v>
      </c>
      <c r="C911" s="28">
        <v>0</v>
      </c>
      <c r="D911" s="28">
        <v>0</v>
      </c>
      <c r="E911" s="28">
        <v>0</v>
      </c>
      <c r="F911" s="28">
        <f t="shared" si="63"/>
        <v>0</v>
      </c>
      <c r="G911" s="102">
        <f>AVERAGE(F911:F915)</f>
        <v>6.8</v>
      </c>
      <c r="H911" s="32">
        <f t="shared" si="64"/>
        <v>0</v>
      </c>
      <c r="I911" s="32">
        <f t="shared" si="65"/>
        <v>0</v>
      </c>
      <c r="J911" s="108">
        <f>STDEV(C911:E915)</f>
        <v>6.6415276939790076</v>
      </c>
      <c r="K911" s="108">
        <f>J911/SQRT(15)</f>
        <v>1.714835076810403</v>
      </c>
    </row>
    <row r="912" spans="1:11">
      <c r="A912" s="21">
        <v>182</v>
      </c>
      <c r="B912" s="3" t="s">
        <v>24</v>
      </c>
      <c r="C912" s="22">
        <v>1</v>
      </c>
      <c r="D912" s="29">
        <v>8</v>
      </c>
      <c r="E912" s="29">
        <v>3</v>
      </c>
      <c r="F912" s="22">
        <f t="shared" si="63"/>
        <v>4</v>
      </c>
      <c r="G912" s="103"/>
      <c r="H912" s="32">
        <f t="shared" si="64"/>
        <v>3.6055512754639891</v>
      </c>
      <c r="I912" s="32">
        <f t="shared" si="65"/>
        <v>2.0816659994661326</v>
      </c>
      <c r="J912" s="108"/>
      <c r="K912" s="108"/>
    </row>
    <row r="913" spans="1:11">
      <c r="A913" s="21">
        <v>182</v>
      </c>
      <c r="B913" s="3" t="s">
        <v>25</v>
      </c>
      <c r="C913" s="22">
        <v>10</v>
      </c>
      <c r="D913" s="22">
        <v>20</v>
      </c>
      <c r="E913" s="22">
        <v>15</v>
      </c>
      <c r="F913" s="22">
        <f t="shared" si="63"/>
        <v>15</v>
      </c>
      <c r="G913" s="103"/>
      <c r="H913" s="32">
        <f t="shared" si="64"/>
        <v>5</v>
      </c>
      <c r="I913" s="32">
        <f t="shared" si="65"/>
        <v>2.8867513459481291</v>
      </c>
      <c r="J913" s="108"/>
      <c r="K913" s="108"/>
    </row>
    <row r="914" spans="1:11">
      <c r="A914" s="21">
        <v>182</v>
      </c>
      <c r="B914" s="3" t="s">
        <v>26</v>
      </c>
      <c r="C914" s="22">
        <v>8</v>
      </c>
      <c r="D914" s="22">
        <v>16</v>
      </c>
      <c r="E914" s="22" t="s">
        <v>32</v>
      </c>
      <c r="F914" s="22">
        <f t="shared" si="63"/>
        <v>12</v>
      </c>
      <c r="G914" s="103"/>
      <c r="H914" s="32">
        <f t="shared" si="64"/>
        <v>5.6568542494923806</v>
      </c>
      <c r="I914" s="32">
        <f t="shared" si="65"/>
        <v>3.2659863237109046</v>
      </c>
      <c r="J914" s="108"/>
      <c r="K914" s="108"/>
    </row>
    <row r="915" spans="1:11" ht="15" thickBot="1">
      <c r="A915" s="21">
        <v>182</v>
      </c>
      <c r="B915" s="3" t="s">
        <v>27</v>
      </c>
      <c r="C915" s="22">
        <v>4</v>
      </c>
      <c r="D915" s="22">
        <v>4</v>
      </c>
      <c r="E915" s="22">
        <v>1</v>
      </c>
      <c r="F915" s="22">
        <f t="shared" si="63"/>
        <v>3</v>
      </c>
      <c r="G915" s="104"/>
      <c r="H915" s="32">
        <f t="shared" si="64"/>
        <v>1.7320508075688772</v>
      </c>
      <c r="I915" s="32">
        <f t="shared" si="65"/>
        <v>1</v>
      </c>
      <c r="J915" s="108"/>
      <c r="K915" s="108"/>
    </row>
    <row r="916" spans="1:11">
      <c r="A916" s="18">
        <v>183</v>
      </c>
      <c r="B916" s="19" t="s">
        <v>23</v>
      </c>
      <c r="C916" s="20" t="s">
        <v>32</v>
      </c>
      <c r="D916" s="20" t="s">
        <v>32</v>
      </c>
      <c r="E916" s="20">
        <v>1</v>
      </c>
      <c r="F916" s="20">
        <f t="shared" si="63"/>
        <v>1</v>
      </c>
      <c r="G916" s="102">
        <f>AVERAGE(F916:F920)</f>
        <v>1</v>
      </c>
      <c r="H916" s="32"/>
      <c r="I916" s="32"/>
      <c r="J916" s="108" t="e">
        <f>STDEV(C916:E920)</f>
        <v>#DIV/0!</v>
      </c>
      <c r="K916" s="108" t="e">
        <f>J916/SQRT(15)</f>
        <v>#DIV/0!</v>
      </c>
    </row>
    <row r="917" spans="1:11">
      <c r="A917" s="21">
        <v>183</v>
      </c>
      <c r="B917" s="3" t="s">
        <v>24</v>
      </c>
      <c r="C917" s="22" t="s">
        <v>32</v>
      </c>
      <c r="D917" s="22" t="s">
        <v>32</v>
      </c>
      <c r="E917" s="22" t="s">
        <v>32</v>
      </c>
      <c r="F917" s="22"/>
      <c r="G917" s="103"/>
      <c r="H917" s="32"/>
      <c r="I917" s="32"/>
      <c r="J917" s="108"/>
      <c r="K917" s="108"/>
    </row>
    <row r="918" spans="1:11">
      <c r="A918" s="21">
        <v>183</v>
      </c>
      <c r="B918" s="3" t="s">
        <v>25</v>
      </c>
      <c r="C918" s="22" t="s">
        <v>32</v>
      </c>
      <c r="D918" s="22" t="s">
        <v>32</v>
      </c>
      <c r="E918" s="22" t="s">
        <v>32</v>
      </c>
      <c r="F918" s="22"/>
      <c r="G918" s="103"/>
      <c r="H918" s="32"/>
      <c r="I918" s="32"/>
      <c r="J918" s="108"/>
      <c r="K918" s="108"/>
    </row>
    <row r="919" spans="1:11">
      <c r="A919" s="21">
        <v>183</v>
      </c>
      <c r="B919" s="3" t="s">
        <v>26</v>
      </c>
      <c r="C919" s="22" t="s">
        <v>32</v>
      </c>
      <c r="D919" s="22" t="s">
        <v>32</v>
      </c>
      <c r="E919" s="22" t="s">
        <v>32</v>
      </c>
      <c r="F919" s="22"/>
      <c r="G919" s="103"/>
      <c r="H919" s="32"/>
      <c r="I919" s="32"/>
      <c r="J919" s="108"/>
      <c r="K919" s="108"/>
    </row>
    <row r="920" spans="1:11" ht="15" thickBot="1">
      <c r="A920" s="23">
        <v>183</v>
      </c>
      <c r="B920" s="24" t="s">
        <v>27</v>
      </c>
      <c r="C920" s="25" t="s">
        <v>32</v>
      </c>
      <c r="D920" s="25" t="s">
        <v>32</v>
      </c>
      <c r="E920" s="25" t="s">
        <v>32</v>
      </c>
      <c r="F920" s="25"/>
      <c r="G920" s="104"/>
      <c r="H920" s="32"/>
      <c r="I920" s="32"/>
      <c r="J920" s="108"/>
      <c r="K920" s="108"/>
    </row>
    <row r="921" spans="1:11">
      <c r="A921" s="18">
        <v>184</v>
      </c>
      <c r="B921" s="19" t="s">
        <v>23</v>
      </c>
      <c r="C921" s="20">
        <v>0</v>
      </c>
      <c r="D921" s="20">
        <v>0</v>
      </c>
      <c r="E921" s="20">
        <v>5</v>
      </c>
      <c r="F921" s="20">
        <f t="shared" ref="F921:F938" si="66">AVERAGE(C921:E921)</f>
        <v>1.6666666666666667</v>
      </c>
      <c r="G921" s="102">
        <f>AVERAGE(F921:F925)</f>
        <v>5.4666666666666668</v>
      </c>
      <c r="H921" s="32">
        <f t="shared" si="64"/>
        <v>2.8867513459481287</v>
      </c>
      <c r="I921" s="32">
        <f t="shared" si="65"/>
        <v>1.6666666666666667</v>
      </c>
      <c r="J921" s="108">
        <f>STDEV(C921:E925)</f>
        <v>4.553105449115936</v>
      </c>
      <c r="K921" s="108">
        <f>J921/SQRT(15)</f>
        <v>1.1756067718634839</v>
      </c>
    </row>
    <row r="922" spans="1:11">
      <c r="A922" s="21">
        <v>184</v>
      </c>
      <c r="B922" s="3" t="s">
        <v>24</v>
      </c>
      <c r="C922" s="22">
        <v>0</v>
      </c>
      <c r="D922" s="22" t="s">
        <v>32</v>
      </c>
      <c r="E922" s="22">
        <v>4</v>
      </c>
      <c r="F922" s="22">
        <f t="shared" si="66"/>
        <v>2</v>
      </c>
      <c r="G922" s="103"/>
      <c r="H922" s="32">
        <f t="shared" si="64"/>
        <v>2.8284271247461903</v>
      </c>
      <c r="I922" s="32">
        <f t="shared" si="65"/>
        <v>1.6329931618554523</v>
      </c>
      <c r="J922" s="108"/>
      <c r="K922" s="108"/>
    </row>
    <row r="923" spans="1:11">
      <c r="A923" s="21">
        <v>184</v>
      </c>
      <c r="B923" s="3" t="s">
        <v>25</v>
      </c>
      <c r="C923" s="22">
        <v>11</v>
      </c>
      <c r="D923" s="22">
        <v>12</v>
      </c>
      <c r="E923" s="22">
        <v>13</v>
      </c>
      <c r="F923" s="22">
        <f t="shared" si="66"/>
        <v>12</v>
      </c>
      <c r="G923" s="103"/>
      <c r="H923" s="32">
        <f t="shared" si="64"/>
        <v>1</v>
      </c>
      <c r="I923" s="32">
        <f t="shared" si="65"/>
        <v>0.57735026918962584</v>
      </c>
      <c r="J923" s="108"/>
      <c r="K923" s="108"/>
    </row>
    <row r="924" spans="1:11">
      <c r="A924" s="21">
        <v>184</v>
      </c>
      <c r="B924" s="3" t="s">
        <v>26</v>
      </c>
      <c r="C924" s="22">
        <v>7.0000000000000009</v>
      </c>
      <c r="D924" s="22">
        <v>5</v>
      </c>
      <c r="E924" s="22" t="s">
        <v>32</v>
      </c>
      <c r="F924" s="22">
        <f t="shared" si="66"/>
        <v>6</v>
      </c>
      <c r="G924" s="103"/>
      <c r="H924" s="32">
        <f t="shared" si="64"/>
        <v>1.4142135623731</v>
      </c>
      <c r="I924" s="32">
        <f t="shared" si="65"/>
        <v>0.81649658092772892</v>
      </c>
      <c r="J924" s="108"/>
      <c r="K924" s="108"/>
    </row>
    <row r="925" spans="1:11" ht="15" thickBot="1">
      <c r="A925" s="23">
        <v>184</v>
      </c>
      <c r="B925" s="24" t="s">
        <v>27</v>
      </c>
      <c r="C925" s="25">
        <v>6</v>
      </c>
      <c r="D925" s="25">
        <v>9</v>
      </c>
      <c r="E925" s="25">
        <v>2</v>
      </c>
      <c r="F925" s="25">
        <f t="shared" si="66"/>
        <v>5.666666666666667</v>
      </c>
      <c r="G925" s="104"/>
      <c r="H925" s="32">
        <f t="shared" si="64"/>
        <v>3.5118845842842465</v>
      </c>
      <c r="I925" s="32">
        <f t="shared" si="65"/>
        <v>2.0275875100994067</v>
      </c>
      <c r="J925" s="108"/>
      <c r="K925" s="108"/>
    </row>
    <row r="926" spans="1:11">
      <c r="A926" s="26">
        <v>185</v>
      </c>
      <c r="B926" s="27" t="s">
        <v>23</v>
      </c>
      <c r="C926" s="28">
        <v>0</v>
      </c>
      <c r="D926" s="28">
        <v>0</v>
      </c>
      <c r="E926" s="28">
        <v>0</v>
      </c>
      <c r="F926" s="28">
        <f t="shared" si="66"/>
        <v>0</v>
      </c>
      <c r="G926" s="102">
        <f>AVERAGE(F926:F930)</f>
        <v>3.7333333333333334</v>
      </c>
      <c r="H926" s="32">
        <f t="shared" si="64"/>
        <v>0</v>
      </c>
      <c r="I926" s="32">
        <f t="shared" si="65"/>
        <v>0</v>
      </c>
      <c r="J926" s="108">
        <f>STDEV(C926:E930)</f>
        <v>4.6178107176643595</v>
      </c>
      <c r="K926" s="108">
        <f>J926/SQRT(15)</f>
        <v>1.1923136003634789</v>
      </c>
    </row>
    <row r="927" spans="1:11">
      <c r="A927" s="21">
        <v>185</v>
      </c>
      <c r="B927" s="3" t="s">
        <v>24</v>
      </c>
      <c r="C927" s="22">
        <v>1</v>
      </c>
      <c r="D927" s="29">
        <v>2</v>
      </c>
      <c r="E927" s="29">
        <v>5</v>
      </c>
      <c r="F927" s="22">
        <f t="shared" si="66"/>
        <v>2.6666666666666665</v>
      </c>
      <c r="G927" s="103"/>
      <c r="H927" s="32">
        <f t="shared" si="64"/>
        <v>2.0816659994661331</v>
      </c>
      <c r="I927" s="32">
        <f t="shared" si="65"/>
        <v>1.2018504251546633</v>
      </c>
      <c r="J927" s="108"/>
      <c r="K927" s="108"/>
    </row>
    <row r="928" spans="1:11">
      <c r="A928" s="21">
        <v>185</v>
      </c>
      <c r="B928" s="3" t="s">
        <v>25</v>
      </c>
      <c r="C928" s="22">
        <v>14.000000000000002</v>
      </c>
      <c r="D928" s="22">
        <v>2</v>
      </c>
      <c r="E928" s="22">
        <v>3</v>
      </c>
      <c r="F928" s="22">
        <f t="shared" si="66"/>
        <v>6.333333333333333</v>
      </c>
      <c r="G928" s="103"/>
      <c r="H928" s="32">
        <f t="shared" si="64"/>
        <v>6.6583281184793952</v>
      </c>
      <c r="I928" s="32">
        <f t="shared" si="65"/>
        <v>3.8441875315569334</v>
      </c>
      <c r="J928" s="108"/>
      <c r="K928" s="108"/>
    </row>
    <row r="929" spans="1:11">
      <c r="A929" s="21">
        <v>185</v>
      </c>
      <c r="B929" s="3" t="s">
        <v>26</v>
      </c>
      <c r="C929" s="22">
        <v>13</v>
      </c>
      <c r="D929" s="22" t="s">
        <v>32</v>
      </c>
      <c r="E929" s="22">
        <v>5</v>
      </c>
      <c r="F929" s="22">
        <f t="shared" si="66"/>
        <v>9</v>
      </c>
      <c r="G929" s="103"/>
      <c r="H929" s="32">
        <f t="shared" si="64"/>
        <v>5.6568542494923806</v>
      </c>
      <c r="I929" s="32">
        <f t="shared" si="65"/>
        <v>3.2659863237109046</v>
      </c>
      <c r="J929" s="108"/>
      <c r="K929" s="108"/>
    </row>
    <row r="930" spans="1:11" ht="15" thickBot="1">
      <c r="A930" s="21">
        <v>185</v>
      </c>
      <c r="B930" s="3" t="s">
        <v>27</v>
      </c>
      <c r="C930" s="22">
        <v>1</v>
      </c>
      <c r="D930" s="22">
        <v>1</v>
      </c>
      <c r="E930" s="22">
        <v>0</v>
      </c>
      <c r="F930" s="22">
        <f t="shared" si="66"/>
        <v>0.66666666666666663</v>
      </c>
      <c r="G930" s="104"/>
      <c r="H930" s="32">
        <f t="shared" si="64"/>
        <v>0.57735026918962584</v>
      </c>
      <c r="I930" s="32">
        <f t="shared" si="65"/>
        <v>0.33333333333333337</v>
      </c>
      <c r="J930" s="108"/>
      <c r="K930" s="108"/>
    </row>
    <row r="931" spans="1:11">
      <c r="A931" s="18">
        <v>186</v>
      </c>
      <c r="B931" s="19" t="s">
        <v>23</v>
      </c>
      <c r="C931" s="20">
        <v>0</v>
      </c>
      <c r="D931" s="20">
        <v>0</v>
      </c>
      <c r="E931" s="20">
        <v>2</v>
      </c>
      <c r="F931" s="20">
        <f t="shared" si="66"/>
        <v>0.66666666666666663</v>
      </c>
      <c r="G931" s="102">
        <f>AVERAGE(F931:F935)</f>
        <v>11.616076014381099</v>
      </c>
      <c r="H931" s="32">
        <f t="shared" si="64"/>
        <v>1.1547005383792517</v>
      </c>
      <c r="I931" s="32">
        <f t="shared" si="65"/>
        <v>0.66666666666666674</v>
      </c>
      <c r="J931" s="108">
        <f>STDEV(C931:E935)</f>
        <v>17.120531351573561</v>
      </c>
      <c r="K931" s="108">
        <f>J931/SQRT(15)</f>
        <v>4.4205021868577568</v>
      </c>
    </row>
    <row r="932" spans="1:11">
      <c r="A932" s="21">
        <v>186</v>
      </c>
      <c r="B932" s="3" t="s">
        <v>24</v>
      </c>
      <c r="C932" s="22">
        <v>18</v>
      </c>
      <c r="D932" s="22">
        <v>68.181818181818173</v>
      </c>
      <c r="E932" s="22">
        <v>12</v>
      </c>
      <c r="F932" s="22">
        <f t="shared" si="66"/>
        <v>32.727272727272727</v>
      </c>
      <c r="G932" s="103"/>
      <c r="H932" s="32">
        <f t="shared" si="64"/>
        <v>30.850747074282047</v>
      </c>
      <c r="I932" s="32">
        <f t="shared" si="65"/>
        <v>17.8116871280378</v>
      </c>
      <c r="J932" s="108"/>
      <c r="K932" s="108"/>
    </row>
    <row r="933" spans="1:11">
      <c r="A933" s="21">
        <v>186</v>
      </c>
      <c r="B933" s="3" t="s">
        <v>25</v>
      </c>
      <c r="C933" s="22">
        <v>13.559322033898304</v>
      </c>
      <c r="D933" s="22">
        <v>10</v>
      </c>
      <c r="E933" s="22">
        <v>13</v>
      </c>
      <c r="F933" s="22">
        <f t="shared" si="66"/>
        <v>12.186440677966102</v>
      </c>
      <c r="G933" s="103"/>
      <c r="H933" s="32">
        <f t="shared" si="64"/>
        <v>1.9140539211578345</v>
      </c>
      <c r="I933" s="32">
        <f t="shared" si="65"/>
        <v>1.1050795466239345</v>
      </c>
      <c r="J933" s="108"/>
      <c r="K933" s="108"/>
    </row>
    <row r="934" spans="1:11">
      <c r="A934" s="21">
        <v>186</v>
      </c>
      <c r="B934" s="3" t="s">
        <v>26</v>
      </c>
      <c r="C934" s="22">
        <v>8</v>
      </c>
      <c r="D934" s="22">
        <v>9</v>
      </c>
      <c r="E934" s="22" t="s">
        <v>32</v>
      </c>
      <c r="F934" s="22">
        <f t="shared" si="66"/>
        <v>8.5</v>
      </c>
      <c r="G934" s="103"/>
      <c r="H934" s="32">
        <f t="shared" si="64"/>
        <v>0.70710678118654757</v>
      </c>
      <c r="I934" s="32">
        <f t="shared" si="65"/>
        <v>0.40824829046386307</v>
      </c>
      <c r="J934" s="108"/>
      <c r="K934" s="108"/>
    </row>
    <row r="935" spans="1:11" ht="15" thickBot="1">
      <c r="A935" s="23">
        <v>186</v>
      </c>
      <c r="B935" s="24" t="s">
        <v>27</v>
      </c>
      <c r="C935" s="25">
        <v>5</v>
      </c>
      <c r="D935" s="25">
        <v>5</v>
      </c>
      <c r="E935" s="25">
        <v>2</v>
      </c>
      <c r="F935" s="25">
        <f t="shared" si="66"/>
        <v>4</v>
      </c>
      <c r="G935" s="104"/>
      <c r="H935" s="32">
        <f t="shared" si="64"/>
        <v>1.7320508075688772</v>
      </c>
      <c r="I935" s="32">
        <f t="shared" si="65"/>
        <v>1</v>
      </c>
      <c r="J935" s="108"/>
      <c r="K935" s="108"/>
    </row>
    <row r="936" spans="1:11">
      <c r="A936" s="18">
        <v>187</v>
      </c>
      <c r="B936" s="19" t="s">
        <v>23</v>
      </c>
      <c r="C936" s="20" t="s">
        <v>32</v>
      </c>
      <c r="D936" s="20">
        <v>1</v>
      </c>
      <c r="E936" s="20">
        <v>0</v>
      </c>
      <c r="F936" s="20">
        <f t="shared" si="66"/>
        <v>0.5</v>
      </c>
      <c r="G936" s="102">
        <f>AVERAGE(F936:F940)</f>
        <v>7.166666666666667</v>
      </c>
      <c r="H936" s="32">
        <f t="shared" si="64"/>
        <v>0.70710678118654757</v>
      </c>
      <c r="I936" s="32">
        <f t="shared" si="65"/>
        <v>0.40824829046386307</v>
      </c>
      <c r="J936" s="108">
        <f>STDEV(C936:E940)</f>
        <v>10.344080432788601</v>
      </c>
      <c r="K936" s="108">
        <f>J936/SQRT(15)</f>
        <v>2.6708300832013507</v>
      </c>
    </row>
    <row r="937" spans="1:11">
      <c r="A937" s="21">
        <v>187</v>
      </c>
      <c r="B937" s="3" t="s">
        <v>24</v>
      </c>
      <c r="C937" s="22">
        <v>0</v>
      </c>
      <c r="D937" s="22" t="s">
        <v>32</v>
      </c>
      <c r="E937" s="22" t="s">
        <v>32</v>
      </c>
      <c r="F937" s="22">
        <f t="shared" si="66"/>
        <v>0</v>
      </c>
      <c r="G937" s="103"/>
      <c r="H937" s="32"/>
      <c r="I937" s="32"/>
      <c r="J937" s="108"/>
      <c r="K937" s="108"/>
    </row>
    <row r="938" spans="1:11">
      <c r="A938" s="21">
        <v>187</v>
      </c>
      <c r="B938" s="3" t="s">
        <v>25</v>
      </c>
      <c r="C938" s="22" t="s">
        <v>32</v>
      </c>
      <c r="D938" s="22" t="s">
        <v>32</v>
      </c>
      <c r="E938" s="22">
        <v>21</v>
      </c>
      <c r="F938" s="22">
        <f t="shared" si="66"/>
        <v>21</v>
      </c>
      <c r="G938" s="103"/>
      <c r="H938" s="32"/>
      <c r="I938" s="32"/>
      <c r="J938" s="108"/>
      <c r="K938" s="108"/>
    </row>
    <row r="939" spans="1:11">
      <c r="A939" s="21">
        <v>187</v>
      </c>
      <c r="B939" s="3" t="s">
        <v>26</v>
      </c>
      <c r="C939" s="22" t="s">
        <v>32</v>
      </c>
      <c r="D939" s="22" t="s">
        <v>32</v>
      </c>
      <c r="E939" s="22" t="s">
        <v>32</v>
      </c>
      <c r="F939" s="22"/>
      <c r="G939" s="103"/>
      <c r="H939" s="32"/>
      <c r="I939" s="32"/>
      <c r="J939" s="108"/>
      <c r="K939" s="108"/>
    </row>
    <row r="940" spans="1:11" ht="15" thickBot="1">
      <c r="A940" s="23">
        <v>187</v>
      </c>
      <c r="B940" s="24" t="s">
        <v>27</v>
      </c>
      <c r="C940" s="25" t="s">
        <v>32</v>
      </c>
      <c r="D940" s="25" t="s">
        <v>32</v>
      </c>
      <c r="E940" s="25" t="s">
        <v>32</v>
      </c>
      <c r="F940" s="25"/>
      <c r="G940" s="104"/>
      <c r="H940" s="32"/>
      <c r="I940" s="32"/>
      <c r="J940" s="108"/>
      <c r="K940" s="108"/>
    </row>
    <row r="941" spans="1:11">
      <c r="A941" s="26">
        <v>188</v>
      </c>
      <c r="B941" s="27" t="s">
        <v>23</v>
      </c>
      <c r="C941" s="28">
        <v>4</v>
      </c>
      <c r="D941" s="28">
        <v>8</v>
      </c>
      <c r="E941" s="28">
        <v>8</v>
      </c>
      <c r="F941" s="28">
        <f t="shared" ref="F941:F950" si="67">AVERAGE(C941:E941)</f>
        <v>6.666666666666667</v>
      </c>
      <c r="G941" s="102">
        <f>AVERAGE(F941:F945)</f>
        <v>6.730918204602415</v>
      </c>
      <c r="H941" s="32">
        <f t="shared" si="64"/>
        <v>2.309401076758502</v>
      </c>
      <c r="I941" s="32">
        <f t="shared" si="65"/>
        <v>1.3333333333333328</v>
      </c>
      <c r="J941" s="108">
        <f>STDEV(C941:E945)</f>
        <v>4.668024290242923</v>
      </c>
      <c r="K941" s="108">
        <f>J941/SQRT(15)</f>
        <v>1.2052786890535025</v>
      </c>
    </row>
    <row r="942" spans="1:11">
      <c r="A942" s="21">
        <v>188</v>
      </c>
      <c r="B942" s="3" t="s">
        <v>24</v>
      </c>
      <c r="C942" s="22">
        <v>15.584415584415584</v>
      </c>
      <c r="D942" s="29" t="s">
        <v>32</v>
      </c>
      <c r="E942" s="29" t="s">
        <v>32</v>
      </c>
      <c r="F942" s="22">
        <f t="shared" si="67"/>
        <v>15.584415584415584</v>
      </c>
      <c r="G942" s="103"/>
      <c r="H942" s="32"/>
      <c r="I942" s="32"/>
      <c r="J942" s="108"/>
      <c r="K942" s="108"/>
    </row>
    <row r="943" spans="1:11">
      <c r="A943" s="21">
        <v>188</v>
      </c>
      <c r="B943" s="3" t="s">
        <v>25</v>
      </c>
      <c r="C943" s="22">
        <v>11</v>
      </c>
      <c r="D943" s="22">
        <v>1</v>
      </c>
      <c r="E943" s="22">
        <v>2</v>
      </c>
      <c r="F943" s="22">
        <f t="shared" si="67"/>
        <v>4.666666666666667</v>
      </c>
      <c r="G943" s="103"/>
      <c r="H943" s="32">
        <f t="shared" si="64"/>
        <v>5.5075705472861021</v>
      </c>
      <c r="I943" s="32">
        <f t="shared" si="65"/>
        <v>3.1797973380564857</v>
      </c>
      <c r="J943" s="108"/>
      <c r="K943" s="108"/>
    </row>
    <row r="944" spans="1:11">
      <c r="A944" s="21">
        <v>188</v>
      </c>
      <c r="B944" s="3" t="s">
        <v>26</v>
      </c>
      <c r="C944" s="22">
        <v>2</v>
      </c>
      <c r="D944" s="22">
        <v>2</v>
      </c>
      <c r="E944" s="22" t="s">
        <v>32</v>
      </c>
      <c r="F944" s="22">
        <f t="shared" si="67"/>
        <v>2</v>
      </c>
      <c r="G944" s="103"/>
      <c r="H944" s="32">
        <f t="shared" si="64"/>
        <v>0</v>
      </c>
      <c r="I944" s="32">
        <f t="shared" si="65"/>
        <v>0</v>
      </c>
      <c r="J944" s="108"/>
      <c r="K944" s="108"/>
    </row>
    <row r="945" spans="1:11" ht="15" thickBot="1">
      <c r="A945" s="21">
        <v>188</v>
      </c>
      <c r="B945" s="3" t="s">
        <v>27</v>
      </c>
      <c r="C945" s="22">
        <v>1</v>
      </c>
      <c r="D945" s="22">
        <v>9.2105263157894726</v>
      </c>
      <c r="E945" s="22">
        <v>4</v>
      </c>
      <c r="F945" s="22">
        <f t="shared" si="67"/>
        <v>4.7368421052631575</v>
      </c>
      <c r="G945" s="104"/>
      <c r="H945" s="32">
        <f t="shared" si="64"/>
        <v>4.1545622888138691</v>
      </c>
      <c r="I945" s="32">
        <f t="shared" si="65"/>
        <v>2.398637655811755</v>
      </c>
      <c r="J945" s="108"/>
      <c r="K945" s="108"/>
    </row>
    <row r="946" spans="1:11">
      <c r="A946" s="18">
        <v>189</v>
      </c>
      <c r="B946" s="19" t="s">
        <v>23</v>
      </c>
      <c r="C946" s="20">
        <v>0</v>
      </c>
      <c r="D946" s="20">
        <v>0</v>
      </c>
      <c r="E946" s="20">
        <v>0</v>
      </c>
      <c r="F946" s="20">
        <f t="shared" si="67"/>
        <v>0</v>
      </c>
      <c r="G946" s="102">
        <f>AVERAGE(F946:F950)</f>
        <v>3.5714285714285716</v>
      </c>
      <c r="H946" s="32">
        <f t="shared" si="64"/>
        <v>0</v>
      </c>
      <c r="I946" s="32">
        <f t="shared" si="65"/>
        <v>0</v>
      </c>
      <c r="J946" s="108">
        <f>STDEV(C946:E950)</f>
        <v>3.383250240410741</v>
      </c>
      <c r="K946" s="108">
        <f>J946/SQRT(15)</f>
        <v>0.87355145581086924</v>
      </c>
    </row>
    <row r="947" spans="1:11">
      <c r="A947" s="21">
        <v>189</v>
      </c>
      <c r="B947" s="3" t="s">
        <v>24</v>
      </c>
      <c r="C947" s="22">
        <v>2</v>
      </c>
      <c r="D947" s="22" t="s">
        <v>32</v>
      </c>
      <c r="E947" s="22" t="s">
        <v>32</v>
      </c>
      <c r="F947" s="22">
        <f t="shared" si="67"/>
        <v>2</v>
      </c>
      <c r="G947" s="103"/>
      <c r="H947" s="32"/>
      <c r="I947" s="32"/>
      <c r="J947" s="108"/>
      <c r="K947" s="108"/>
    </row>
    <row r="948" spans="1:11">
      <c r="A948" s="21">
        <v>189</v>
      </c>
      <c r="B948" s="3" t="s">
        <v>25</v>
      </c>
      <c r="C948" s="22">
        <v>4</v>
      </c>
      <c r="D948" s="22" t="s">
        <v>32</v>
      </c>
      <c r="E948" s="22">
        <v>5</v>
      </c>
      <c r="F948" s="22">
        <f t="shared" si="67"/>
        <v>4.5</v>
      </c>
      <c r="G948" s="103"/>
      <c r="H948" s="32">
        <f t="shared" si="64"/>
        <v>0.70710678118654757</v>
      </c>
      <c r="I948" s="32">
        <f t="shared" si="65"/>
        <v>0.40824829046386307</v>
      </c>
      <c r="J948" s="108"/>
      <c r="K948" s="108"/>
    </row>
    <row r="949" spans="1:11">
      <c r="A949" s="21">
        <v>189</v>
      </c>
      <c r="B949" s="3" t="s">
        <v>26</v>
      </c>
      <c r="C949" s="22">
        <v>9</v>
      </c>
      <c r="D949" s="22">
        <v>8</v>
      </c>
      <c r="E949" s="22">
        <v>7.0000000000000009</v>
      </c>
      <c r="F949" s="22">
        <f t="shared" si="67"/>
        <v>8</v>
      </c>
      <c r="G949" s="103"/>
      <c r="H949" s="32">
        <f t="shared" si="64"/>
        <v>1</v>
      </c>
      <c r="I949" s="32">
        <f t="shared" si="65"/>
        <v>0.57735026918962584</v>
      </c>
      <c r="J949" s="108"/>
      <c r="K949" s="108"/>
    </row>
    <row r="950" spans="1:11" ht="15" thickBot="1">
      <c r="A950" s="23">
        <v>189</v>
      </c>
      <c r="B950" s="24" t="s">
        <v>27</v>
      </c>
      <c r="C950" s="25">
        <v>1</v>
      </c>
      <c r="D950" s="25" t="s">
        <v>32</v>
      </c>
      <c r="E950" s="25">
        <v>5.7142857142857144</v>
      </c>
      <c r="F950" s="25">
        <f t="shared" si="67"/>
        <v>3.3571428571428572</v>
      </c>
      <c r="G950" s="104"/>
      <c r="H950" s="32">
        <f t="shared" si="64"/>
        <v>3.3335033970222954</v>
      </c>
      <c r="I950" s="32">
        <f t="shared" si="65"/>
        <v>1.9245990836153544</v>
      </c>
      <c r="J950" s="108"/>
      <c r="K950" s="108"/>
    </row>
    <row r="951" spans="1:11">
      <c r="A951" s="18">
        <v>190</v>
      </c>
      <c r="B951" s="19" t="s">
        <v>23</v>
      </c>
      <c r="C951" s="20" t="s">
        <v>32</v>
      </c>
      <c r="D951" s="20" t="s">
        <v>32</v>
      </c>
      <c r="E951" s="20" t="s">
        <v>32</v>
      </c>
      <c r="F951" s="20"/>
      <c r="G951" s="102"/>
      <c r="H951" s="32"/>
      <c r="I951" s="32"/>
      <c r="J951" s="108" t="e">
        <f>STDEV(C951:E955)</f>
        <v>#DIV/0!</v>
      </c>
      <c r="K951" s="108" t="e">
        <f>J951/SQRT(15)</f>
        <v>#DIV/0!</v>
      </c>
    </row>
    <row r="952" spans="1:11">
      <c r="A952" s="21">
        <v>190</v>
      </c>
      <c r="B952" s="3" t="s">
        <v>24</v>
      </c>
      <c r="C952" s="22" t="s">
        <v>32</v>
      </c>
      <c r="D952" s="22" t="s">
        <v>32</v>
      </c>
      <c r="E952" s="22" t="s">
        <v>32</v>
      </c>
      <c r="F952" s="22"/>
      <c r="G952" s="103"/>
      <c r="H952" s="32"/>
      <c r="I952" s="32"/>
      <c r="J952" s="108"/>
      <c r="K952" s="108"/>
    </row>
    <row r="953" spans="1:11">
      <c r="A953" s="21">
        <v>190</v>
      </c>
      <c r="B953" s="3" t="s">
        <v>25</v>
      </c>
      <c r="C953" s="22" t="s">
        <v>32</v>
      </c>
      <c r="D953" s="22" t="s">
        <v>32</v>
      </c>
      <c r="E953" s="22" t="s">
        <v>32</v>
      </c>
      <c r="F953" s="22"/>
      <c r="G953" s="103"/>
      <c r="H953" s="32"/>
      <c r="I953" s="32"/>
      <c r="J953" s="108"/>
      <c r="K953" s="108"/>
    </row>
    <row r="954" spans="1:11">
      <c r="A954" s="21">
        <v>190</v>
      </c>
      <c r="B954" s="3" t="s">
        <v>26</v>
      </c>
      <c r="C954" s="22" t="s">
        <v>32</v>
      </c>
      <c r="D954" s="22" t="s">
        <v>32</v>
      </c>
      <c r="E954" s="22" t="s">
        <v>32</v>
      </c>
      <c r="F954" s="22"/>
      <c r="G954" s="103"/>
      <c r="H954" s="32"/>
      <c r="I954" s="32"/>
      <c r="J954" s="108"/>
      <c r="K954" s="108"/>
    </row>
    <row r="955" spans="1:11" ht="15" thickBot="1">
      <c r="A955" s="23">
        <v>190</v>
      </c>
      <c r="B955" s="24" t="s">
        <v>27</v>
      </c>
      <c r="C955" s="25" t="s">
        <v>32</v>
      </c>
      <c r="D955" s="25" t="s">
        <v>32</v>
      </c>
      <c r="E955" s="25" t="s">
        <v>32</v>
      </c>
      <c r="F955" s="25"/>
      <c r="G955" s="104"/>
      <c r="H955" s="32"/>
      <c r="I955" s="32"/>
      <c r="J955" s="108"/>
      <c r="K955" s="108"/>
    </row>
    <row r="956" spans="1:11">
      <c r="A956" s="26">
        <v>191</v>
      </c>
      <c r="B956" s="27" t="s">
        <v>23</v>
      </c>
      <c r="C956" s="28">
        <v>3</v>
      </c>
      <c r="D956" s="28">
        <v>3</v>
      </c>
      <c r="E956" s="28" t="s">
        <v>32</v>
      </c>
      <c r="F956" s="28">
        <f>AVERAGE(C956:E956)</f>
        <v>3</v>
      </c>
      <c r="G956" s="102">
        <f>AVERAGE(F956:F960)</f>
        <v>6.9145569620253164</v>
      </c>
      <c r="H956" s="32">
        <f t="shared" si="64"/>
        <v>0</v>
      </c>
      <c r="I956" s="32">
        <f t="shared" si="65"/>
        <v>0</v>
      </c>
      <c r="J956" s="108">
        <f>STDEV(C956:E960)</f>
        <v>5.0309879736030725</v>
      </c>
      <c r="K956" s="108">
        <f>J956/SQRT(15)</f>
        <v>1.2989955091156333</v>
      </c>
    </row>
    <row r="957" spans="1:11">
      <c r="A957" s="21">
        <v>191</v>
      </c>
      <c r="B957" s="3" t="s">
        <v>24</v>
      </c>
      <c r="C957" s="22" t="s">
        <v>32</v>
      </c>
      <c r="D957" s="29" t="s">
        <v>32</v>
      </c>
      <c r="E957" s="29">
        <v>11</v>
      </c>
      <c r="F957" s="22">
        <f>AVERAGE(C957:E957)</f>
        <v>11</v>
      </c>
      <c r="G957" s="103"/>
      <c r="H957" s="32"/>
      <c r="I957" s="32"/>
      <c r="J957" s="108"/>
      <c r="K957" s="108"/>
    </row>
    <row r="958" spans="1:11">
      <c r="A958" s="21">
        <v>191</v>
      </c>
      <c r="B958" s="3" t="s">
        <v>25</v>
      </c>
      <c r="C958" s="22" t="s">
        <v>32</v>
      </c>
      <c r="D958" s="22" t="s">
        <v>32</v>
      </c>
      <c r="E958" s="22">
        <v>12.658227848101266</v>
      </c>
      <c r="F958" s="22">
        <f>AVERAGE(C958:E958)</f>
        <v>12.658227848101266</v>
      </c>
      <c r="G958" s="103"/>
      <c r="H958" s="32"/>
      <c r="I958" s="32"/>
      <c r="J958" s="108"/>
      <c r="K958" s="108"/>
    </row>
    <row r="959" spans="1:11">
      <c r="A959" s="21">
        <v>191</v>
      </c>
      <c r="B959" s="3" t="s">
        <v>26</v>
      </c>
      <c r="C959" s="22" t="s">
        <v>32</v>
      </c>
      <c r="D959" s="22" t="s">
        <v>32</v>
      </c>
      <c r="E959" s="22" t="s">
        <v>32</v>
      </c>
      <c r="F959" s="22"/>
      <c r="G959" s="103"/>
      <c r="H959" s="32"/>
      <c r="I959" s="32"/>
      <c r="J959" s="108"/>
      <c r="K959" s="108"/>
    </row>
    <row r="960" spans="1:11" ht="15" thickBot="1">
      <c r="A960" s="21">
        <v>191</v>
      </c>
      <c r="B960" s="3" t="s">
        <v>27</v>
      </c>
      <c r="C960" s="22">
        <v>2</v>
      </c>
      <c r="D960" s="22">
        <v>0</v>
      </c>
      <c r="E960" s="22">
        <v>1</v>
      </c>
      <c r="F960" s="22">
        <f t="shared" ref="F960:F966" si="68">AVERAGE(C960:E960)</f>
        <v>1</v>
      </c>
      <c r="G960" s="104"/>
      <c r="H960" s="32">
        <f t="shared" si="64"/>
        <v>1</v>
      </c>
      <c r="I960" s="32">
        <f t="shared" si="65"/>
        <v>0.57735026918962584</v>
      </c>
      <c r="J960" s="108"/>
      <c r="K960" s="108"/>
    </row>
    <row r="961" spans="1:11">
      <c r="A961" s="18">
        <v>192</v>
      </c>
      <c r="B961" s="19" t="s">
        <v>23</v>
      </c>
      <c r="C961" s="20">
        <v>0</v>
      </c>
      <c r="D961" s="20">
        <v>3</v>
      </c>
      <c r="E961" s="20">
        <v>0</v>
      </c>
      <c r="F961" s="20">
        <f t="shared" si="68"/>
        <v>1</v>
      </c>
      <c r="G961" s="102">
        <f>AVERAGE(F961:F965)</f>
        <v>5.5333333333333341</v>
      </c>
      <c r="H961" s="32">
        <f t="shared" si="64"/>
        <v>1.7320508075688772</v>
      </c>
      <c r="I961" s="32">
        <f t="shared" si="65"/>
        <v>1</v>
      </c>
      <c r="J961" s="108">
        <f>STDEV(C961:E965)</f>
        <v>5.6354451251202651</v>
      </c>
      <c r="K961" s="108">
        <f>J961/SQRT(15)</f>
        <v>1.455065674537104</v>
      </c>
    </row>
    <row r="962" spans="1:11">
      <c r="A962" s="21">
        <v>192</v>
      </c>
      <c r="B962" s="3" t="s">
        <v>24</v>
      </c>
      <c r="C962" s="22" t="s">
        <v>32</v>
      </c>
      <c r="D962" s="22">
        <v>1</v>
      </c>
      <c r="E962" s="22">
        <v>5</v>
      </c>
      <c r="F962" s="22">
        <f t="shared" si="68"/>
        <v>3</v>
      </c>
      <c r="G962" s="103"/>
      <c r="H962" s="32">
        <f t="shared" si="64"/>
        <v>2.8284271247461903</v>
      </c>
      <c r="I962" s="32">
        <f t="shared" si="65"/>
        <v>1.6329931618554523</v>
      </c>
      <c r="J962" s="108"/>
      <c r="K962" s="108"/>
    </row>
    <row r="963" spans="1:11">
      <c r="A963" s="21">
        <v>192</v>
      </c>
      <c r="B963" s="3" t="s">
        <v>25</v>
      </c>
      <c r="C963" s="22">
        <v>17</v>
      </c>
      <c r="D963" s="22">
        <v>14.000000000000002</v>
      </c>
      <c r="E963" s="22">
        <v>12</v>
      </c>
      <c r="F963" s="22">
        <f t="shared" si="68"/>
        <v>14.333333333333334</v>
      </c>
      <c r="G963" s="103"/>
      <c r="H963" s="32">
        <f t="shared" si="64"/>
        <v>2.5166114784235796</v>
      </c>
      <c r="I963" s="32">
        <f t="shared" si="65"/>
        <v>1.4529663145135558</v>
      </c>
      <c r="J963" s="108"/>
      <c r="K963" s="108"/>
    </row>
    <row r="964" spans="1:11">
      <c r="A964" s="21">
        <v>192</v>
      </c>
      <c r="B964" s="3" t="s">
        <v>26</v>
      </c>
      <c r="C964" s="22">
        <v>8</v>
      </c>
      <c r="D964" s="22">
        <v>6</v>
      </c>
      <c r="E964" s="22">
        <v>9</v>
      </c>
      <c r="F964" s="22">
        <f t="shared" si="68"/>
        <v>7.666666666666667</v>
      </c>
      <c r="G964" s="103"/>
      <c r="H964" s="32">
        <f t="shared" si="64"/>
        <v>1.5275252316519452</v>
      </c>
      <c r="I964" s="32">
        <f t="shared" si="65"/>
        <v>0.88191710368819609</v>
      </c>
      <c r="J964" s="108"/>
      <c r="K964" s="108"/>
    </row>
    <row r="965" spans="1:11" ht="15" thickBot="1">
      <c r="A965" s="23">
        <v>192</v>
      </c>
      <c r="B965" s="24" t="s">
        <v>27</v>
      </c>
      <c r="C965" s="25">
        <v>0</v>
      </c>
      <c r="D965" s="25">
        <v>5</v>
      </c>
      <c r="E965" s="25">
        <v>0</v>
      </c>
      <c r="F965" s="25">
        <f t="shared" si="68"/>
        <v>1.6666666666666667</v>
      </c>
      <c r="G965" s="104"/>
      <c r="H965" s="32">
        <f t="shared" si="64"/>
        <v>2.8867513459481287</v>
      </c>
      <c r="I965" s="32">
        <f t="shared" si="65"/>
        <v>1.6666666666666667</v>
      </c>
      <c r="J965" s="108"/>
      <c r="K965" s="108"/>
    </row>
    <row r="966" spans="1:11">
      <c r="A966" s="18">
        <v>193</v>
      </c>
      <c r="B966" s="19" t="s">
        <v>23</v>
      </c>
      <c r="C966" s="20">
        <v>0</v>
      </c>
      <c r="D966" s="20">
        <v>0</v>
      </c>
      <c r="E966" s="20">
        <v>4</v>
      </c>
      <c r="F966" s="20">
        <f t="shared" si="68"/>
        <v>1.3333333333333333</v>
      </c>
      <c r="G966" s="102">
        <f>AVERAGE(F966:F970)</f>
        <v>1.0833333333333333</v>
      </c>
      <c r="H966" s="32">
        <f t="shared" si="64"/>
        <v>2.3094010767585034</v>
      </c>
      <c r="I966" s="32">
        <f t="shared" si="65"/>
        <v>1.3333333333333335</v>
      </c>
      <c r="J966" s="108">
        <f>STDEV(C966:E970)</f>
        <v>1.8287822299126937</v>
      </c>
      <c r="K966" s="108">
        <f>J966/SQRT(15)</f>
        <v>0.47218954135279506</v>
      </c>
    </row>
    <row r="967" spans="1:11">
      <c r="A967" s="21">
        <v>193</v>
      </c>
      <c r="B967" s="3" t="s">
        <v>24</v>
      </c>
      <c r="C967" s="22" t="s">
        <v>32</v>
      </c>
      <c r="D967" s="22" t="s">
        <v>32</v>
      </c>
      <c r="E967" s="22" t="s">
        <v>32</v>
      </c>
      <c r="F967" s="22"/>
      <c r="G967" s="103"/>
      <c r="H967" s="32"/>
      <c r="I967" s="32"/>
      <c r="J967" s="108"/>
      <c r="K967" s="108"/>
    </row>
    <row r="968" spans="1:11">
      <c r="A968" s="21">
        <v>193</v>
      </c>
      <c r="B968" s="3" t="s">
        <v>25</v>
      </c>
      <c r="C968" s="22" t="s">
        <v>32</v>
      </c>
      <c r="D968" s="22" t="s">
        <v>32</v>
      </c>
      <c r="E968" s="22">
        <v>0</v>
      </c>
      <c r="F968" s="22">
        <f t="shared" ref="F968:F983" si="69">AVERAGE(C968:E968)</f>
        <v>0</v>
      </c>
      <c r="G968" s="103"/>
      <c r="H968" s="32"/>
      <c r="I968" s="32"/>
      <c r="J968" s="108"/>
      <c r="K968" s="108"/>
    </row>
    <row r="969" spans="1:11">
      <c r="A969" s="21">
        <v>193</v>
      </c>
      <c r="B969" s="3" t="s">
        <v>26</v>
      </c>
      <c r="C969" s="22">
        <v>2</v>
      </c>
      <c r="D969" s="22">
        <v>1</v>
      </c>
      <c r="E969" s="22">
        <v>0</v>
      </c>
      <c r="F969" s="22">
        <f t="shared" si="69"/>
        <v>1</v>
      </c>
      <c r="G969" s="103"/>
      <c r="H969" s="32">
        <f t="shared" ref="H969:H1030" si="70">STDEV(C969:E969)</f>
        <v>1</v>
      </c>
      <c r="I969" s="32">
        <f t="shared" ref="I969:I1030" si="71">H969/SQRT(3)</f>
        <v>0.57735026918962584</v>
      </c>
      <c r="J969" s="108"/>
      <c r="K969" s="108"/>
    </row>
    <row r="970" spans="1:11" ht="15" thickBot="1">
      <c r="A970" s="23">
        <v>193</v>
      </c>
      <c r="B970" s="24" t="s">
        <v>27</v>
      </c>
      <c r="C970" s="25">
        <v>1</v>
      </c>
      <c r="D970" s="25">
        <v>0</v>
      </c>
      <c r="E970" s="25">
        <v>5</v>
      </c>
      <c r="F970" s="25">
        <f t="shared" si="69"/>
        <v>2</v>
      </c>
      <c r="G970" s="104"/>
      <c r="H970" s="32">
        <f t="shared" si="70"/>
        <v>2.6457513110645907</v>
      </c>
      <c r="I970" s="32">
        <f t="shared" si="71"/>
        <v>1.5275252316519468</v>
      </c>
      <c r="J970" s="108"/>
      <c r="K970" s="108"/>
    </row>
    <row r="971" spans="1:11">
      <c r="A971" s="26">
        <v>194</v>
      </c>
      <c r="B971" s="27" t="s">
        <v>23</v>
      </c>
      <c r="C971" s="28">
        <v>0</v>
      </c>
      <c r="D971" s="28">
        <v>0</v>
      </c>
      <c r="E971" s="28">
        <v>3</v>
      </c>
      <c r="F971" s="28">
        <f t="shared" si="69"/>
        <v>1</v>
      </c>
      <c r="G971" s="102">
        <f>AVERAGE(F971:F975)</f>
        <v>2.1586383256873529</v>
      </c>
      <c r="H971" s="32">
        <f t="shared" si="70"/>
        <v>1.7320508075688772</v>
      </c>
      <c r="I971" s="32">
        <f t="shared" si="71"/>
        <v>1</v>
      </c>
      <c r="J971" s="108">
        <f>STDEV(C971:E975)</f>
        <v>3.0594812885392066</v>
      </c>
      <c r="K971" s="108">
        <f>J971/SQRT(15)</f>
        <v>0.78995467190303703</v>
      </c>
    </row>
    <row r="972" spans="1:11">
      <c r="A972" s="21">
        <v>194</v>
      </c>
      <c r="B972" s="3" t="s">
        <v>24</v>
      </c>
      <c r="C972" s="22" t="s">
        <v>32</v>
      </c>
      <c r="D972" s="29">
        <v>1.1627909999999999</v>
      </c>
      <c r="E972" s="29" t="s">
        <v>32</v>
      </c>
      <c r="F972" s="22">
        <f t="shared" si="69"/>
        <v>1.1627909999999999</v>
      </c>
      <c r="G972" s="103"/>
      <c r="H972" s="32"/>
      <c r="I972" s="32"/>
      <c r="J972" s="108"/>
      <c r="K972" s="108"/>
    </row>
    <row r="973" spans="1:11">
      <c r="A973" s="21">
        <v>194</v>
      </c>
      <c r="B973" s="3" t="s">
        <v>25</v>
      </c>
      <c r="C973" s="22">
        <v>8.4210526315789469</v>
      </c>
      <c r="D973" s="22">
        <v>7.0000000000000009</v>
      </c>
      <c r="E973" s="22">
        <v>0</v>
      </c>
      <c r="F973" s="22">
        <f t="shared" si="69"/>
        <v>5.1403508771929829</v>
      </c>
      <c r="G973" s="103"/>
      <c r="H973" s="32">
        <f t="shared" si="70"/>
        <v>4.5080209627865928</v>
      </c>
      <c r="I973" s="32">
        <f t="shared" si="71"/>
        <v>2.6027071163773154</v>
      </c>
      <c r="J973" s="108"/>
      <c r="K973" s="108"/>
    </row>
    <row r="974" spans="1:11">
      <c r="A974" s="21">
        <v>194</v>
      </c>
      <c r="B974" s="3" t="s">
        <v>26</v>
      </c>
      <c r="C974" s="22">
        <v>1</v>
      </c>
      <c r="D974" s="22">
        <v>2</v>
      </c>
      <c r="E974" s="22" t="s">
        <v>32</v>
      </c>
      <c r="F974" s="22">
        <f t="shared" si="69"/>
        <v>1.5</v>
      </c>
      <c r="G974" s="103"/>
      <c r="H974" s="32">
        <f t="shared" si="70"/>
        <v>0.70710678118654757</v>
      </c>
      <c r="I974" s="32">
        <f t="shared" si="71"/>
        <v>0.40824829046386307</v>
      </c>
      <c r="J974" s="108"/>
      <c r="K974" s="108"/>
    </row>
    <row r="975" spans="1:11" ht="15" thickBot="1">
      <c r="A975" s="21">
        <v>194</v>
      </c>
      <c r="B975" s="3" t="s">
        <v>27</v>
      </c>
      <c r="C975" s="22">
        <v>0</v>
      </c>
      <c r="D975" s="22">
        <v>0</v>
      </c>
      <c r="E975" s="22">
        <v>5.9701492537313428</v>
      </c>
      <c r="F975" s="22">
        <f t="shared" si="69"/>
        <v>1.9900497512437809</v>
      </c>
      <c r="G975" s="104"/>
      <c r="H975" s="32">
        <f t="shared" si="70"/>
        <v>3.4468672787440342</v>
      </c>
      <c r="I975" s="32">
        <f t="shared" si="71"/>
        <v>1.9900497512437811</v>
      </c>
      <c r="J975" s="108"/>
      <c r="K975" s="108"/>
    </row>
    <row r="976" spans="1:11">
      <c r="A976" s="18">
        <v>195</v>
      </c>
      <c r="B976" s="19" t="s">
        <v>23</v>
      </c>
      <c r="C976" s="20">
        <v>0</v>
      </c>
      <c r="D976" s="20">
        <v>0</v>
      </c>
      <c r="E976" s="20">
        <v>0</v>
      </c>
      <c r="F976" s="20">
        <f t="shared" si="69"/>
        <v>0</v>
      </c>
      <c r="G976" s="102">
        <f>AVERAGE(F976:F980)</f>
        <v>3.3980099502487562</v>
      </c>
      <c r="H976" s="32">
        <f t="shared" si="70"/>
        <v>0</v>
      </c>
      <c r="I976" s="32">
        <f t="shared" si="71"/>
        <v>0</v>
      </c>
      <c r="J976" s="108">
        <f>STDEV(C976:E980)</f>
        <v>4.5469425188957278</v>
      </c>
      <c r="K976" s="108">
        <f>J976/SQRT(15)</f>
        <v>1.174015510123037</v>
      </c>
    </row>
    <row r="977" spans="1:11">
      <c r="A977" s="21">
        <v>195</v>
      </c>
      <c r="B977" s="3" t="s">
        <v>24</v>
      </c>
      <c r="C977" s="22">
        <v>0</v>
      </c>
      <c r="D977" s="22">
        <v>0</v>
      </c>
      <c r="E977" s="22">
        <v>2</v>
      </c>
      <c r="F977" s="22">
        <f t="shared" si="69"/>
        <v>0.66666666666666663</v>
      </c>
      <c r="G977" s="103"/>
      <c r="H977" s="32">
        <f t="shared" si="70"/>
        <v>1.1547005383792517</v>
      </c>
      <c r="I977" s="32">
        <f t="shared" si="71"/>
        <v>0.66666666666666674</v>
      </c>
      <c r="J977" s="108"/>
      <c r="K977" s="108"/>
    </row>
    <row r="978" spans="1:11">
      <c r="A978" s="21">
        <v>195</v>
      </c>
      <c r="B978" s="3" t="s">
        <v>25</v>
      </c>
      <c r="C978" s="22">
        <v>3</v>
      </c>
      <c r="D978" s="22">
        <v>16</v>
      </c>
      <c r="E978" s="22">
        <v>2</v>
      </c>
      <c r="F978" s="22">
        <f t="shared" si="69"/>
        <v>7</v>
      </c>
      <c r="G978" s="103"/>
      <c r="H978" s="32">
        <f t="shared" si="70"/>
        <v>7.810249675906654</v>
      </c>
      <c r="I978" s="32">
        <f t="shared" si="71"/>
        <v>4.5092497528228943</v>
      </c>
      <c r="J978" s="108"/>
      <c r="K978" s="108"/>
    </row>
    <row r="979" spans="1:11">
      <c r="A979" s="21">
        <v>195</v>
      </c>
      <c r="B979" s="3" t="s">
        <v>26</v>
      </c>
      <c r="C979" s="22">
        <v>5</v>
      </c>
      <c r="D979" s="22">
        <v>8</v>
      </c>
      <c r="E979" s="22">
        <v>8</v>
      </c>
      <c r="F979" s="22">
        <f t="shared" si="69"/>
        <v>7</v>
      </c>
      <c r="G979" s="103"/>
      <c r="H979" s="32">
        <f t="shared" si="70"/>
        <v>1.7320508075688772</v>
      </c>
      <c r="I979" s="32">
        <f t="shared" si="71"/>
        <v>1</v>
      </c>
      <c r="J979" s="108"/>
      <c r="K979" s="108"/>
    </row>
    <row r="980" spans="1:11" ht="15" thickBot="1">
      <c r="A980" s="23">
        <v>195</v>
      </c>
      <c r="B980" s="24" t="s">
        <v>27</v>
      </c>
      <c r="C980" s="25">
        <v>0</v>
      </c>
      <c r="D980" s="25">
        <v>1</v>
      </c>
      <c r="E980" s="25">
        <v>5.9701492537313428</v>
      </c>
      <c r="F980" s="25">
        <f t="shared" si="69"/>
        <v>2.3233830845771144</v>
      </c>
      <c r="G980" s="104"/>
      <c r="H980" s="32">
        <f t="shared" si="70"/>
        <v>3.1975267972865926</v>
      </c>
      <c r="I980" s="32">
        <f t="shared" si="71"/>
        <v>1.8460929571544562</v>
      </c>
      <c r="J980" s="108"/>
      <c r="K980" s="108"/>
    </row>
    <row r="981" spans="1:11">
      <c r="A981" s="18">
        <v>196</v>
      </c>
      <c r="B981" s="19" t="s">
        <v>23</v>
      </c>
      <c r="C981" s="20">
        <v>0</v>
      </c>
      <c r="D981" s="20">
        <v>0</v>
      </c>
      <c r="E981" s="20">
        <v>0</v>
      </c>
      <c r="F981" s="20">
        <f t="shared" si="69"/>
        <v>0</v>
      </c>
      <c r="G981" s="102">
        <f>AVERAGE(F981:F985)</f>
        <v>1.7777777777777777</v>
      </c>
      <c r="H981" s="32">
        <f t="shared" si="70"/>
        <v>0</v>
      </c>
      <c r="I981" s="32">
        <f t="shared" si="71"/>
        <v>0</v>
      </c>
      <c r="J981" s="108">
        <f>STDEV(C981:E985)</f>
        <v>2.1392069814629542</v>
      </c>
      <c r="K981" s="108">
        <f>J981/SQRT(15)</f>
        <v>0.55234086755311063</v>
      </c>
    </row>
    <row r="982" spans="1:11">
      <c r="A982" s="21">
        <v>196</v>
      </c>
      <c r="B982" s="3" t="s">
        <v>24</v>
      </c>
      <c r="C982" s="22">
        <v>0</v>
      </c>
      <c r="D982" s="22">
        <v>1</v>
      </c>
      <c r="E982" s="22">
        <v>4</v>
      </c>
      <c r="F982" s="22">
        <f t="shared" si="69"/>
        <v>1.6666666666666667</v>
      </c>
      <c r="G982" s="103"/>
      <c r="H982" s="32">
        <f t="shared" si="70"/>
        <v>2.0816659994661326</v>
      </c>
      <c r="I982" s="32">
        <f t="shared" si="71"/>
        <v>1.2018504251546631</v>
      </c>
      <c r="J982" s="108"/>
      <c r="K982" s="108"/>
    </row>
    <row r="983" spans="1:11">
      <c r="A983" s="21">
        <v>196</v>
      </c>
      <c r="B983" s="3" t="s">
        <v>25</v>
      </c>
      <c r="C983" s="22">
        <v>3</v>
      </c>
      <c r="D983" s="22">
        <v>4</v>
      </c>
      <c r="E983" s="22">
        <v>6</v>
      </c>
      <c r="F983" s="22">
        <f t="shared" si="69"/>
        <v>4.333333333333333</v>
      </c>
      <c r="G983" s="103"/>
      <c r="H983" s="32">
        <f t="shared" si="70"/>
        <v>1.5275252316519463</v>
      </c>
      <c r="I983" s="32">
        <f t="shared" si="71"/>
        <v>0.88191710368819676</v>
      </c>
      <c r="J983" s="108"/>
      <c r="K983" s="108"/>
    </row>
    <row r="984" spans="1:11">
      <c r="A984" s="21">
        <v>196</v>
      </c>
      <c r="B984" s="3" t="s">
        <v>26</v>
      </c>
      <c r="C984" s="22" t="s">
        <v>32</v>
      </c>
      <c r="D984" s="22" t="s">
        <v>32</v>
      </c>
      <c r="E984" s="22" t="s">
        <v>32</v>
      </c>
      <c r="F984" s="22"/>
      <c r="G984" s="103"/>
      <c r="H984" s="32"/>
      <c r="I984" s="32"/>
      <c r="J984" s="108"/>
      <c r="K984" s="108"/>
    </row>
    <row r="985" spans="1:11" ht="15" thickBot="1">
      <c r="A985" s="23">
        <v>196</v>
      </c>
      <c r="B985" s="24" t="s">
        <v>27</v>
      </c>
      <c r="C985" s="25">
        <v>2.2222222222222223</v>
      </c>
      <c r="D985" s="25" t="s">
        <v>32</v>
      </c>
      <c r="E985" s="25">
        <v>0</v>
      </c>
      <c r="F985" s="25">
        <f>AVERAGE(C985:E985)</f>
        <v>1.1111111111111112</v>
      </c>
      <c r="G985" s="104"/>
      <c r="H985" s="32">
        <f t="shared" si="70"/>
        <v>1.5713484026367723</v>
      </c>
      <c r="I985" s="32">
        <f t="shared" si="71"/>
        <v>0.90721842325302904</v>
      </c>
      <c r="J985" s="108"/>
      <c r="K985" s="108"/>
    </row>
    <row r="986" spans="1:11">
      <c r="A986" s="26">
        <v>197</v>
      </c>
      <c r="B986" s="27" t="s">
        <v>23</v>
      </c>
      <c r="C986" s="28">
        <v>0</v>
      </c>
      <c r="D986" s="28">
        <v>0</v>
      </c>
      <c r="E986" s="28">
        <v>0</v>
      </c>
      <c r="F986" s="28">
        <f>AVERAGE(C986:E986)</f>
        <v>0</v>
      </c>
      <c r="G986" s="102">
        <f>AVERAGE(F986:F990)</f>
        <v>0</v>
      </c>
      <c r="H986" s="32">
        <f t="shared" si="70"/>
        <v>0</v>
      </c>
      <c r="I986" s="32">
        <f t="shared" si="71"/>
        <v>0</v>
      </c>
      <c r="J986" s="108">
        <f>STDEV(C986:E990)</f>
        <v>0</v>
      </c>
      <c r="K986" s="108">
        <f>J986/SQRT(15)</f>
        <v>0</v>
      </c>
    </row>
    <row r="987" spans="1:11">
      <c r="A987" s="21">
        <v>197</v>
      </c>
      <c r="B987" s="3" t="s">
        <v>24</v>
      </c>
      <c r="C987" s="22" t="s">
        <v>32</v>
      </c>
      <c r="D987" s="29" t="s">
        <v>32</v>
      </c>
      <c r="E987" s="29" t="s">
        <v>32</v>
      </c>
      <c r="F987" s="22"/>
      <c r="G987" s="103"/>
      <c r="H987" s="32"/>
      <c r="I987" s="32"/>
      <c r="J987" s="108"/>
      <c r="K987" s="108"/>
    </row>
    <row r="988" spans="1:11">
      <c r="A988" s="21">
        <v>197</v>
      </c>
      <c r="B988" s="3" t="s">
        <v>25</v>
      </c>
      <c r="C988" s="22">
        <v>0</v>
      </c>
      <c r="D988" s="22">
        <v>0</v>
      </c>
      <c r="E988" s="22">
        <v>0</v>
      </c>
      <c r="F988" s="22">
        <f>AVERAGE(C988:E988)</f>
        <v>0</v>
      </c>
      <c r="G988" s="103"/>
      <c r="H988" s="32">
        <f t="shared" si="70"/>
        <v>0</v>
      </c>
      <c r="I988" s="32">
        <f t="shared" si="71"/>
        <v>0</v>
      </c>
      <c r="J988" s="108"/>
      <c r="K988" s="108"/>
    </row>
    <row r="989" spans="1:11">
      <c r="A989" s="21">
        <v>197</v>
      </c>
      <c r="B989" s="3" t="s">
        <v>26</v>
      </c>
      <c r="C989" s="22">
        <v>0</v>
      </c>
      <c r="D989" s="22" t="s">
        <v>32</v>
      </c>
      <c r="E989" s="22" t="s">
        <v>32</v>
      </c>
      <c r="F989" s="22">
        <f>AVERAGE(C989:E989)</f>
        <v>0</v>
      </c>
      <c r="G989" s="103"/>
      <c r="H989" s="32"/>
      <c r="I989" s="32"/>
      <c r="J989" s="108"/>
      <c r="K989" s="108"/>
    </row>
    <row r="990" spans="1:11" ht="15" thickBot="1">
      <c r="A990" s="21">
        <v>197</v>
      </c>
      <c r="B990" s="3" t="s">
        <v>27</v>
      </c>
      <c r="C990" s="22">
        <v>0</v>
      </c>
      <c r="D990" s="22">
        <v>0</v>
      </c>
      <c r="E990" s="22" t="s">
        <v>32</v>
      </c>
      <c r="F990" s="22">
        <f>AVERAGE(C990:E990)</f>
        <v>0</v>
      </c>
      <c r="G990" s="104"/>
      <c r="H990" s="32">
        <f t="shared" si="70"/>
        <v>0</v>
      </c>
      <c r="I990" s="32">
        <f t="shared" si="71"/>
        <v>0</v>
      </c>
      <c r="J990" s="108"/>
      <c r="K990" s="108"/>
    </row>
    <row r="991" spans="1:11">
      <c r="A991" s="18">
        <v>198</v>
      </c>
      <c r="B991" s="19" t="s">
        <v>23</v>
      </c>
      <c r="C991" s="20" t="s">
        <v>32</v>
      </c>
      <c r="D991" s="20">
        <v>0</v>
      </c>
      <c r="E991" s="20">
        <v>0</v>
      </c>
      <c r="F991" s="20">
        <f>AVERAGE(C991:E991)</f>
        <v>0</v>
      </c>
      <c r="G991" s="102">
        <f>AVERAGE(F991:F995)</f>
        <v>3.8888888888888888</v>
      </c>
      <c r="H991" s="32">
        <f t="shared" si="70"/>
        <v>0</v>
      </c>
      <c r="I991" s="32">
        <f t="shared" si="71"/>
        <v>0</v>
      </c>
      <c r="J991" s="108">
        <f>STDEV(C991:E995)</f>
        <v>5.5334480768366863</v>
      </c>
      <c r="K991" s="108">
        <f>J991/SQRT(15)</f>
        <v>1.4287301499127962</v>
      </c>
    </row>
    <row r="992" spans="1:11">
      <c r="A992" s="21">
        <v>198</v>
      </c>
      <c r="B992" s="3" t="s">
        <v>24</v>
      </c>
      <c r="C992" s="22" t="s">
        <v>32</v>
      </c>
      <c r="D992" s="22" t="s">
        <v>32</v>
      </c>
      <c r="E992" s="22" t="s">
        <v>32</v>
      </c>
      <c r="F992" s="22"/>
      <c r="G992" s="103"/>
      <c r="H992" s="32"/>
      <c r="I992" s="32"/>
      <c r="J992" s="108"/>
      <c r="K992" s="108"/>
    </row>
    <row r="993" spans="1:11">
      <c r="A993" s="21">
        <v>198</v>
      </c>
      <c r="B993" s="3" t="s">
        <v>25</v>
      </c>
      <c r="C993" s="22">
        <v>13</v>
      </c>
      <c r="D993" s="22">
        <v>2</v>
      </c>
      <c r="E993" s="22">
        <v>11</v>
      </c>
      <c r="F993" s="22">
        <f>AVERAGE(C993:E993)</f>
        <v>8.6666666666666661</v>
      </c>
      <c r="G993" s="103"/>
      <c r="H993" s="32">
        <f t="shared" si="70"/>
        <v>5.8594652770823146</v>
      </c>
      <c r="I993" s="32">
        <f t="shared" si="71"/>
        <v>3.3829638550307397</v>
      </c>
      <c r="J993" s="108"/>
      <c r="K993" s="108"/>
    </row>
    <row r="994" spans="1:11">
      <c r="A994" s="21">
        <v>198</v>
      </c>
      <c r="B994" s="3" t="s">
        <v>26</v>
      </c>
      <c r="C994" s="22" t="s">
        <v>32</v>
      </c>
      <c r="D994" s="22" t="s">
        <v>32</v>
      </c>
      <c r="E994" s="22" t="s">
        <v>32</v>
      </c>
      <c r="F994" s="22"/>
      <c r="G994" s="103"/>
      <c r="H994" s="32"/>
      <c r="I994" s="32"/>
      <c r="J994" s="108"/>
      <c r="K994" s="108"/>
    </row>
    <row r="995" spans="1:11" ht="15" thickBot="1">
      <c r="A995" s="23">
        <v>198</v>
      </c>
      <c r="B995" s="24" t="s">
        <v>27</v>
      </c>
      <c r="C995" s="25">
        <v>6</v>
      </c>
      <c r="D995" s="25" t="s">
        <v>32</v>
      </c>
      <c r="E995" s="25">
        <v>0</v>
      </c>
      <c r="F995" s="25">
        <f t="shared" ref="F995:F1040" si="72">AVERAGE(C995:E995)</f>
        <v>3</v>
      </c>
      <c r="G995" s="104"/>
      <c r="H995" s="32">
        <f t="shared" si="70"/>
        <v>4.2426406871192848</v>
      </c>
      <c r="I995" s="32">
        <f t="shared" si="71"/>
        <v>2.4494897427831779</v>
      </c>
      <c r="J995" s="108"/>
      <c r="K995" s="108"/>
    </row>
    <row r="996" spans="1:11">
      <c r="A996" s="18">
        <v>199</v>
      </c>
      <c r="B996" s="19" t="s">
        <v>23</v>
      </c>
      <c r="C996" s="20">
        <v>1</v>
      </c>
      <c r="D996" s="20">
        <v>0</v>
      </c>
      <c r="E996" s="20">
        <v>3</v>
      </c>
      <c r="F996" s="20">
        <f t="shared" si="72"/>
        <v>1.3333333333333333</v>
      </c>
      <c r="G996" s="102">
        <f>AVERAGE(F996:F1000)</f>
        <v>3.539671507189543</v>
      </c>
      <c r="H996" s="32">
        <f t="shared" si="70"/>
        <v>1.5275252316519468</v>
      </c>
      <c r="I996" s="32">
        <f t="shared" si="71"/>
        <v>0.88191710368819698</v>
      </c>
      <c r="J996" s="108">
        <f>STDEV(C996:E1000)</f>
        <v>4.1329283311644058</v>
      </c>
      <c r="K996" s="108">
        <f>J996/SQRT(15)</f>
        <v>1.067117506511237</v>
      </c>
    </row>
    <row r="997" spans="1:11">
      <c r="A997" s="21">
        <v>199</v>
      </c>
      <c r="B997" s="3" t="s">
        <v>24</v>
      </c>
      <c r="C997" s="22">
        <v>8.4210530000000006</v>
      </c>
      <c r="D997" s="22">
        <v>0</v>
      </c>
      <c r="E997" s="22">
        <v>4</v>
      </c>
      <c r="F997" s="22">
        <f t="shared" si="72"/>
        <v>4.1403509999999999</v>
      </c>
      <c r="G997" s="103"/>
      <c r="H997" s="32">
        <f t="shared" si="70"/>
        <v>4.2122805236122396</v>
      </c>
      <c r="I997" s="32">
        <f t="shared" si="71"/>
        <v>2.4319612942097444</v>
      </c>
      <c r="J997" s="108"/>
      <c r="K997" s="108"/>
    </row>
    <row r="998" spans="1:11">
      <c r="A998" s="21">
        <v>199</v>
      </c>
      <c r="B998" s="3" t="s">
        <v>25</v>
      </c>
      <c r="C998" s="22">
        <v>4.1666666666666661</v>
      </c>
      <c r="D998" s="22">
        <v>0</v>
      </c>
      <c r="E998" s="22">
        <v>3.125</v>
      </c>
      <c r="F998" s="22">
        <f t="shared" si="72"/>
        <v>2.4305555555555554</v>
      </c>
      <c r="G998" s="103"/>
      <c r="H998" s="32">
        <f t="shared" si="70"/>
        <v>2.1684020827772215</v>
      </c>
      <c r="I998" s="32">
        <f t="shared" si="71"/>
        <v>1.251927526202774</v>
      </c>
      <c r="J998" s="108"/>
      <c r="K998" s="108"/>
    </row>
    <row r="999" spans="1:11">
      <c r="A999" s="21">
        <v>199</v>
      </c>
      <c r="B999" s="3" t="s">
        <v>26</v>
      </c>
      <c r="C999" s="22">
        <v>14.000000000000002</v>
      </c>
      <c r="D999" s="22">
        <v>8</v>
      </c>
      <c r="E999" s="22">
        <v>5.8823529411764701</v>
      </c>
      <c r="F999" s="22">
        <f t="shared" si="72"/>
        <v>9.2941176470588243</v>
      </c>
      <c r="G999" s="103"/>
      <c r="H999" s="32">
        <f t="shared" si="70"/>
        <v>4.2107129807466555</v>
      </c>
      <c r="I999" s="32">
        <f t="shared" si="71"/>
        <v>2.4310562729143332</v>
      </c>
      <c r="J999" s="108"/>
      <c r="K999" s="108"/>
    </row>
    <row r="1000" spans="1:11" ht="15" thickBot="1">
      <c r="A1000" s="23">
        <v>199</v>
      </c>
      <c r="B1000" s="24" t="s">
        <v>27</v>
      </c>
      <c r="C1000" s="25">
        <v>0</v>
      </c>
      <c r="D1000" s="25" t="s">
        <v>32</v>
      </c>
      <c r="E1000" s="25">
        <v>1</v>
      </c>
      <c r="F1000" s="25">
        <f t="shared" si="72"/>
        <v>0.5</v>
      </c>
      <c r="G1000" s="104"/>
      <c r="H1000" s="32">
        <f t="shared" si="70"/>
        <v>0.70710678118654757</v>
      </c>
      <c r="I1000" s="32">
        <f t="shared" si="71"/>
        <v>0.40824829046386307</v>
      </c>
      <c r="J1000" s="108"/>
      <c r="K1000" s="108"/>
    </row>
    <row r="1001" spans="1:11">
      <c r="A1001" s="26">
        <v>200</v>
      </c>
      <c r="B1001" s="27" t="s">
        <v>23</v>
      </c>
      <c r="C1001" s="28">
        <v>0</v>
      </c>
      <c r="D1001" s="28">
        <v>0</v>
      </c>
      <c r="E1001" s="28">
        <v>0</v>
      </c>
      <c r="F1001" s="28">
        <f t="shared" si="72"/>
        <v>0</v>
      </c>
      <c r="G1001" s="102">
        <f>AVERAGE(F1001:F1005)</f>
        <v>1.4</v>
      </c>
      <c r="H1001" s="32">
        <f t="shared" si="70"/>
        <v>0</v>
      </c>
      <c r="I1001" s="32">
        <f t="shared" si="71"/>
        <v>0</v>
      </c>
      <c r="J1001" s="108">
        <f>STDEV(C1001:E1005)</f>
        <v>2.8147960713126134</v>
      </c>
      <c r="K1001" s="108">
        <f>J1001/SQRT(15)</f>
        <v>0.72677722047758775</v>
      </c>
    </row>
    <row r="1002" spans="1:11">
      <c r="A1002" s="21">
        <v>200</v>
      </c>
      <c r="B1002" s="3" t="s">
        <v>24</v>
      </c>
      <c r="C1002" s="22">
        <v>0</v>
      </c>
      <c r="D1002" s="29">
        <v>0</v>
      </c>
      <c r="E1002" s="29" t="s">
        <v>32</v>
      </c>
      <c r="F1002" s="22">
        <f t="shared" si="72"/>
        <v>0</v>
      </c>
      <c r="G1002" s="103"/>
      <c r="H1002" s="32">
        <f t="shared" si="70"/>
        <v>0</v>
      </c>
      <c r="I1002" s="32">
        <f t="shared" si="71"/>
        <v>0</v>
      </c>
      <c r="J1002" s="108"/>
      <c r="K1002" s="108"/>
    </row>
    <row r="1003" spans="1:11">
      <c r="A1003" s="21">
        <v>200</v>
      </c>
      <c r="B1003" s="3" t="s">
        <v>25</v>
      </c>
      <c r="C1003" s="22" t="s">
        <v>32</v>
      </c>
      <c r="D1003" s="22">
        <v>6</v>
      </c>
      <c r="E1003" s="22">
        <v>0</v>
      </c>
      <c r="F1003" s="22">
        <f t="shared" si="72"/>
        <v>3</v>
      </c>
      <c r="G1003" s="103"/>
      <c r="H1003" s="32">
        <f t="shared" si="70"/>
        <v>4.2426406871192848</v>
      </c>
      <c r="I1003" s="32">
        <f t="shared" si="71"/>
        <v>2.4494897427831779</v>
      </c>
      <c r="J1003" s="108"/>
      <c r="K1003" s="108"/>
    </row>
    <row r="1004" spans="1:11">
      <c r="A1004" s="21">
        <v>200</v>
      </c>
      <c r="B1004" s="3" t="s">
        <v>26</v>
      </c>
      <c r="C1004" s="22">
        <v>1</v>
      </c>
      <c r="D1004" s="22">
        <v>9</v>
      </c>
      <c r="E1004" s="22">
        <v>1</v>
      </c>
      <c r="F1004" s="22">
        <f t="shared" si="72"/>
        <v>3.6666666666666665</v>
      </c>
      <c r="G1004" s="103"/>
      <c r="H1004" s="32">
        <f t="shared" si="70"/>
        <v>4.6188021535170058</v>
      </c>
      <c r="I1004" s="32">
        <f t="shared" si="71"/>
        <v>2.6666666666666665</v>
      </c>
      <c r="J1004" s="108"/>
      <c r="K1004" s="108"/>
    </row>
    <row r="1005" spans="1:11" ht="15" thickBot="1">
      <c r="A1005" s="21">
        <v>200</v>
      </c>
      <c r="B1005" s="3" t="s">
        <v>27</v>
      </c>
      <c r="C1005" s="22">
        <v>0</v>
      </c>
      <c r="D1005" s="22">
        <v>0</v>
      </c>
      <c r="E1005" s="22">
        <v>1</v>
      </c>
      <c r="F1005" s="22">
        <f t="shared" si="72"/>
        <v>0.33333333333333331</v>
      </c>
      <c r="G1005" s="104"/>
      <c r="H1005" s="32">
        <f t="shared" si="70"/>
        <v>0.57735026918962584</v>
      </c>
      <c r="I1005" s="32">
        <f t="shared" si="71"/>
        <v>0.33333333333333337</v>
      </c>
      <c r="J1005" s="108"/>
      <c r="K1005" s="108"/>
    </row>
    <row r="1006" spans="1:11">
      <c r="A1006" s="18">
        <v>201</v>
      </c>
      <c r="B1006" s="19" t="s">
        <v>23</v>
      </c>
      <c r="C1006" s="20">
        <v>0</v>
      </c>
      <c r="D1006" s="20">
        <v>0</v>
      </c>
      <c r="E1006" s="20">
        <v>0</v>
      </c>
      <c r="F1006" s="20">
        <f t="shared" si="72"/>
        <v>0</v>
      </c>
      <c r="G1006" s="102">
        <f>AVERAGE(F1006:F1010)</f>
        <v>3.2074074074074068</v>
      </c>
      <c r="H1006" s="32">
        <f t="shared" si="70"/>
        <v>0</v>
      </c>
      <c r="I1006" s="32">
        <f t="shared" si="71"/>
        <v>0</v>
      </c>
      <c r="J1006" s="108">
        <f>STDEV(C1006:E1010)</f>
        <v>4.0640218810443409</v>
      </c>
      <c r="K1006" s="108">
        <f>J1006/SQRT(15)</f>
        <v>1.0493259375938182</v>
      </c>
    </row>
    <row r="1007" spans="1:11">
      <c r="A1007" s="21">
        <v>201</v>
      </c>
      <c r="B1007" s="3" t="s">
        <v>24</v>
      </c>
      <c r="C1007" s="22" t="s">
        <v>32</v>
      </c>
      <c r="D1007" s="22" t="s">
        <v>32</v>
      </c>
      <c r="E1007" s="22">
        <v>1</v>
      </c>
      <c r="F1007" s="22">
        <f t="shared" si="72"/>
        <v>1</v>
      </c>
      <c r="G1007" s="103"/>
      <c r="H1007" s="32"/>
      <c r="I1007" s="32"/>
      <c r="J1007" s="108"/>
      <c r="K1007" s="108"/>
    </row>
    <row r="1008" spans="1:11">
      <c r="A1008" s="21">
        <v>201</v>
      </c>
      <c r="B1008" s="3" t="s">
        <v>25</v>
      </c>
      <c r="C1008" s="22">
        <v>11.111111111111111</v>
      </c>
      <c r="D1008" s="22">
        <v>6</v>
      </c>
      <c r="E1008" s="22">
        <v>6</v>
      </c>
      <c r="F1008" s="22">
        <f t="shared" si="72"/>
        <v>7.7037037037037033</v>
      </c>
      <c r="G1008" s="103"/>
      <c r="H1008" s="32">
        <f t="shared" si="70"/>
        <v>2.9509013758580878</v>
      </c>
      <c r="I1008" s="32">
        <f t="shared" si="71"/>
        <v>1.7037037037037042</v>
      </c>
      <c r="J1008" s="108"/>
      <c r="K1008" s="108"/>
    </row>
    <row r="1009" spans="1:11">
      <c r="A1009" s="21">
        <v>201</v>
      </c>
      <c r="B1009" s="3" t="s">
        <v>26</v>
      </c>
      <c r="C1009" s="22" t="s">
        <v>32</v>
      </c>
      <c r="D1009" s="22" t="s">
        <v>32</v>
      </c>
      <c r="E1009" s="22">
        <v>0</v>
      </c>
      <c r="F1009" s="22">
        <f t="shared" si="72"/>
        <v>0</v>
      </c>
      <c r="G1009" s="103"/>
      <c r="H1009" s="32"/>
      <c r="I1009" s="32"/>
      <c r="J1009" s="108"/>
      <c r="K1009" s="108"/>
    </row>
    <row r="1010" spans="1:11" ht="15" thickBot="1">
      <c r="A1010" s="23">
        <v>201</v>
      </c>
      <c r="B1010" s="24" t="s">
        <v>27</v>
      </c>
      <c r="C1010" s="25">
        <v>8</v>
      </c>
      <c r="D1010" s="25">
        <v>7.0000000000000009</v>
      </c>
      <c r="E1010" s="25">
        <v>7.0000000000000009</v>
      </c>
      <c r="F1010" s="25">
        <f t="shared" si="72"/>
        <v>7.333333333333333</v>
      </c>
      <c r="G1010" s="104"/>
      <c r="H1010" s="32">
        <f t="shared" si="70"/>
        <v>0.57735026918962518</v>
      </c>
      <c r="I1010" s="32">
        <f t="shared" si="71"/>
        <v>0.33333333333333304</v>
      </c>
      <c r="J1010" s="108"/>
      <c r="K1010" s="108"/>
    </row>
    <row r="1011" spans="1:11">
      <c r="A1011" s="18">
        <v>202</v>
      </c>
      <c r="B1011" s="19" t="s">
        <v>23</v>
      </c>
      <c r="C1011" s="20">
        <v>0</v>
      </c>
      <c r="D1011" s="20">
        <v>0</v>
      </c>
      <c r="E1011" s="20">
        <v>0</v>
      </c>
      <c r="F1011" s="20">
        <f t="shared" si="72"/>
        <v>0</v>
      </c>
      <c r="G1011" s="102">
        <f>AVERAGE(F1011:F1015)</f>
        <v>7.356378600823045</v>
      </c>
      <c r="H1011" s="32">
        <f t="shared" si="70"/>
        <v>0</v>
      </c>
      <c r="I1011" s="32">
        <f t="shared" si="71"/>
        <v>0</v>
      </c>
      <c r="J1011" s="108">
        <f>STDEV(C1011:E1015)</f>
        <v>6.1402835696937501</v>
      </c>
      <c r="K1011" s="108">
        <f>J1011/SQRT(15)</f>
        <v>1.5854144004276616</v>
      </c>
    </row>
    <row r="1012" spans="1:11">
      <c r="A1012" s="21">
        <v>202</v>
      </c>
      <c r="B1012" s="3" t="s">
        <v>24</v>
      </c>
      <c r="C1012" s="22" t="s">
        <v>32</v>
      </c>
      <c r="D1012" s="22" t="s">
        <v>32</v>
      </c>
      <c r="E1012" s="22">
        <v>9</v>
      </c>
      <c r="F1012" s="22">
        <f t="shared" si="72"/>
        <v>9</v>
      </c>
      <c r="G1012" s="103"/>
      <c r="H1012" s="32"/>
      <c r="I1012" s="32"/>
      <c r="J1012" s="108"/>
      <c r="K1012" s="108"/>
    </row>
    <row r="1013" spans="1:11">
      <c r="A1013" s="21">
        <v>202</v>
      </c>
      <c r="B1013" s="3" t="s">
        <v>25</v>
      </c>
      <c r="C1013" s="22">
        <v>15</v>
      </c>
      <c r="D1013" s="22">
        <v>18</v>
      </c>
      <c r="E1013" s="22">
        <v>10</v>
      </c>
      <c r="F1013" s="22">
        <f t="shared" si="72"/>
        <v>14.333333333333334</v>
      </c>
      <c r="G1013" s="103"/>
      <c r="H1013" s="32">
        <f t="shared" si="70"/>
        <v>4.0414518843273779</v>
      </c>
      <c r="I1013" s="32">
        <f t="shared" si="71"/>
        <v>2.3333333333333321</v>
      </c>
      <c r="J1013" s="108"/>
      <c r="K1013" s="108"/>
    </row>
    <row r="1014" spans="1:11">
      <c r="A1014" s="21">
        <v>202</v>
      </c>
      <c r="B1014" s="3" t="s">
        <v>26</v>
      </c>
      <c r="C1014" s="22">
        <v>0</v>
      </c>
      <c r="D1014" s="22">
        <v>6</v>
      </c>
      <c r="E1014" s="22">
        <v>12.345679012345679</v>
      </c>
      <c r="F1014" s="22">
        <f t="shared" si="72"/>
        <v>6.1152263374485587</v>
      </c>
      <c r="G1014" s="103"/>
      <c r="H1014" s="32">
        <f t="shared" si="70"/>
        <v>6.1736460378450202</v>
      </c>
      <c r="I1014" s="32">
        <f t="shared" si="71"/>
        <v>3.5643562018312891</v>
      </c>
      <c r="J1014" s="108"/>
      <c r="K1014" s="108"/>
    </row>
    <row r="1015" spans="1:11" ht="15" thickBot="1">
      <c r="A1015" s="23">
        <v>202</v>
      </c>
      <c r="B1015" s="24" t="s">
        <v>27</v>
      </c>
      <c r="C1015" s="25">
        <v>3</v>
      </c>
      <c r="D1015" s="25">
        <v>10</v>
      </c>
      <c r="E1015" s="25">
        <v>9</v>
      </c>
      <c r="F1015" s="25">
        <f t="shared" si="72"/>
        <v>7.333333333333333</v>
      </c>
      <c r="G1015" s="104"/>
      <c r="H1015" s="32">
        <f t="shared" si="70"/>
        <v>3.785938897200182</v>
      </c>
      <c r="I1015" s="32">
        <f t="shared" si="71"/>
        <v>2.1858128414340001</v>
      </c>
      <c r="J1015" s="108"/>
      <c r="K1015" s="108"/>
    </row>
    <row r="1016" spans="1:11">
      <c r="A1016" s="26">
        <v>203</v>
      </c>
      <c r="B1016" s="27" t="s">
        <v>23</v>
      </c>
      <c r="C1016" s="28">
        <v>0</v>
      </c>
      <c r="D1016" s="28">
        <v>3</v>
      </c>
      <c r="E1016" s="28">
        <v>0</v>
      </c>
      <c r="F1016" s="28">
        <f t="shared" si="72"/>
        <v>1</v>
      </c>
      <c r="G1016" s="102">
        <f>AVERAGE(F1016:F1020)</f>
        <v>5.8421052631578947</v>
      </c>
      <c r="H1016" s="32">
        <f t="shared" si="70"/>
        <v>1.7320508075688772</v>
      </c>
      <c r="I1016" s="32">
        <f t="shared" si="71"/>
        <v>1</v>
      </c>
      <c r="J1016" s="108">
        <f>STDEV(C1016:E1020)</f>
        <v>4.7997049720093479</v>
      </c>
      <c r="K1016" s="108">
        <f>J1016/SQRT(15)</f>
        <v>1.2392784948867426</v>
      </c>
    </row>
    <row r="1017" spans="1:11">
      <c r="A1017" s="21">
        <v>203</v>
      </c>
      <c r="B1017" s="3" t="s">
        <v>24</v>
      </c>
      <c r="C1017" s="22" t="s">
        <v>32</v>
      </c>
      <c r="D1017" s="29">
        <v>0</v>
      </c>
      <c r="E1017" s="29">
        <v>2</v>
      </c>
      <c r="F1017" s="22">
        <f t="shared" si="72"/>
        <v>1</v>
      </c>
      <c r="G1017" s="103"/>
      <c r="H1017" s="32">
        <f t="shared" si="70"/>
        <v>1.4142135623730951</v>
      </c>
      <c r="I1017" s="32">
        <f t="shared" si="71"/>
        <v>0.81649658092772615</v>
      </c>
      <c r="J1017" s="108"/>
      <c r="K1017" s="108"/>
    </row>
    <row r="1018" spans="1:11">
      <c r="A1018" s="21">
        <v>203</v>
      </c>
      <c r="B1018" s="3" t="s">
        <v>25</v>
      </c>
      <c r="C1018" s="22">
        <v>10</v>
      </c>
      <c r="D1018" s="22">
        <v>12.631578947368421</v>
      </c>
      <c r="E1018" s="22">
        <v>5</v>
      </c>
      <c r="F1018" s="22">
        <f t="shared" si="72"/>
        <v>9.2105263157894743</v>
      </c>
      <c r="G1018" s="103"/>
      <c r="H1018" s="32">
        <f t="shared" si="70"/>
        <v>3.8765578585937477</v>
      </c>
      <c r="I1018" s="32">
        <f t="shared" si="71"/>
        <v>2.2381317231882596</v>
      </c>
      <c r="J1018" s="108"/>
      <c r="K1018" s="108"/>
    </row>
    <row r="1019" spans="1:11">
      <c r="A1019" s="21">
        <v>203</v>
      </c>
      <c r="B1019" s="3" t="s">
        <v>26</v>
      </c>
      <c r="C1019" s="22">
        <v>6</v>
      </c>
      <c r="D1019" s="22">
        <v>9</v>
      </c>
      <c r="E1019" s="22">
        <v>10</v>
      </c>
      <c r="F1019" s="22">
        <f t="shared" si="72"/>
        <v>8.3333333333333339</v>
      </c>
      <c r="G1019" s="103"/>
      <c r="H1019" s="32">
        <f t="shared" si="70"/>
        <v>2.0816659994661317</v>
      </c>
      <c r="I1019" s="32">
        <f t="shared" si="71"/>
        <v>1.2018504251546627</v>
      </c>
      <c r="J1019" s="108"/>
      <c r="K1019" s="108"/>
    </row>
    <row r="1020" spans="1:11" ht="15" thickBot="1">
      <c r="A1020" s="21">
        <v>203</v>
      </c>
      <c r="B1020" s="3" t="s">
        <v>27</v>
      </c>
      <c r="C1020" s="22">
        <v>10</v>
      </c>
      <c r="D1020" s="22">
        <v>14.000000000000002</v>
      </c>
      <c r="E1020" s="22">
        <v>5</v>
      </c>
      <c r="F1020" s="22">
        <f t="shared" si="72"/>
        <v>9.6666666666666661</v>
      </c>
      <c r="G1020" s="104"/>
      <c r="H1020" s="32">
        <f t="shared" si="70"/>
        <v>4.5092497528228987</v>
      </c>
      <c r="I1020" s="32">
        <f t="shared" si="71"/>
        <v>2.603416558635554</v>
      </c>
      <c r="J1020" s="108"/>
      <c r="K1020" s="108"/>
    </row>
    <row r="1021" spans="1:11">
      <c r="A1021" s="18">
        <v>204</v>
      </c>
      <c r="B1021" s="19" t="s">
        <v>23</v>
      </c>
      <c r="C1021" s="20">
        <v>0</v>
      </c>
      <c r="D1021" s="20">
        <v>1</v>
      </c>
      <c r="E1021" s="20">
        <v>0</v>
      </c>
      <c r="F1021" s="20">
        <f t="shared" si="72"/>
        <v>0.33333333333333331</v>
      </c>
      <c r="G1021" s="102">
        <f>AVERAGE(F1021:F1025)</f>
        <v>7.5333333333333332</v>
      </c>
      <c r="H1021" s="32">
        <f t="shared" si="70"/>
        <v>0.57735026918962584</v>
      </c>
      <c r="I1021" s="32">
        <f t="shared" si="71"/>
        <v>0.33333333333333337</v>
      </c>
      <c r="J1021" s="108">
        <f>STDEV(C1021:E1025)</f>
        <v>6.450146944403329</v>
      </c>
      <c r="K1021" s="108">
        <f>J1021/SQRT(15)</f>
        <v>1.6654207797509832</v>
      </c>
    </row>
    <row r="1022" spans="1:11">
      <c r="A1022" s="21">
        <v>204</v>
      </c>
      <c r="B1022" s="3" t="s">
        <v>24</v>
      </c>
      <c r="C1022" s="22">
        <v>6</v>
      </c>
      <c r="D1022" s="22" t="s">
        <v>32</v>
      </c>
      <c r="E1022" s="22">
        <v>4</v>
      </c>
      <c r="F1022" s="22">
        <f t="shared" si="72"/>
        <v>5</v>
      </c>
      <c r="G1022" s="103"/>
      <c r="H1022" s="32">
        <f t="shared" si="70"/>
        <v>1.4142135623730951</v>
      </c>
      <c r="I1022" s="32">
        <f t="shared" si="71"/>
        <v>0.81649658092772615</v>
      </c>
      <c r="J1022" s="108"/>
      <c r="K1022" s="108"/>
    </row>
    <row r="1023" spans="1:11">
      <c r="A1023" s="21">
        <v>204</v>
      </c>
      <c r="B1023" s="3" t="s">
        <v>25</v>
      </c>
      <c r="C1023" s="22">
        <v>4</v>
      </c>
      <c r="D1023" s="22">
        <v>5</v>
      </c>
      <c r="E1023" s="22">
        <v>10</v>
      </c>
      <c r="F1023" s="22">
        <f t="shared" si="72"/>
        <v>6.333333333333333</v>
      </c>
      <c r="G1023" s="103"/>
      <c r="H1023" s="32">
        <f t="shared" si="70"/>
        <v>3.2145502536643189</v>
      </c>
      <c r="I1023" s="32">
        <f t="shared" si="71"/>
        <v>1.8559214542766744</v>
      </c>
      <c r="J1023" s="108"/>
      <c r="K1023" s="108"/>
    </row>
    <row r="1024" spans="1:11">
      <c r="A1024" s="21">
        <v>204</v>
      </c>
      <c r="B1024" s="3" t="s">
        <v>26</v>
      </c>
      <c r="C1024" s="22">
        <v>6</v>
      </c>
      <c r="D1024" s="22">
        <v>8</v>
      </c>
      <c r="E1024" s="22">
        <v>18</v>
      </c>
      <c r="F1024" s="22">
        <f t="shared" si="72"/>
        <v>10.666666666666666</v>
      </c>
      <c r="G1024" s="103"/>
      <c r="H1024" s="32">
        <f t="shared" si="70"/>
        <v>6.4291005073286378</v>
      </c>
      <c r="I1024" s="32">
        <f t="shared" si="71"/>
        <v>3.7118429085533489</v>
      </c>
      <c r="J1024" s="108"/>
      <c r="K1024" s="108"/>
    </row>
    <row r="1025" spans="1:11" ht="15" thickBot="1">
      <c r="A1025" s="23">
        <v>204</v>
      </c>
      <c r="B1025" s="24" t="s">
        <v>27</v>
      </c>
      <c r="C1025" s="25">
        <v>10</v>
      </c>
      <c r="D1025" s="25">
        <v>20</v>
      </c>
      <c r="E1025" s="25">
        <v>16</v>
      </c>
      <c r="F1025" s="25">
        <f t="shared" si="72"/>
        <v>15.333333333333334</v>
      </c>
      <c r="G1025" s="104"/>
      <c r="H1025" s="32">
        <f t="shared" si="70"/>
        <v>5.0332229568471645</v>
      </c>
      <c r="I1025" s="32">
        <f t="shared" si="71"/>
        <v>2.9059326290271148</v>
      </c>
      <c r="J1025" s="108"/>
      <c r="K1025" s="108"/>
    </row>
    <row r="1026" spans="1:11">
      <c r="A1026" s="18">
        <v>205</v>
      </c>
      <c r="B1026" s="19" t="s">
        <v>23</v>
      </c>
      <c r="C1026" s="20" t="s">
        <v>32</v>
      </c>
      <c r="D1026" s="20">
        <v>0</v>
      </c>
      <c r="E1026" s="20">
        <v>1</v>
      </c>
      <c r="F1026" s="20">
        <f t="shared" si="72"/>
        <v>0.5</v>
      </c>
      <c r="G1026" s="102">
        <f>AVERAGE(F1026:F1030)</f>
        <v>14.766666666666666</v>
      </c>
      <c r="H1026" s="32">
        <f t="shared" si="70"/>
        <v>0.70710678118654757</v>
      </c>
      <c r="I1026" s="32">
        <f t="shared" si="71"/>
        <v>0.40824829046386307</v>
      </c>
      <c r="J1026" s="108">
        <f>STDEV(C1026:E1030)</f>
        <v>10.955705021926818</v>
      </c>
      <c r="K1026" s="108">
        <f>J1026/SQRT(15)</f>
        <v>2.8287508730589019</v>
      </c>
    </row>
    <row r="1027" spans="1:11">
      <c r="A1027" s="21">
        <v>205</v>
      </c>
      <c r="B1027" s="3" t="s">
        <v>24</v>
      </c>
      <c r="C1027" s="22">
        <v>2</v>
      </c>
      <c r="D1027" s="22">
        <v>15</v>
      </c>
      <c r="E1027" s="22">
        <v>25</v>
      </c>
      <c r="F1027" s="22">
        <f t="shared" si="72"/>
        <v>14</v>
      </c>
      <c r="G1027" s="103"/>
      <c r="H1027" s="32">
        <f t="shared" si="70"/>
        <v>11.532562594670797</v>
      </c>
      <c r="I1027" s="32">
        <f t="shared" si="71"/>
        <v>6.6583281184793934</v>
      </c>
      <c r="J1027" s="108"/>
      <c r="K1027" s="108"/>
    </row>
    <row r="1028" spans="1:11">
      <c r="A1028" s="21">
        <v>205</v>
      </c>
      <c r="B1028" s="3" t="s">
        <v>25</v>
      </c>
      <c r="C1028" s="22">
        <v>8</v>
      </c>
      <c r="D1028" s="22">
        <v>26</v>
      </c>
      <c r="E1028" s="22">
        <v>32</v>
      </c>
      <c r="F1028" s="22">
        <f t="shared" si="72"/>
        <v>22</v>
      </c>
      <c r="G1028" s="103"/>
      <c r="H1028" s="32">
        <f t="shared" si="70"/>
        <v>12.489995996796797</v>
      </c>
      <c r="I1028" s="32">
        <f t="shared" si="71"/>
        <v>7.2111025509279791</v>
      </c>
      <c r="J1028" s="108"/>
      <c r="K1028" s="108"/>
    </row>
    <row r="1029" spans="1:11">
      <c r="A1029" s="21">
        <v>205</v>
      </c>
      <c r="B1029" s="3" t="s">
        <v>26</v>
      </c>
      <c r="C1029" s="22">
        <v>21</v>
      </c>
      <c r="D1029" s="22">
        <v>33</v>
      </c>
      <c r="E1029" s="22">
        <v>12</v>
      </c>
      <c r="F1029" s="22">
        <f t="shared" si="72"/>
        <v>22</v>
      </c>
      <c r="G1029" s="103"/>
      <c r="H1029" s="32">
        <f t="shared" si="70"/>
        <v>10.535653752852738</v>
      </c>
      <c r="I1029" s="32">
        <f t="shared" si="71"/>
        <v>6.0827625302982193</v>
      </c>
      <c r="J1029" s="108"/>
      <c r="K1029" s="108"/>
    </row>
    <row r="1030" spans="1:11" ht="15" thickBot="1">
      <c r="A1030" s="23">
        <v>205</v>
      </c>
      <c r="B1030" s="24" t="s">
        <v>27</v>
      </c>
      <c r="C1030" s="25">
        <v>10</v>
      </c>
      <c r="D1030" s="25">
        <v>20</v>
      </c>
      <c r="E1030" s="25">
        <v>16</v>
      </c>
      <c r="F1030" s="25">
        <f t="shared" si="72"/>
        <v>15.333333333333334</v>
      </c>
      <c r="G1030" s="104"/>
      <c r="H1030" s="32">
        <f t="shared" si="70"/>
        <v>5.0332229568471645</v>
      </c>
      <c r="I1030" s="32">
        <f t="shared" si="71"/>
        <v>2.9059326290271148</v>
      </c>
      <c r="J1030" s="108"/>
      <c r="K1030" s="108"/>
    </row>
    <row r="1031" spans="1:11">
      <c r="A1031" s="26">
        <v>206</v>
      </c>
      <c r="B1031" s="27" t="s">
        <v>23</v>
      </c>
      <c r="C1031" s="28">
        <v>0</v>
      </c>
      <c r="D1031" s="28">
        <v>0</v>
      </c>
      <c r="E1031" s="28">
        <v>3</v>
      </c>
      <c r="F1031" s="28">
        <f t="shared" si="72"/>
        <v>1</v>
      </c>
      <c r="G1031" s="102">
        <f>AVERAGE(F1031:F1035)</f>
        <v>6.741614518147685</v>
      </c>
      <c r="H1031" s="32">
        <f t="shared" ref="H1031:H1094" si="73">STDEV(C1031:E1031)</f>
        <v>1.7320508075688772</v>
      </c>
      <c r="I1031" s="32">
        <f t="shared" ref="I1031:I1094" si="74">H1031/SQRT(3)</f>
        <v>1</v>
      </c>
      <c r="J1031" s="108">
        <f>STDEV(C1031:E1035)</f>
        <v>6.9282548101252859</v>
      </c>
      <c r="K1031" s="108">
        <f>J1031/SQRT(15)</f>
        <v>1.7888676998597774</v>
      </c>
    </row>
    <row r="1032" spans="1:11">
      <c r="A1032" s="21">
        <v>206</v>
      </c>
      <c r="B1032" s="3" t="s">
        <v>24</v>
      </c>
      <c r="C1032" s="22" t="s">
        <v>32</v>
      </c>
      <c r="D1032" s="29" t="s">
        <v>32</v>
      </c>
      <c r="E1032" s="29">
        <v>0</v>
      </c>
      <c r="F1032" s="22">
        <f t="shared" si="72"/>
        <v>0</v>
      </c>
      <c r="G1032" s="103"/>
      <c r="H1032" s="32"/>
      <c r="I1032" s="32"/>
      <c r="J1032" s="108"/>
      <c r="K1032" s="108"/>
    </row>
    <row r="1033" spans="1:11">
      <c r="A1033" s="21">
        <v>206</v>
      </c>
      <c r="B1033" s="3" t="s">
        <v>25</v>
      </c>
      <c r="C1033" s="22">
        <v>8.235294117647058</v>
      </c>
      <c r="D1033" s="22" t="s">
        <v>32</v>
      </c>
      <c r="E1033" s="22">
        <v>14.000000000000002</v>
      </c>
      <c r="F1033" s="22">
        <f t="shared" si="72"/>
        <v>11.117647058823529</v>
      </c>
      <c r="G1033" s="103"/>
      <c r="H1033" s="32">
        <f t="shared" si="73"/>
        <v>4.0762626209577508</v>
      </c>
      <c r="I1033" s="32">
        <f t="shared" si="74"/>
        <v>2.3534313214975668</v>
      </c>
      <c r="J1033" s="108"/>
      <c r="K1033" s="108"/>
    </row>
    <row r="1034" spans="1:11">
      <c r="A1034" s="21">
        <v>206</v>
      </c>
      <c r="B1034" s="3" t="s">
        <v>26</v>
      </c>
      <c r="C1034" s="22">
        <v>14.000000000000002</v>
      </c>
      <c r="D1034" s="22">
        <v>8</v>
      </c>
      <c r="E1034" s="22">
        <v>5</v>
      </c>
      <c r="F1034" s="22">
        <f t="shared" si="72"/>
        <v>9</v>
      </c>
      <c r="G1034" s="103"/>
      <c r="H1034" s="32">
        <f t="shared" si="73"/>
        <v>4.5825756949558434</v>
      </c>
      <c r="I1034" s="32">
        <f t="shared" si="74"/>
        <v>2.6457513110645925</v>
      </c>
      <c r="J1034" s="108"/>
      <c r="K1034" s="108"/>
    </row>
    <row r="1035" spans="1:11" ht="15" thickBot="1">
      <c r="A1035" s="21">
        <v>206</v>
      </c>
      <c r="B1035" s="3" t="s">
        <v>27</v>
      </c>
      <c r="C1035" s="22">
        <v>18.75</v>
      </c>
      <c r="D1035" s="22">
        <v>17.021276595744681</v>
      </c>
      <c r="E1035" s="22">
        <v>2</v>
      </c>
      <c r="F1035" s="22">
        <f t="shared" si="72"/>
        <v>12.590425531914894</v>
      </c>
      <c r="G1035" s="104"/>
      <c r="H1035" s="32">
        <f t="shared" si="73"/>
        <v>9.2122177494011286</v>
      </c>
      <c r="I1035" s="32">
        <f t="shared" si="74"/>
        <v>5.3186763974501901</v>
      </c>
      <c r="J1035" s="108"/>
      <c r="K1035" s="108"/>
    </row>
    <row r="1036" spans="1:11">
      <c r="A1036" s="18">
        <v>207</v>
      </c>
      <c r="B1036" s="19" t="s">
        <v>23</v>
      </c>
      <c r="C1036" s="20">
        <v>0</v>
      </c>
      <c r="D1036" s="20">
        <v>0</v>
      </c>
      <c r="E1036" s="20">
        <v>0</v>
      </c>
      <c r="F1036" s="20">
        <f t="shared" si="72"/>
        <v>0</v>
      </c>
      <c r="G1036" s="102">
        <f>AVERAGE(F1036:F1040)</f>
        <v>3.9448912054273189</v>
      </c>
      <c r="H1036" s="32">
        <f t="shared" si="73"/>
        <v>0</v>
      </c>
      <c r="I1036" s="32">
        <f t="shared" si="74"/>
        <v>0</v>
      </c>
      <c r="J1036" s="108">
        <f>STDEV(C1036:E1040)</f>
        <v>3.6383631685927784</v>
      </c>
      <c r="K1036" s="108">
        <f>J1036/SQRT(15)</f>
        <v>0.93942133062761857</v>
      </c>
    </row>
    <row r="1037" spans="1:11">
      <c r="A1037" s="21">
        <v>207</v>
      </c>
      <c r="B1037" s="3" t="s">
        <v>24</v>
      </c>
      <c r="C1037" s="22" t="s">
        <v>32</v>
      </c>
      <c r="D1037" s="22">
        <v>0</v>
      </c>
      <c r="E1037" s="22">
        <v>1</v>
      </c>
      <c r="F1037" s="22">
        <f t="shared" si="72"/>
        <v>0.5</v>
      </c>
      <c r="G1037" s="103"/>
      <c r="H1037" s="32">
        <f t="shared" si="73"/>
        <v>0.70710678118654757</v>
      </c>
      <c r="I1037" s="32">
        <f t="shared" si="74"/>
        <v>0.40824829046386307</v>
      </c>
      <c r="J1037" s="108"/>
      <c r="K1037" s="108"/>
    </row>
    <row r="1038" spans="1:11">
      <c r="A1038" s="21">
        <v>207</v>
      </c>
      <c r="B1038" s="3" t="s">
        <v>25</v>
      </c>
      <c r="C1038" s="22">
        <v>7.0000000000000009</v>
      </c>
      <c r="D1038" s="22">
        <v>7.0000000000000009</v>
      </c>
      <c r="E1038" s="22">
        <v>7.59493670886076</v>
      </c>
      <c r="F1038" s="22">
        <f t="shared" si="72"/>
        <v>7.1983122362869203</v>
      </c>
      <c r="G1038" s="103"/>
      <c r="H1038" s="32">
        <f t="shared" si="73"/>
        <v>0.34348686901154929</v>
      </c>
      <c r="I1038" s="32">
        <f t="shared" si="74"/>
        <v>0.19831223628691971</v>
      </c>
      <c r="J1038" s="108"/>
      <c r="K1038" s="108"/>
    </row>
    <row r="1039" spans="1:11">
      <c r="A1039" s="21">
        <v>207</v>
      </c>
      <c r="B1039" s="3" t="s">
        <v>26</v>
      </c>
      <c r="C1039" s="22">
        <v>5.5555555555555554</v>
      </c>
      <c r="D1039" s="22" t="s">
        <v>32</v>
      </c>
      <c r="E1039" s="22" t="s">
        <v>32</v>
      </c>
      <c r="F1039" s="22">
        <f t="shared" si="72"/>
        <v>5.5555555555555554</v>
      </c>
      <c r="G1039" s="103"/>
      <c r="H1039" s="32"/>
      <c r="I1039" s="32"/>
      <c r="J1039" s="108"/>
      <c r="K1039" s="108"/>
    </row>
    <row r="1040" spans="1:11" ht="15" thickBot="1">
      <c r="A1040" s="23">
        <v>207</v>
      </c>
      <c r="B1040" s="24" t="s">
        <v>27</v>
      </c>
      <c r="C1040" s="25">
        <v>7.0000000000000009</v>
      </c>
      <c r="D1040" s="25">
        <v>3</v>
      </c>
      <c r="E1040" s="25">
        <v>9.4117647058823533</v>
      </c>
      <c r="F1040" s="25">
        <f t="shared" si="72"/>
        <v>6.4705882352941186</v>
      </c>
      <c r="G1040" s="104"/>
      <c r="H1040" s="32">
        <f t="shared" si="73"/>
        <v>3.2385010843531306</v>
      </c>
      <c r="I1040" s="32">
        <f t="shared" si="74"/>
        <v>1.8697494728221751</v>
      </c>
      <c r="J1040" s="108"/>
      <c r="K1040" s="108"/>
    </row>
    <row r="1041" spans="1:11">
      <c r="A1041" s="18">
        <v>208</v>
      </c>
      <c r="B1041" s="19" t="s">
        <v>23</v>
      </c>
      <c r="C1041" s="20" t="s">
        <v>32</v>
      </c>
      <c r="D1041" s="20" t="s">
        <v>32</v>
      </c>
      <c r="E1041" s="20" t="s">
        <v>32</v>
      </c>
      <c r="F1041" s="20"/>
      <c r="G1041" s="102">
        <f>AVERAGE(F1041:F1045)</f>
        <v>6.6024096385542173</v>
      </c>
      <c r="H1041" s="32"/>
      <c r="I1041" s="32"/>
      <c r="J1041" s="108">
        <f>STDEV(C1041:E1045)</f>
        <v>5.011798630641958</v>
      </c>
      <c r="K1041" s="108">
        <f>J1041/SQRT(15)</f>
        <v>1.294040842068096</v>
      </c>
    </row>
    <row r="1042" spans="1:11">
      <c r="A1042" s="21">
        <v>208</v>
      </c>
      <c r="B1042" s="3" t="s">
        <v>24</v>
      </c>
      <c r="C1042" s="22" t="s">
        <v>32</v>
      </c>
      <c r="D1042" s="22">
        <v>7.0000000000000009</v>
      </c>
      <c r="E1042" s="22">
        <v>16</v>
      </c>
      <c r="F1042" s="22">
        <f t="shared" ref="F1042:F1096" si="75">AVERAGE(C1042:E1042)</f>
        <v>11.5</v>
      </c>
      <c r="G1042" s="103"/>
      <c r="H1042" s="32">
        <f t="shared" si="73"/>
        <v>6.3639610306789276</v>
      </c>
      <c r="I1042" s="32">
        <f t="shared" si="74"/>
        <v>3.6742346141747673</v>
      </c>
      <c r="J1042" s="108"/>
      <c r="K1042" s="108"/>
    </row>
    <row r="1043" spans="1:11">
      <c r="A1043" s="21">
        <v>208</v>
      </c>
      <c r="B1043" s="3" t="s">
        <v>25</v>
      </c>
      <c r="C1043" s="22">
        <v>7.0000000000000009</v>
      </c>
      <c r="D1043" s="22" t="s">
        <v>32</v>
      </c>
      <c r="E1043" s="22">
        <v>4.8192771084337354</v>
      </c>
      <c r="F1043" s="22">
        <f t="shared" si="75"/>
        <v>5.9096385542168681</v>
      </c>
      <c r="G1043" s="103"/>
      <c r="H1043" s="32">
        <f t="shared" si="73"/>
        <v>1.5420039445152425</v>
      </c>
      <c r="I1043" s="32">
        <f t="shared" si="74"/>
        <v>0.89027639245734003</v>
      </c>
      <c r="J1043" s="108"/>
      <c r="K1043" s="108"/>
    </row>
    <row r="1044" spans="1:11">
      <c r="A1044" s="21">
        <v>208</v>
      </c>
      <c r="B1044" s="3" t="s">
        <v>26</v>
      </c>
      <c r="C1044" s="22">
        <v>1</v>
      </c>
      <c r="D1044" s="22">
        <v>0</v>
      </c>
      <c r="E1044" s="22">
        <v>0</v>
      </c>
      <c r="F1044" s="22">
        <f t="shared" si="75"/>
        <v>0.33333333333333331</v>
      </c>
      <c r="G1044" s="103"/>
      <c r="H1044" s="32">
        <f t="shared" si="73"/>
        <v>0.57735026918962584</v>
      </c>
      <c r="I1044" s="32">
        <f t="shared" si="74"/>
        <v>0.33333333333333337</v>
      </c>
      <c r="J1044" s="108"/>
      <c r="K1044" s="108"/>
    </row>
    <row r="1045" spans="1:11" ht="15" thickBot="1">
      <c r="A1045" s="23">
        <v>208</v>
      </c>
      <c r="B1045" s="24" t="s">
        <v>27</v>
      </c>
      <c r="C1045" s="25">
        <v>9</v>
      </c>
      <c r="D1045" s="25">
        <v>10</v>
      </c>
      <c r="E1045" s="25">
        <v>7.0000000000000009</v>
      </c>
      <c r="F1045" s="25">
        <f t="shared" si="75"/>
        <v>8.6666666666666661</v>
      </c>
      <c r="G1045" s="104"/>
      <c r="H1045" s="32">
        <f t="shared" si="73"/>
        <v>1.5275252316519452</v>
      </c>
      <c r="I1045" s="32">
        <f t="shared" si="74"/>
        <v>0.88191710368819609</v>
      </c>
      <c r="J1045" s="108"/>
      <c r="K1045" s="108"/>
    </row>
    <row r="1046" spans="1:11">
      <c r="A1046" s="26">
        <v>209</v>
      </c>
      <c r="B1046" s="27" t="s">
        <v>23</v>
      </c>
      <c r="C1046" s="28">
        <v>0</v>
      </c>
      <c r="D1046" s="28">
        <v>0</v>
      </c>
      <c r="E1046" s="28">
        <v>0</v>
      </c>
      <c r="F1046" s="28">
        <f t="shared" si="75"/>
        <v>0</v>
      </c>
      <c r="G1046" s="102">
        <f>AVERAGE(F1046:F1050)</f>
        <v>8.0579710000000002</v>
      </c>
      <c r="H1046" s="32">
        <f t="shared" si="73"/>
        <v>0</v>
      </c>
      <c r="I1046" s="32">
        <f t="shared" si="74"/>
        <v>0</v>
      </c>
      <c r="J1046" s="108">
        <f>STDEV(C1046:E1050)</f>
        <v>7.5441601287279889</v>
      </c>
      <c r="K1046" s="108">
        <f>J1046/SQRT(15)</f>
        <v>1.9478937693123668</v>
      </c>
    </row>
    <row r="1047" spans="1:11">
      <c r="A1047" s="21">
        <v>209</v>
      </c>
      <c r="B1047" s="3" t="s">
        <v>24</v>
      </c>
      <c r="C1047" s="22">
        <v>10.869565</v>
      </c>
      <c r="D1047" s="29">
        <v>3</v>
      </c>
      <c r="E1047" s="29">
        <v>0</v>
      </c>
      <c r="F1047" s="22">
        <f t="shared" si="75"/>
        <v>4.6231883333333332</v>
      </c>
      <c r="G1047" s="103"/>
      <c r="H1047" s="32">
        <f t="shared" si="73"/>
        <v>5.613636619554951</v>
      </c>
      <c r="I1047" s="32">
        <f t="shared" si="74"/>
        <v>3.2410346134327921</v>
      </c>
      <c r="J1047" s="108"/>
      <c r="K1047" s="108"/>
    </row>
    <row r="1048" spans="1:11">
      <c r="A1048" s="21">
        <v>209</v>
      </c>
      <c r="B1048" s="3" t="s">
        <v>25</v>
      </c>
      <c r="C1048" s="22">
        <v>8</v>
      </c>
      <c r="D1048" s="22">
        <v>25</v>
      </c>
      <c r="E1048" s="22">
        <v>14.000000000000002</v>
      </c>
      <c r="F1048" s="22">
        <f t="shared" si="75"/>
        <v>15.666666666666666</v>
      </c>
      <c r="G1048" s="103"/>
      <c r="H1048" s="32">
        <f t="shared" si="73"/>
        <v>8.621678104251707</v>
      </c>
      <c r="I1048" s="32">
        <f t="shared" si="74"/>
        <v>4.9777281743560255</v>
      </c>
      <c r="J1048" s="108"/>
      <c r="K1048" s="108"/>
    </row>
    <row r="1049" spans="1:11">
      <c r="A1049" s="21">
        <v>209</v>
      </c>
      <c r="B1049" s="3" t="s">
        <v>26</v>
      </c>
      <c r="C1049" s="22">
        <v>15</v>
      </c>
      <c r="D1049" s="22" t="s">
        <v>32</v>
      </c>
      <c r="E1049" s="22" t="s">
        <v>32</v>
      </c>
      <c r="F1049" s="22">
        <f t="shared" si="75"/>
        <v>15</v>
      </c>
      <c r="G1049" s="103"/>
      <c r="H1049" s="32"/>
      <c r="I1049" s="32"/>
      <c r="J1049" s="108"/>
      <c r="K1049" s="108"/>
    </row>
    <row r="1050" spans="1:11" ht="15" thickBot="1">
      <c r="A1050" s="21">
        <v>209</v>
      </c>
      <c r="B1050" s="3" t="s">
        <v>27</v>
      </c>
      <c r="C1050" s="22">
        <v>3</v>
      </c>
      <c r="D1050" s="22">
        <v>6</v>
      </c>
      <c r="E1050" s="22">
        <v>6</v>
      </c>
      <c r="F1050" s="22">
        <f t="shared" si="75"/>
        <v>5</v>
      </c>
      <c r="G1050" s="104"/>
      <c r="H1050" s="32">
        <f t="shared" si="73"/>
        <v>1.7320508075688772</v>
      </c>
      <c r="I1050" s="32">
        <f t="shared" si="74"/>
        <v>1</v>
      </c>
      <c r="J1050" s="108"/>
      <c r="K1050" s="108"/>
    </row>
    <row r="1051" spans="1:11">
      <c r="A1051" s="18">
        <v>210</v>
      </c>
      <c r="B1051" s="19" t="s">
        <v>23</v>
      </c>
      <c r="C1051" s="20">
        <v>0</v>
      </c>
      <c r="D1051" s="20">
        <v>0</v>
      </c>
      <c r="E1051" s="20">
        <v>0</v>
      </c>
      <c r="F1051" s="20">
        <f t="shared" si="75"/>
        <v>0</v>
      </c>
      <c r="G1051" s="102">
        <f>AVERAGE(F1051:F1055)</f>
        <v>4.5999999999999996</v>
      </c>
      <c r="H1051" s="32">
        <f t="shared" si="73"/>
        <v>0</v>
      </c>
      <c r="I1051" s="32">
        <f t="shared" si="74"/>
        <v>0</v>
      </c>
      <c r="J1051" s="108">
        <f>STDEV(C1051:E1055)</f>
        <v>4.9419709553048694</v>
      </c>
      <c r="K1051" s="108">
        <f>J1051/SQRT(15)</f>
        <v>1.2760114138224345</v>
      </c>
    </row>
    <row r="1052" spans="1:11">
      <c r="A1052" s="21">
        <v>210</v>
      </c>
      <c r="B1052" s="3" t="s">
        <v>24</v>
      </c>
      <c r="C1052" s="22">
        <v>3</v>
      </c>
      <c r="D1052" s="22">
        <v>2</v>
      </c>
      <c r="E1052" s="22" t="s">
        <v>32</v>
      </c>
      <c r="F1052" s="22">
        <f t="shared" si="75"/>
        <v>2.5</v>
      </c>
      <c r="G1052" s="103"/>
      <c r="H1052" s="32">
        <f t="shared" si="73"/>
        <v>0.70710678118654757</v>
      </c>
      <c r="I1052" s="32">
        <f t="shared" si="74"/>
        <v>0.40824829046386307</v>
      </c>
      <c r="J1052" s="108"/>
      <c r="K1052" s="108"/>
    </row>
    <row r="1053" spans="1:11">
      <c r="A1053" s="21">
        <v>210</v>
      </c>
      <c r="B1053" s="3" t="s">
        <v>25</v>
      </c>
      <c r="C1053" s="22">
        <v>2</v>
      </c>
      <c r="D1053" s="22">
        <v>0</v>
      </c>
      <c r="E1053" s="22">
        <v>10</v>
      </c>
      <c r="F1053" s="22">
        <f t="shared" si="75"/>
        <v>4</v>
      </c>
      <c r="G1053" s="103"/>
      <c r="H1053" s="32">
        <f t="shared" si="73"/>
        <v>5.2915026221291814</v>
      </c>
      <c r="I1053" s="32">
        <f t="shared" si="74"/>
        <v>3.0550504633038935</v>
      </c>
      <c r="J1053" s="108"/>
      <c r="K1053" s="108"/>
    </row>
    <row r="1054" spans="1:11">
      <c r="A1054" s="21">
        <v>210</v>
      </c>
      <c r="B1054" s="3" t="s">
        <v>26</v>
      </c>
      <c r="C1054" s="22">
        <v>12</v>
      </c>
      <c r="D1054" s="22" t="s">
        <v>32</v>
      </c>
      <c r="E1054" s="22">
        <v>1</v>
      </c>
      <c r="F1054" s="22">
        <f t="shared" si="75"/>
        <v>6.5</v>
      </c>
      <c r="G1054" s="103"/>
      <c r="H1054" s="32">
        <f t="shared" si="73"/>
        <v>7.7781745930520225</v>
      </c>
      <c r="I1054" s="32">
        <f t="shared" si="74"/>
        <v>4.4907311951024935</v>
      </c>
      <c r="J1054" s="108"/>
      <c r="K1054" s="108"/>
    </row>
    <row r="1055" spans="1:11" ht="15" thickBot="1">
      <c r="A1055" s="23">
        <v>210</v>
      </c>
      <c r="B1055" s="24" t="s">
        <v>27</v>
      </c>
      <c r="C1055" s="25">
        <v>10</v>
      </c>
      <c r="D1055" s="25">
        <v>12</v>
      </c>
      <c r="E1055" s="25">
        <v>8</v>
      </c>
      <c r="F1055" s="25">
        <f t="shared" si="75"/>
        <v>10</v>
      </c>
      <c r="G1055" s="104"/>
      <c r="H1055" s="32">
        <f t="shared" si="73"/>
        <v>2</v>
      </c>
      <c r="I1055" s="32">
        <f t="shared" si="74"/>
        <v>1.1547005383792517</v>
      </c>
      <c r="J1055" s="108"/>
      <c r="K1055" s="108"/>
    </row>
    <row r="1056" spans="1:11">
      <c r="A1056" s="18">
        <v>211</v>
      </c>
      <c r="B1056" s="19" t="s">
        <v>23</v>
      </c>
      <c r="C1056" s="20">
        <v>0</v>
      </c>
      <c r="D1056" s="20">
        <v>0</v>
      </c>
      <c r="E1056" s="20">
        <v>0</v>
      </c>
      <c r="F1056" s="20">
        <f t="shared" si="75"/>
        <v>0</v>
      </c>
      <c r="G1056" s="102">
        <f>AVERAGE(F1056:F1060)</f>
        <v>7.7666666666666675</v>
      </c>
      <c r="H1056" s="32">
        <f t="shared" si="73"/>
        <v>0</v>
      </c>
      <c r="I1056" s="32">
        <f t="shared" si="74"/>
        <v>0</v>
      </c>
      <c r="J1056" s="108">
        <f>STDEV(C1056:E1060)</f>
        <v>7.9655853175111657</v>
      </c>
      <c r="K1056" s="108">
        <f>J1056/SQRT(15)</f>
        <v>2.0567052851676708</v>
      </c>
    </row>
    <row r="1057" spans="1:11">
      <c r="A1057" s="21">
        <v>211</v>
      </c>
      <c r="B1057" s="3" t="s">
        <v>24</v>
      </c>
      <c r="C1057" s="22">
        <v>1</v>
      </c>
      <c r="D1057" s="22">
        <v>6</v>
      </c>
      <c r="E1057" s="22">
        <v>5</v>
      </c>
      <c r="F1057" s="22">
        <f t="shared" si="75"/>
        <v>4</v>
      </c>
      <c r="G1057" s="103"/>
      <c r="H1057" s="32">
        <f t="shared" si="73"/>
        <v>2.6457513110645907</v>
      </c>
      <c r="I1057" s="32">
        <f t="shared" si="74"/>
        <v>1.5275252316519468</v>
      </c>
      <c r="J1057" s="108"/>
      <c r="K1057" s="108"/>
    </row>
    <row r="1058" spans="1:11">
      <c r="A1058" s="21">
        <v>211</v>
      </c>
      <c r="B1058" s="3" t="s">
        <v>25</v>
      </c>
      <c r="C1058" s="22">
        <v>23</v>
      </c>
      <c r="D1058" s="22">
        <v>8</v>
      </c>
      <c r="E1058" s="22">
        <v>20</v>
      </c>
      <c r="F1058" s="22">
        <f t="shared" si="75"/>
        <v>17</v>
      </c>
      <c r="G1058" s="103"/>
      <c r="H1058" s="32">
        <f t="shared" si="73"/>
        <v>7.9372539331937721</v>
      </c>
      <c r="I1058" s="32">
        <f t="shared" si="74"/>
        <v>4.5825756949558407</v>
      </c>
      <c r="J1058" s="108"/>
      <c r="K1058" s="108"/>
    </row>
    <row r="1059" spans="1:11">
      <c r="A1059" s="21">
        <v>211</v>
      </c>
      <c r="B1059" s="3" t="s">
        <v>26</v>
      </c>
      <c r="C1059" s="22">
        <v>0</v>
      </c>
      <c r="D1059" s="22">
        <v>17</v>
      </c>
      <c r="E1059" s="22" t="s">
        <v>32</v>
      </c>
      <c r="F1059" s="22">
        <f t="shared" si="75"/>
        <v>8.5</v>
      </c>
      <c r="G1059" s="103"/>
      <c r="H1059" s="32">
        <f t="shared" si="73"/>
        <v>12.020815280171307</v>
      </c>
      <c r="I1059" s="32">
        <f t="shared" si="74"/>
        <v>6.9402209378856714</v>
      </c>
      <c r="J1059" s="108"/>
      <c r="K1059" s="108"/>
    </row>
    <row r="1060" spans="1:11" ht="15" thickBot="1">
      <c r="A1060" s="23">
        <v>211</v>
      </c>
      <c r="B1060" s="24" t="s">
        <v>27</v>
      </c>
      <c r="C1060" s="25">
        <v>15</v>
      </c>
      <c r="D1060" s="25">
        <v>8</v>
      </c>
      <c r="E1060" s="25">
        <v>5</v>
      </c>
      <c r="F1060" s="25">
        <f t="shared" si="75"/>
        <v>9.3333333333333339</v>
      </c>
      <c r="G1060" s="104"/>
      <c r="H1060" s="32">
        <f t="shared" si="73"/>
        <v>5.131601439446885</v>
      </c>
      <c r="I1060" s="32">
        <f t="shared" si="74"/>
        <v>2.9627314724385303</v>
      </c>
      <c r="J1060" s="108"/>
      <c r="K1060" s="108"/>
    </row>
    <row r="1061" spans="1:11">
      <c r="A1061" s="26">
        <v>212</v>
      </c>
      <c r="B1061" s="27" t="s">
        <v>23</v>
      </c>
      <c r="C1061" s="28">
        <v>0</v>
      </c>
      <c r="D1061" s="28">
        <v>1</v>
      </c>
      <c r="E1061" s="28">
        <v>1</v>
      </c>
      <c r="F1061" s="28">
        <f t="shared" si="75"/>
        <v>0.66666666666666663</v>
      </c>
      <c r="G1061" s="102">
        <f>AVERAGE(F1061:F1065)</f>
        <v>10.866666666666665</v>
      </c>
      <c r="H1061" s="32">
        <f t="shared" si="73"/>
        <v>0.57735026918962584</v>
      </c>
      <c r="I1061" s="32">
        <f t="shared" si="74"/>
        <v>0.33333333333333337</v>
      </c>
      <c r="J1061" s="108">
        <f>STDEV(C1061:E1065)</f>
        <v>8.8441043536460953</v>
      </c>
      <c r="K1061" s="108">
        <f>J1061/SQRT(15)</f>
        <v>2.2835379249194556</v>
      </c>
    </row>
    <row r="1062" spans="1:11">
      <c r="A1062" s="21">
        <v>212</v>
      </c>
      <c r="B1062" s="3" t="s">
        <v>24</v>
      </c>
      <c r="C1062" s="22">
        <v>6</v>
      </c>
      <c r="D1062" s="29" t="s">
        <v>32</v>
      </c>
      <c r="E1062" s="29" t="s">
        <v>32</v>
      </c>
      <c r="F1062" s="22">
        <f t="shared" si="75"/>
        <v>6</v>
      </c>
      <c r="G1062" s="103"/>
      <c r="H1062" s="32"/>
      <c r="I1062" s="32"/>
      <c r="J1062" s="108"/>
      <c r="K1062" s="108"/>
    </row>
    <row r="1063" spans="1:11">
      <c r="A1063" s="21">
        <v>212</v>
      </c>
      <c r="B1063" s="3" t="s">
        <v>25</v>
      </c>
      <c r="C1063" s="22">
        <v>4</v>
      </c>
      <c r="D1063" s="22">
        <v>14.000000000000002</v>
      </c>
      <c r="E1063" s="22">
        <v>14.000000000000002</v>
      </c>
      <c r="F1063" s="22">
        <f t="shared" si="75"/>
        <v>10.666666666666666</v>
      </c>
      <c r="G1063" s="103"/>
      <c r="H1063" s="32">
        <f t="shared" si="73"/>
        <v>5.7735026918962635</v>
      </c>
      <c r="I1063" s="32">
        <f t="shared" si="74"/>
        <v>3.333333333333337</v>
      </c>
      <c r="J1063" s="108"/>
      <c r="K1063" s="108"/>
    </row>
    <row r="1064" spans="1:11">
      <c r="A1064" s="21">
        <v>212</v>
      </c>
      <c r="B1064" s="3" t="s">
        <v>26</v>
      </c>
      <c r="C1064" s="22">
        <v>30</v>
      </c>
      <c r="D1064" s="22" t="s">
        <v>32</v>
      </c>
      <c r="E1064" s="22" t="s">
        <v>32</v>
      </c>
      <c r="F1064" s="22">
        <f t="shared" si="75"/>
        <v>30</v>
      </c>
      <c r="G1064" s="103"/>
      <c r="H1064" s="32"/>
      <c r="I1064" s="32"/>
      <c r="J1064" s="108"/>
      <c r="K1064" s="108"/>
    </row>
    <row r="1065" spans="1:11" ht="15" thickBot="1">
      <c r="A1065" s="21">
        <v>212</v>
      </c>
      <c r="B1065" s="3" t="s">
        <v>27</v>
      </c>
      <c r="C1065" s="22">
        <v>6</v>
      </c>
      <c r="D1065" s="22">
        <v>3</v>
      </c>
      <c r="E1065" s="22">
        <v>12</v>
      </c>
      <c r="F1065" s="22">
        <f t="shared" si="75"/>
        <v>7</v>
      </c>
      <c r="G1065" s="104"/>
      <c r="H1065" s="32">
        <f t="shared" si="73"/>
        <v>4.5825756949558398</v>
      </c>
      <c r="I1065" s="32">
        <f t="shared" si="74"/>
        <v>2.6457513110645907</v>
      </c>
      <c r="J1065" s="108"/>
      <c r="K1065" s="108"/>
    </row>
    <row r="1066" spans="1:11">
      <c r="A1066" s="18">
        <v>213</v>
      </c>
      <c r="B1066" s="19" t="s">
        <v>23</v>
      </c>
      <c r="C1066" s="20">
        <v>0</v>
      </c>
      <c r="D1066" s="20">
        <v>2</v>
      </c>
      <c r="E1066" s="20">
        <v>3</v>
      </c>
      <c r="F1066" s="20">
        <f t="shared" si="75"/>
        <v>1.6666666666666667</v>
      </c>
      <c r="G1066" s="102">
        <f>AVERAGE(F1066:F1070)</f>
        <v>8.1</v>
      </c>
      <c r="H1066" s="32">
        <f t="shared" si="73"/>
        <v>1.5275252316519465</v>
      </c>
      <c r="I1066" s="32">
        <f t="shared" si="74"/>
        <v>0.88191710368819687</v>
      </c>
      <c r="J1066" s="108">
        <f>STDEV(C1066:E1070)</f>
        <v>6.7417022665310169</v>
      </c>
      <c r="K1066" s="108">
        <f>J1066/SQRT(15)</f>
        <v>1.7407000402242283</v>
      </c>
    </row>
    <row r="1067" spans="1:11">
      <c r="A1067" s="21">
        <v>213</v>
      </c>
      <c r="B1067" s="3" t="s">
        <v>24</v>
      </c>
      <c r="C1067" s="22">
        <v>3</v>
      </c>
      <c r="D1067" s="22" t="s">
        <v>32</v>
      </c>
      <c r="E1067" s="22">
        <v>8</v>
      </c>
      <c r="F1067" s="22">
        <f t="shared" si="75"/>
        <v>5.5</v>
      </c>
      <c r="G1067" s="103"/>
      <c r="H1067" s="32">
        <f t="shared" si="73"/>
        <v>3.5355339059327378</v>
      </c>
      <c r="I1067" s="32">
        <f t="shared" si="74"/>
        <v>2.0412414523193152</v>
      </c>
      <c r="J1067" s="108"/>
      <c r="K1067" s="108"/>
    </row>
    <row r="1068" spans="1:11">
      <c r="A1068" s="21">
        <v>213</v>
      </c>
      <c r="B1068" s="3" t="s">
        <v>25</v>
      </c>
      <c r="C1068" s="22">
        <v>3</v>
      </c>
      <c r="D1068" s="22">
        <v>5</v>
      </c>
      <c r="E1068" s="22">
        <v>18</v>
      </c>
      <c r="F1068" s="22">
        <f t="shared" si="75"/>
        <v>8.6666666666666661</v>
      </c>
      <c r="G1068" s="103"/>
      <c r="H1068" s="32">
        <f t="shared" si="73"/>
        <v>8.144527815247077</v>
      </c>
      <c r="I1068" s="32">
        <f t="shared" si="74"/>
        <v>4.7022453265552944</v>
      </c>
      <c r="J1068" s="108"/>
      <c r="K1068" s="108"/>
    </row>
    <row r="1069" spans="1:11">
      <c r="A1069" s="21">
        <v>213</v>
      </c>
      <c r="B1069" s="3" t="s">
        <v>26</v>
      </c>
      <c r="C1069" s="22">
        <v>7.0000000000000009</v>
      </c>
      <c r="D1069" s="22">
        <v>22</v>
      </c>
      <c r="E1069" s="22">
        <v>18</v>
      </c>
      <c r="F1069" s="22">
        <f t="shared" si="75"/>
        <v>15.666666666666666</v>
      </c>
      <c r="G1069" s="103"/>
      <c r="H1069" s="32">
        <f t="shared" si="73"/>
        <v>7.7674534651540279</v>
      </c>
      <c r="I1069" s="32">
        <f t="shared" si="74"/>
        <v>4.4845413490245694</v>
      </c>
      <c r="J1069" s="108"/>
      <c r="K1069" s="108"/>
    </row>
    <row r="1070" spans="1:11" ht="15" thickBot="1">
      <c r="A1070" s="23">
        <v>213</v>
      </c>
      <c r="B1070" s="24" t="s">
        <v>27</v>
      </c>
      <c r="C1070" s="25">
        <v>11</v>
      </c>
      <c r="D1070" s="25">
        <v>9</v>
      </c>
      <c r="E1070" s="25">
        <v>7.0000000000000009</v>
      </c>
      <c r="F1070" s="25">
        <f t="shared" si="75"/>
        <v>9</v>
      </c>
      <c r="G1070" s="104"/>
      <c r="H1070" s="32">
        <f t="shared" si="73"/>
        <v>2</v>
      </c>
      <c r="I1070" s="32">
        <f t="shared" si="74"/>
        <v>1.1547005383792517</v>
      </c>
      <c r="J1070" s="108"/>
      <c r="K1070" s="108"/>
    </row>
    <row r="1071" spans="1:11">
      <c r="A1071" s="18">
        <v>214</v>
      </c>
      <c r="B1071" s="19" t="s">
        <v>23</v>
      </c>
      <c r="C1071" s="20">
        <v>0</v>
      </c>
      <c r="D1071" s="20">
        <v>0</v>
      </c>
      <c r="E1071" s="20" t="s">
        <v>32</v>
      </c>
      <c r="F1071" s="20">
        <f t="shared" si="75"/>
        <v>0</v>
      </c>
      <c r="G1071" s="102">
        <f>AVERAGE(F1071:F1075)</f>
        <v>12.066666666666666</v>
      </c>
      <c r="H1071" s="32">
        <f t="shared" si="73"/>
        <v>0</v>
      </c>
      <c r="I1071" s="32">
        <f t="shared" si="74"/>
        <v>0</v>
      </c>
      <c r="J1071" s="108">
        <f>STDEV(C1071:E1075)</f>
        <v>14.316925611819004</v>
      </c>
      <c r="K1071" s="108">
        <f>J1071/SQRT(15)</f>
        <v>3.6966142975643623</v>
      </c>
    </row>
    <row r="1072" spans="1:11">
      <c r="A1072" s="21">
        <v>214</v>
      </c>
      <c r="B1072" s="3" t="s">
        <v>24</v>
      </c>
      <c r="C1072" s="22">
        <v>4</v>
      </c>
      <c r="D1072" s="22">
        <v>9</v>
      </c>
      <c r="E1072" s="22">
        <v>2</v>
      </c>
      <c r="F1072" s="22">
        <f t="shared" si="75"/>
        <v>5</v>
      </c>
      <c r="G1072" s="103"/>
      <c r="H1072" s="32">
        <f t="shared" si="73"/>
        <v>3.6055512754639891</v>
      </c>
      <c r="I1072" s="32">
        <f t="shared" si="74"/>
        <v>2.0816659994661326</v>
      </c>
      <c r="J1072" s="108"/>
      <c r="K1072" s="108"/>
    </row>
    <row r="1073" spans="1:11">
      <c r="A1073" s="21">
        <v>214</v>
      </c>
      <c r="B1073" s="3" t="s">
        <v>25</v>
      </c>
      <c r="C1073" s="22">
        <v>17</v>
      </c>
      <c r="D1073" s="22">
        <v>11</v>
      </c>
      <c r="E1073" s="22">
        <v>11</v>
      </c>
      <c r="F1073" s="22">
        <f t="shared" si="75"/>
        <v>13</v>
      </c>
      <c r="G1073" s="103"/>
      <c r="H1073" s="32">
        <f t="shared" si="73"/>
        <v>3.4641016151377544</v>
      </c>
      <c r="I1073" s="32">
        <f t="shared" si="74"/>
        <v>2</v>
      </c>
      <c r="J1073" s="108"/>
      <c r="K1073" s="108"/>
    </row>
    <row r="1074" spans="1:11">
      <c r="A1074" s="21">
        <v>214</v>
      </c>
      <c r="B1074" s="3" t="s">
        <v>26</v>
      </c>
      <c r="C1074" s="22">
        <v>32</v>
      </c>
      <c r="D1074" s="22">
        <v>48</v>
      </c>
      <c r="E1074" s="22" t="s">
        <v>32</v>
      </c>
      <c r="F1074" s="22">
        <f t="shared" si="75"/>
        <v>40</v>
      </c>
      <c r="G1074" s="103"/>
      <c r="H1074" s="32">
        <f t="shared" si="73"/>
        <v>11.313708498984761</v>
      </c>
      <c r="I1074" s="32">
        <f t="shared" si="74"/>
        <v>6.5319726474218092</v>
      </c>
      <c r="J1074" s="108"/>
      <c r="K1074" s="108"/>
    </row>
    <row r="1075" spans="1:11" ht="15" thickBot="1">
      <c r="A1075" s="23">
        <v>214</v>
      </c>
      <c r="B1075" s="24" t="s">
        <v>27</v>
      </c>
      <c r="C1075" s="25">
        <v>0</v>
      </c>
      <c r="D1075" s="25">
        <v>2</v>
      </c>
      <c r="E1075" s="25">
        <v>5</v>
      </c>
      <c r="F1075" s="25">
        <f t="shared" si="75"/>
        <v>2.3333333333333335</v>
      </c>
      <c r="G1075" s="104"/>
      <c r="H1075" s="32">
        <f t="shared" si="73"/>
        <v>2.5166114784235836</v>
      </c>
      <c r="I1075" s="32">
        <f t="shared" si="74"/>
        <v>1.4529663145135581</v>
      </c>
      <c r="J1075" s="108"/>
      <c r="K1075" s="108"/>
    </row>
    <row r="1076" spans="1:11">
      <c r="A1076" s="26">
        <v>215</v>
      </c>
      <c r="B1076" s="27" t="s">
        <v>23</v>
      </c>
      <c r="C1076" s="28">
        <v>4</v>
      </c>
      <c r="D1076" s="28">
        <v>5</v>
      </c>
      <c r="E1076" s="28">
        <v>0</v>
      </c>
      <c r="F1076" s="28">
        <f t="shared" si="75"/>
        <v>3</v>
      </c>
      <c r="G1076" s="102">
        <f>AVERAGE(F1076:F1080)</f>
        <v>7.35</v>
      </c>
      <c r="H1076" s="32">
        <f t="shared" si="73"/>
        <v>2.6457513110645907</v>
      </c>
      <c r="I1076" s="32">
        <f t="shared" si="74"/>
        <v>1.5275252316519468</v>
      </c>
      <c r="J1076" s="108">
        <f>STDEV(C1076:E1080)</f>
        <v>6.3680284008699042</v>
      </c>
      <c r="K1076" s="108">
        <f>J1076/SQRT(15)</f>
        <v>1.6442178629829991</v>
      </c>
    </row>
    <row r="1077" spans="1:11">
      <c r="A1077" s="21">
        <v>215</v>
      </c>
      <c r="B1077" s="3" t="s">
        <v>24</v>
      </c>
      <c r="C1077" s="22">
        <v>0</v>
      </c>
      <c r="D1077" s="29">
        <v>3</v>
      </c>
      <c r="E1077" s="29">
        <v>1</v>
      </c>
      <c r="F1077" s="22">
        <f t="shared" si="75"/>
        <v>1.3333333333333333</v>
      </c>
      <c r="G1077" s="103"/>
      <c r="H1077" s="32">
        <f t="shared" si="73"/>
        <v>1.5275252316519468</v>
      </c>
      <c r="I1077" s="32">
        <f t="shared" si="74"/>
        <v>0.88191710368819698</v>
      </c>
      <c r="J1077" s="108"/>
      <c r="K1077" s="108"/>
    </row>
    <row r="1078" spans="1:11">
      <c r="A1078" s="21">
        <v>215</v>
      </c>
      <c r="B1078" s="3" t="s">
        <v>25</v>
      </c>
      <c r="C1078" s="22">
        <v>8</v>
      </c>
      <c r="D1078" s="22">
        <v>10</v>
      </c>
      <c r="E1078" s="22">
        <v>0</v>
      </c>
      <c r="F1078" s="22">
        <f t="shared" si="75"/>
        <v>6</v>
      </c>
      <c r="G1078" s="103"/>
      <c r="H1078" s="32">
        <f t="shared" si="73"/>
        <v>5.2915026221291814</v>
      </c>
      <c r="I1078" s="32">
        <f t="shared" si="74"/>
        <v>3.0550504633038935</v>
      </c>
      <c r="J1078" s="108"/>
      <c r="K1078" s="108"/>
    </row>
    <row r="1079" spans="1:11">
      <c r="A1079" s="21">
        <v>215</v>
      </c>
      <c r="B1079" s="3" t="s">
        <v>26</v>
      </c>
      <c r="C1079" s="22">
        <v>19</v>
      </c>
      <c r="D1079" s="22">
        <v>16.25</v>
      </c>
      <c r="E1079" s="22">
        <v>13</v>
      </c>
      <c r="F1079" s="22">
        <f t="shared" si="75"/>
        <v>16.083333333333332</v>
      </c>
      <c r="G1079" s="103"/>
      <c r="H1079" s="32">
        <f t="shared" si="73"/>
        <v>3.0034702151566801</v>
      </c>
      <c r="I1079" s="32">
        <f t="shared" si="74"/>
        <v>1.7340543372237325</v>
      </c>
      <c r="J1079" s="108"/>
      <c r="K1079" s="108"/>
    </row>
    <row r="1080" spans="1:11" ht="15" thickBot="1">
      <c r="A1080" s="21">
        <v>215</v>
      </c>
      <c r="B1080" s="3" t="s">
        <v>27</v>
      </c>
      <c r="C1080" s="22">
        <v>16</v>
      </c>
      <c r="D1080" s="22">
        <v>8</v>
      </c>
      <c r="E1080" s="22">
        <v>7.0000000000000009</v>
      </c>
      <c r="F1080" s="22">
        <f t="shared" si="75"/>
        <v>10.333333333333334</v>
      </c>
      <c r="G1080" s="104"/>
      <c r="H1080" s="32">
        <f t="shared" si="73"/>
        <v>4.932882862316248</v>
      </c>
      <c r="I1080" s="32">
        <f t="shared" si="74"/>
        <v>2.8480012484391777</v>
      </c>
      <c r="J1080" s="108"/>
      <c r="K1080" s="108"/>
    </row>
    <row r="1081" spans="1:11">
      <c r="A1081" s="18">
        <v>216</v>
      </c>
      <c r="B1081" s="19" t="s">
        <v>23</v>
      </c>
      <c r="C1081" s="20">
        <v>4</v>
      </c>
      <c r="D1081" s="20">
        <v>11</v>
      </c>
      <c r="E1081" s="20">
        <v>0</v>
      </c>
      <c r="F1081" s="20">
        <f t="shared" si="75"/>
        <v>5</v>
      </c>
      <c r="G1081" s="102">
        <f>AVERAGE(F1081:F1085)</f>
        <v>13.121212121212121</v>
      </c>
      <c r="H1081" s="32">
        <f t="shared" si="73"/>
        <v>5.5677643628300215</v>
      </c>
      <c r="I1081" s="32">
        <f t="shared" si="74"/>
        <v>3.2145502536643185</v>
      </c>
      <c r="J1081" s="108">
        <f>STDEV(C1081:E1085)</f>
        <v>9.8563801954531698</v>
      </c>
      <c r="K1081" s="108">
        <f>J1081/SQRT(15)</f>
        <v>2.5449064233919154</v>
      </c>
    </row>
    <row r="1082" spans="1:11">
      <c r="A1082" s="21">
        <v>216</v>
      </c>
      <c r="B1082" s="3" t="s">
        <v>24</v>
      </c>
      <c r="C1082" s="22">
        <v>5</v>
      </c>
      <c r="D1082" s="22">
        <v>21</v>
      </c>
      <c r="E1082" s="22">
        <v>24</v>
      </c>
      <c r="F1082" s="22">
        <f t="shared" si="75"/>
        <v>16.666666666666668</v>
      </c>
      <c r="G1082" s="103"/>
      <c r="H1082" s="32">
        <f t="shared" si="73"/>
        <v>10.214368964029708</v>
      </c>
      <c r="I1082" s="32">
        <f t="shared" si="74"/>
        <v>5.8972686709847109</v>
      </c>
      <c r="J1082" s="108"/>
      <c r="K1082" s="108"/>
    </row>
    <row r="1083" spans="1:11">
      <c r="A1083" s="21">
        <v>216</v>
      </c>
      <c r="B1083" s="3" t="s">
        <v>25</v>
      </c>
      <c r="C1083" s="22">
        <v>12</v>
      </c>
      <c r="D1083" s="22">
        <v>0</v>
      </c>
      <c r="E1083" s="22">
        <v>18</v>
      </c>
      <c r="F1083" s="22">
        <f t="shared" si="75"/>
        <v>10</v>
      </c>
      <c r="G1083" s="103"/>
      <c r="H1083" s="32">
        <f t="shared" si="73"/>
        <v>9.1651513899116797</v>
      </c>
      <c r="I1083" s="32">
        <f t="shared" si="74"/>
        <v>5.2915026221291814</v>
      </c>
      <c r="J1083" s="108"/>
      <c r="K1083" s="108"/>
    </row>
    <row r="1084" spans="1:11">
      <c r="A1084" s="21">
        <v>216</v>
      </c>
      <c r="B1084" s="3" t="s">
        <v>26</v>
      </c>
      <c r="C1084" s="22">
        <v>16</v>
      </c>
      <c r="D1084" s="22" t="s">
        <v>32</v>
      </c>
      <c r="E1084" s="22" t="s">
        <v>32</v>
      </c>
      <c r="F1084" s="22">
        <f t="shared" si="75"/>
        <v>16</v>
      </c>
      <c r="G1084" s="103"/>
      <c r="H1084" s="32"/>
      <c r="I1084" s="32"/>
      <c r="J1084" s="108"/>
      <c r="K1084" s="108"/>
    </row>
    <row r="1085" spans="1:11" ht="15" thickBot="1">
      <c r="A1085" s="23">
        <v>216</v>
      </c>
      <c r="B1085" s="24" t="s">
        <v>27</v>
      </c>
      <c r="C1085" s="25">
        <v>31.818181818181817</v>
      </c>
      <c r="D1085" s="25">
        <v>18</v>
      </c>
      <c r="E1085" s="25">
        <v>4</v>
      </c>
      <c r="F1085" s="25">
        <f t="shared" si="75"/>
        <v>17.939393939393938</v>
      </c>
      <c r="G1085" s="104"/>
      <c r="H1085" s="32">
        <f t="shared" si="73"/>
        <v>13.909189938249172</v>
      </c>
      <c r="I1085" s="32">
        <f t="shared" si="74"/>
        <v>8.0304745550577934</v>
      </c>
      <c r="J1085" s="108"/>
      <c r="K1085" s="108"/>
    </row>
    <row r="1086" spans="1:11">
      <c r="A1086" s="18">
        <v>217</v>
      </c>
      <c r="B1086" s="19" t="s">
        <v>23</v>
      </c>
      <c r="C1086" s="20">
        <v>1.3333333333333335</v>
      </c>
      <c r="D1086" s="20">
        <v>3</v>
      </c>
      <c r="E1086" s="20">
        <v>0</v>
      </c>
      <c r="F1086" s="20">
        <f t="shared" si="75"/>
        <v>1.4444444444444446</v>
      </c>
      <c r="G1086" s="102">
        <f>AVERAGE(F1086:F1090)</f>
        <v>4.9309294084967314</v>
      </c>
      <c r="H1086" s="32">
        <f t="shared" si="73"/>
        <v>1.5030832509409646</v>
      </c>
      <c r="I1086" s="32">
        <f t="shared" si="74"/>
        <v>0.86780551954518381</v>
      </c>
      <c r="J1086" s="108">
        <f>STDEV(C1086:E1090)</f>
        <v>5.4361642773152354</v>
      </c>
      <c r="K1086" s="108">
        <f>J1086/SQRT(15)</f>
        <v>1.4036115808859722</v>
      </c>
    </row>
    <row r="1087" spans="1:11">
      <c r="A1087" s="21">
        <v>217</v>
      </c>
      <c r="B1087" s="3" t="s">
        <v>24</v>
      </c>
      <c r="C1087" s="22">
        <v>1.6949149999999999</v>
      </c>
      <c r="D1087" s="22" t="s">
        <v>32</v>
      </c>
      <c r="E1087" s="22">
        <v>3</v>
      </c>
      <c r="F1087" s="22">
        <f t="shared" si="75"/>
        <v>2.3474575</v>
      </c>
      <c r="G1087" s="103"/>
      <c r="H1087" s="32">
        <f t="shared" si="73"/>
        <v>0.9228344535248455</v>
      </c>
      <c r="I1087" s="32">
        <f t="shared" si="74"/>
        <v>0.53279872016003071</v>
      </c>
      <c r="J1087" s="108"/>
      <c r="K1087" s="108"/>
    </row>
    <row r="1088" spans="1:11">
      <c r="A1088" s="21">
        <v>217</v>
      </c>
      <c r="B1088" s="3" t="s">
        <v>25</v>
      </c>
      <c r="C1088" s="22">
        <v>3</v>
      </c>
      <c r="D1088" s="22">
        <v>20.588235294117645</v>
      </c>
      <c r="E1088" s="22">
        <v>1</v>
      </c>
      <c r="F1088" s="22">
        <f t="shared" si="75"/>
        <v>8.1960784313725483</v>
      </c>
      <c r="G1088" s="103"/>
      <c r="H1088" s="32">
        <f t="shared" si="73"/>
        <v>10.778411932337727</v>
      </c>
      <c r="I1088" s="32">
        <f t="shared" si="74"/>
        <v>6.2229190305718616</v>
      </c>
      <c r="J1088" s="108"/>
      <c r="K1088" s="108"/>
    </row>
    <row r="1089" spans="1:11">
      <c r="A1089" s="21">
        <v>217</v>
      </c>
      <c r="B1089" s="3" t="s">
        <v>26</v>
      </c>
      <c r="C1089" s="22">
        <v>10</v>
      </c>
      <c r="D1089" s="22">
        <v>10</v>
      </c>
      <c r="E1089" s="22">
        <v>2</v>
      </c>
      <c r="F1089" s="22">
        <f t="shared" si="75"/>
        <v>7.333333333333333</v>
      </c>
      <c r="G1089" s="103"/>
      <c r="H1089" s="32">
        <f t="shared" si="73"/>
        <v>4.6188021535170058</v>
      </c>
      <c r="I1089" s="32">
        <f t="shared" si="74"/>
        <v>2.6666666666666665</v>
      </c>
      <c r="J1089" s="108"/>
      <c r="K1089" s="108"/>
    </row>
    <row r="1090" spans="1:11" ht="15" thickBot="1">
      <c r="A1090" s="23">
        <v>217</v>
      </c>
      <c r="B1090" s="24" t="s">
        <v>27</v>
      </c>
      <c r="C1090" s="25">
        <v>4</v>
      </c>
      <c r="D1090" s="25">
        <v>5</v>
      </c>
      <c r="E1090" s="25">
        <v>7.0000000000000009</v>
      </c>
      <c r="F1090" s="25">
        <f t="shared" si="75"/>
        <v>5.333333333333333</v>
      </c>
      <c r="G1090" s="104"/>
      <c r="H1090" s="32">
        <f t="shared" si="73"/>
        <v>1.5275252316519499</v>
      </c>
      <c r="I1090" s="32">
        <f t="shared" si="74"/>
        <v>0.88191710368819876</v>
      </c>
      <c r="J1090" s="108"/>
      <c r="K1090" s="108"/>
    </row>
    <row r="1091" spans="1:11">
      <c r="A1091" s="26">
        <v>218</v>
      </c>
      <c r="B1091" s="27" t="s">
        <v>23</v>
      </c>
      <c r="C1091" s="28">
        <v>0</v>
      </c>
      <c r="D1091" s="28">
        <v>3</v>
      </c>
      <c r="E1091" s="28">
        <v>0</v>
      </c>
      <c r="F1091" s="28">
        <f t="shared" si="75"/>
        <v>1</v>
      </c>
      <c r="G1091" s="102">
        <f>AVERAGE(F1091:F1095)</f>
        <v>10.677186466666665</v>
      </c>
      <c r="H1091" s="32">
        <f t="shared" si="73"/>
        <v>1.7320508075688772</v>
      </c>
      <c r="I1091" s="32">
        <f t="shared" si="74"/>
        <v>1</v>
      </c>
      <c r="J1091" s="108">
        <f>STDEV(C1091:E1095)</f>
        <v>7.9872718342493609</v>
      </c>
      <c r="K1091" s="108">
        <f>J1091/SQRT(15)</f>
        <v>2.0623047197119559</v>
      </c>
    </row>
    <row r="1092" spans="1:11">
      <c r="A1092" s="21">
        <v>218</v>
      </c>
      <c r="B1092" s="3" t="s">
        <v>24</v>
      </c>
      <c r="C1092" s="22">
        <v>6</v>
      </c>
      <c r="D1092" s="29">
        <v>12.121212</v>
      </c>
      <c r="E1092" s="29">
        <v>8.5365849999999988</v>
      </c>
      <c r="F1092" s="22">
        <f t="shared" si="75"/>
        <v>8.8859323333333329</v>
      </c>
      <c r="G1092" s="103"/>
      <c r="H1092" s="32">
        <f t="shared" si="73"/>
        <v>3.0755230053953952</v>
      </c>
      <c r="I1092" s="32">
        <f t="shared" si="74"/>
        <v>1.7756540350639185</v>
      </c>
      <c r="J1092" s="108"/>
      <c r="K1092" s="108"/>
    </row>
    <row r="1093" spans="1:11">
      <c r="A1093" s="21">
        <v>218</v>
      </c>
      <c r="B1093" s="3" t="s">
        <v>25</v>
      </c>
      <c r="C1093" s="22">
        <v>16</v>
      </c>
      <c r="D1093" s="22">
        <v>19</v>
      </c>
      <c r="E1093" s="22">
        <v>16</v>
      </c>
      <c r="F1093" s="22">
        <f t="shared" si="75"/>
        <v>17</v>
      </c>
      <c r="G1093" s="103"/>
      <c r="H1093" s="32">
        <f t="shared" si="73"/>
        <v>1.7320508075688772</v>
      </c>
      <c r="I1093" s="32">
        <f t="shared" si="74"/>
        <v>1</v>
      </c>
      <c r="J1093" s="108"/>
      <c r="K1093" s="108"/>
    </row>
    <row r="1094" spans="1:11">
      <c r="A1094" s="21">
        <v>218</v>
      </c>
      <c r="B1094" s="3" t="s">
        <v>26</v>
      </c>
      <c r="C1094" s="22">
        <v>25</v>
      </c>
      <c r="D1094" s="22" t="s">
        <v>32</v>
      </c>
      <c r="E1094" s="22">
        <v>4</v>
      </c>
      <c r="F1094" s="22">
        <f t="shared" si="75"/>
        <v>14.5</v>
      </c>
      <c r="G1094" s="103"/>
      <c r="H1094" s="32">
        <f t="shared" si="73"/>
        <v>14.849242404917497</v>
      </c>
      <c r="I1094" s="32">
        <f t="shared" si="74"/>
        <v>8.5732140997411239</v>
      </c>
      <c r="J1094" s="108"/>
      <c r="K1094" s="108"/>
    </row>
    <row r="1095" spans="1:11" ht="15" thickBot="1">
      <c r="A1095" s="21">
        <v>218</v>
      </c>
      <c r="B1095" s="3" t="s">
        <v>27</v>
      </c>
      <c r="C1095" s="22">
        <v>21</v>
      </c>
      <c r="D1095" s="22">
        <v>10</v>
      </c>
      <c r="E1095" s="22">
        <v>5</v>
      </c>
      <c r="F1095" s="22">
        <f t="shared" si="75"/>
        <v>12</v>
      </c>
      <c r="G1095" s="104"/>
      <c r="H1095" s="32">
        <f t="shared" ref="H1095:H1158" si="76">STDEV(C1095:E1095)</f>
        <v>8.1853527718724504</v>
      </c>
      <c r="I1095" s="32">
        <f t="shared" ref="I1095:I1158" si="77">H1095/SQRT(3)</f>
        <v>4.7258156262526088</v>
      </c>
      <c r="J1095" s="108"/>
      <c r="K1095" s="108"/>
    </row>
    <row r="1096" spans="1:11">
      <c r="A1096" s="18">
        <v>219</v>
      </c>
      <c r="B1096" s="19" t="s">
        <v>23</v>
      </c>
      <c r="C1096" s="20">
        <v>0</v>
      </c>
      <c r="D1096" s="20">
        <v>0</v>
      </c>
      <c r="E1096" s="20">
        <v>0</v>
      </c>
      <c r="F1096" s="20">
        <f t="shared" si="75"/>
        <v>0</v>
      </c>
      <c r="G1096" s="102">
        <f>AVERAGE(F1096:F1100)</f>
        <v>8.8333333333333321</v>
      </c>
      <c r="H1096" s="32">
        <f t="shared" si="76"/>
        <v>0</v>
      </c>
      <c r="I1096" s="32">
        <f t="shared" si="77"/>
        <v>0</v>
      </c>
      <c r="J1096" s="108">
        <f>STDEV(C1096:E1100)</f>
        <v>8.8300451284065904</v>
      </c>
      <c r="K1096" s="108">
        <f>J1096/SQRT(15)</f>
        <v>2.2799078485719102</v>
      </c>
    </row>
    <row r="1097" spans="1:11">
      <c r="A1097" s="21">
        <v>219</v>
      </c>
      <c r="B1097" s="3" t="s">
        <v>24</v>
      </c>
      <c r="C1097" s="22" t="s">
        <v>32</v>
      </c>
      <c r="D1097" s="22" t="s">
        <v>32</v>
      </c>
      <c r="E1097" s="22" t="s">
        <v>32</v>
      </c>
      <c r="F1097" s="22"/>
      <c r="G1097" s="103"/>
      <c r="H1097" s="32"/>
      <c r="I1097" s="32"/>
      <c r="J1097" s="108"/>
      <c r="K1097" s="108"/>
    </row>
    <row r="1098" spans="1:11">
      <c r="A1098" s="21">
        <v>219</v>
      </c>
      <c r="B1098" s="3" t="s">
        <v>25</v>
      </c>
      <c r="C1098" s="22">
        <v>16</v>
      </c>
      <c r="D1098" s="22">
        <v>13</v>
      </c>
      <c r="E1098" s="22">
        <v>12</v>
      </c>
      <c r="F1098" s="22">
        <f t="shared" ref="F1098:F1436" si="78">AVERAGE(C1098:E1098)</f>
        <v>13.666666666666666</v>
      </c>
      <c r="G1098" s="103"/>
      <c r="H1098" s="32">
        <f t="shared" si="76"/>
        <v>2.0816659994661282</v>
      </c>
      <c r="I1098" s="32">
        <f t="shared" si="77"/>
        <v>1.2018504251546605</v>
      </c>
      <c r="J1098" s="108"/>
      <c r="K1098" s="108"/>
    </row>
    <row r="1099" spans="1:11">
      <c r="A1099" s="21">
        <v>219</v>
      </c>
      <c r="B1099" s="3" t="s">
        <v>26</v>
      </c>
      <c r="C1099" s="22">
        <v>25</v>
      </c>
      <c r="D1099" s="22">
        <v>20</v>
      </c>
      <c r="E1099" s="22">
        <v>0</v>
      </c>
      <c r="F1099" s="22">
        <f t="shared" si="78"/>
        <v>15</v>
      </c>
      <c r="G1099" s="103"/>
      <c r="H1099" s="32">
        <f t="shared" si="76"/>
        <v>13.228756555322953</v>
      </c>
      <c r="I1099" s="32">
        <f t="shared" si="77"/>
        <v>7.6376261582597333</v>
      </c>
      <c r="J1099" s="108"/>
      <c r="K1099" s="108"/>
    </row>
    <row r="1100" spans="1:11" ht="15" thickBot="1">
      <c r="A1100" s="23">
        <v>219</v>
      </c>
      <c r="B1100" s="24" t="s">
        <v>27</v>
      </c>
      <c r="C1100" s="25">
        <v>10</v>
      </c>
      <c r="D1100" s="25">
        <v>10</v>
      </c>
      <c r="E1100" s="25">
        <v>0</v>
      </c>
      <c r="F1100" s="25">
        <f t="shared" si="78"/>
        <v>6.666666666666667</v>
      </c>
      <c r="G1100" s="104"/>
      <c r="H1100" s="32">
        <f t="shared" si="76"/>
        <v>5.7735026918962573</v>
      </c>
      <c r="I1100" s="32">
        <f t="shared" si="77"/>
        <v>3.3333333333333335</v>
      </c>
      <c r="J1100" s="108"/>
      <c r="K1100" s="108"/>
    </row>
    <row r="1101" spans="1:11">
      <c r="A1101" s="18">
        <v>220</v>
      </c>
      <c r="B1101" s="19" t="s">
        <v>23</v>
      </c>
      <c r="C1101" s="20">
        <v>1</v>
      </c>
      <c r="D1101" s="20">
        <v>0</v>
      </c>
      <c r="E1101" s="20">
        <v>0</v>
      </c>
      <c r="F1101" s="20">
        <f t="shared" si="78"/>
        <v>0.33333333333333331</v>
      </c>
      <c r="G1101" s="102">
        <f>AVERAGE(F1101:F1105)</f>
        <v>5.3631578947368421</v>
      </c>
      <c r="H1101" s="32">
        <f t="shared" si="76"/>
        <v>0.57735026918962584</v>
      </c>
      <c r="I1101" s="32">
        <f t="shared" si="77"/>
        <v>0.33333333333333337</v>
      </c>
      <c r="J1101" s="108">
        <f>STDEV(C1101:E1105)</f>
        <v>5.3655468666567314</v>
      </c>
      <c r="K1101" s="108">
        <f>J1101/SQRT(15)</f>
        <v>1.3853782438571272</v>
      </c>
    </row>
    <row r="1102" spans="1:11">
      <c r="A1102" s="21">
        <v>220</v>
      </c>
      <c r="B1102" s="3" t="s">
        <v>24</v>
      </c>
      <c r="C1102" s="22">
        <v>2</v>
      </c>
      <c r="D1102" s="22">
        <v>7.0000000000000009</v>
      </c>
      <c r="E1102" s="22">
        <v>2</v>
      </c>
      <c r="F1102" s="22">
        <f t="shared" si="78"/>
        <v>3.6666666666666665</v>
      </c>
      <c r="G1102" s="103"/>
      <c r="H1102" s="32">
        <f t="shared" si="76"/>
        <v>2.88675134594813</v>
      </c>
      <c r="I1102" s="32">
        <f t="shared" si="77"/>
        <v>1.6666666666666674</v>
      </c>
      <c r="J1102" s="108"/>
      <c r="K1102" s="108"/>
    </row>
    <row r="1103" spans="1:11">
      <c r="A1103" s="21">
        <v>220</v>
      </c>
      <c r="B1103" s="3" t="s">
        <v>25</v>
      </c>
      <c r="C1103" s="22">
        <v>18.947368421052634</v>
      </c>
      <c r="D1103" s="22">
        <v>10</v>
      </c>
      <c r="E1103" s="22">
        <v>2</v>
      </c>
      <c r="F1103" s="22">
        <f t="shared" si="78"/>
        <v>10.315789473684211</v>
      </c>
      <c r="G1103" s="103"/>
      <c r="H1103" s="32">
        <f t="shared" si="76"/>
        <v>8.4780962688265298</v>
      </c>
      <c r="I1103" s="32">
        <f t="shared" si="77"/>
        <v>4.8948311630225589</v>
      </c>
      <c r="J1103" s="108"/>
      <c r="K1103" s="108"/>
    </row>
    <row r="1104" spans="1:11">
      <c r="A1104" s="21">
        <v>220</v>
      </c>
      <c r="B1104" s="3" t="s">
        <v>26</v>
      </c>
      <c r="C1104" s="22">
        <v>7.0000000000000009</v>
      </c>
      <c r="D1104" s="22">
        <v>10</v>
      </c>
      <c r="E1104" s="22" t="s">
        <v>32</v>
      </c>
      <c r="F1104" s="22">
        <f t="shared" si="78"/>
        <v>8.5</v>
      </c>
      <c r="G1104" s="103"/>
      <c r="H1104" s="32">
        <f t="shared" si="76"/>
        <v>2.1213203435596424</v>
      </c>
      <c r="I1104" s="32">
        <f t="shared" si="77"/>
        <v>1.2247448713915889</v>
      </c>
      <c r="J1104" s="108"/>
      <c r="K1104" s="108"/>
    </row>
    <row r="1105" spans="1:11" ht="15" thickBot="1">
      <c r="A1105" s="23">
        <v>220</v>
      </c>
      <c r="B1105" s="24" t="s">
        <v>27</v>
      </c>
      <c r="C1105" s="25">
        <v>0</v>
      </c>
      <c r="D1105" s="25">
        <v>5</v>
      </c>
      <c r="E1105" s="25">
        <v>7.0000000000000009</v>
      </c>
      <c r="F1105" s="25">
        <f t="shared" si="78"/>
        <v>4</v>
      </c>
      <c r="G1105" s="104"/>
      <c r="H1105" s="32">
        <f t="shared" si="76"/>
        <v>3.6055512754639905</v>
      </c>
      <c r="I1105" s="32">
        <f t="shared" si="77"/>
        <v>2.0816659994661335</v>
      </c>
      <c r="J1105" s="108"/>
      <c r="K1105" s="108"/>
    </row>
    <row r="1106" spans="1:11">
      <c r="A1106" s="26">
        <v>221</v>
      </c>
      <c r="B1106" s="27" t="s">
        <v>23</v>
      </c>
      <c r="C1106" s="28">
        <v>1</v>
      </c>
      <c r="D1106" s="28">
        <v>0</v>
      </c>
      <c r="E1106" s="28">
        <v>0</v>
      </c>
      <c r="F1106" s="28">
        <f t="shared" si="78"/>
        <v>0.33333333333333331</v>
      </c>
      <c r="G1106" s="102">
        <f>AVERAGE(F1106:F1110)</f>
        <v>5.2666666666666675</v>
      </c>
      <c r="H1106" s="32">
        <f t="shared" si="76"/>
        <v>0.57735026918962584</v>
      </c>
      <c r="I1106" s="32">
        <f t="shared" si="77"/>
        <v>0.33333333333333337</v>
      </c>
      <c r="J1106" s="108">
        <f>STDEV(C1106:E1110)</f>
        <v>5.351457300408482</v>
      </c>
      <c r="K1106" s="108">
        <f>J1106/SQRT(15)</f>
        <v>1.3817403334948102</v>
      </c>
    </row>
    <row r="1107" spans="1:11">
      <c r="A1107" s="21">
        <v>221</v>
      </c>
      <c r="B1107" s="3" t="s">
        <v>24</v>
      </c>
      <c r="C1107" s="22">
        <v>6</v>
      </c>
      <c r="D1107" s="29">
        <v>3</v>
      </c>
      <c r="E1107" s="29">
        <v>2</v>
      </c>
      <c r="F1107" s="22">
        <f t="shared" si="78"/>
        <v>3.6666666666666665</v>
      </c>
      <c r="G1107" s="103"/>
      <c r="H1107" s="32">
        <f t="shared" si="76"/>
        <v>2.0816659994661326</v>
      </c>
      <c r="I1107" s="32">
        <f t="shared" si="77"/>
        <v>1.2018504251546631</v>
      </c>
      <c r="J1107" s="108"/>
      <c r="K1107" s="108"/>
    </row>
    <row r="1108" spans="1:11">
      <c r="A1108" s="21">
        <v>221</v>
      </c>
      <c r="B1108" s="3" t="s">
        <v>25</v>
      </c>
      <c r="C1108" s="22">
        <v>14.000000000000002</v>
      </c>
      <c r="D1108" s="22">
        <v>19</v>
      </c>
      <c r="E1108" s="22">
        <v>4</v>
      </c>
      <c r="F1108" s="22">
        <f t="shared" si="78"/>
        <v>12.333333333333334</v>
      </c>
      <c r="G1108" s="103"/>
      <c r="H1108" s="32">
        <f t="shared" si="76"/>
        <v>7.6376261582597342</v>
      </c>
      <c r="I1108" s="32">
        <f t="shared" si="77"/>
        <v>4.4095855184409851</v>
      </c>
      <c r="J1108" s="108"/>
      <c r="K1108" s="108"/>
    </row>
    <row r="1109" spans="1:11">
      <c r="A1109" s="21">
        <v>221</v>
      </c>
      <c r="B1109" s="3" t="s">
        <v>26</v>
      </c>
      <c r="C1109" s="22">
        <v>3</v>
      </c>
      <c r="D1109" s="22">
        <v>0</v>
      </c>
      <c r="E1109" s="22">
        <v>7.0000000000000009</v>
      </c>
      <c r="F1109" s="22">
        <f t="shared" si="78"/>
        <v>3.3333333333333335</v>
      </c>
      <c r="G1109" s="103"/>
      <c r="H1109" s="32">
        <f t="shared" si="76"/>
        <v>3.511884584284247</v>
      </c>
      <c r="I1109" s="32">
        <f t="shared" si="77"/>
        <v>2.0275875100994072</v>
      </c>
      <c r="J1109" s="108"/>
      <c r="K1109" s="108"/>
    </row>
    <row r="1110" spans="1:11" ht="15" thickBot="1">
      <c r="A1110" s="21">
        <v>221</v>
      </c>
      <c r="B1110" s="3" t="s">
        <v>27</v>
      </c>
      <c r="C1110" s="22">
        <v>8</v>
      </c>
      <c r="D1110" s="22">
        <v>6</v>
      </c>
      <c r="E1110" s="22">
        <v>6</v>
      </c>
      <c r="F1110" s="22">
        <f t="shared" si="78"/>
        <v>6.666666666666667</v>
      </c>
      <c r="G1110" s="104"/>
      <c r="H1110" s="32">
        <f t="shared" si="76"/>
        <v>1.1547005383792495</v>
      </c>
      <c r="I1110" s="32">
        <f t="shared" si="77"/>
        <v>0.66666666666666552</v>
      </c>
      <c r="J1110" s="108"/>
      <c r="K1110" s="108"/>
    </row>
    <row r="1111" spans="1:11">
      <c r="A1111" s="18">
        <v>222</v>
      </c>
      <c r="B1111" s="19" t="s">
        <v>23</v>
      </c>
      <c r="C1111" s="20">
        <v>0</v>
      </c>
      <c r="D1111" s="20">
        <v>0</v>
      </c>
      <c r="E1111" s="20">
        <v>1</v>
      </c>
      <c r="F1111" s="20">
        <f t="shared" si="78"/>
        <v>0.33333333333333331</v>
      </c>
      <c r="G1111" s="102">
        <f>AVERAGE(F1111:F1115)</f>
        <v>16.466666666666665</v>
      </c>
      <c r="H1111" s="32">
        <f t="shared" si="76"/>
        <v>0.57735026918962584</v>
      </c>
      <c r="I1111" s="32">
        <f t="shared" si="77"/>
        <v>0.33333333333333337</v>
      </c>
      <c r="J1111" s="108">
        <f>STDEV(C1111:E1115)</f>
        <v>15.228312945021688</v>
      </c>
      <c r="K1111" s="108">
        <f>J1111/SQRT(15)</f>
        <v>3.9319334951269211</v>
      </c>
    </row>
    <row r="1112" spans="1:11">
      <c r="A1112" s="21">
        <v>222</v>
      </c>
      <c r="B1112" s="3" t="s">
        <v>24</v>
      </c>
      <c r="C1112" s="22" t="s">
        <v>32</v>
      </c>
      <c r="D1112" s="22" t="s">
        <v>32</v>
      </c>
      <c r="E1112" s="22">
        <v>4</v>
      </c>
      <c r="F1112" s="22">
        <f t="shared" si="78"/>
        <v>4</v>
      </c>
      <c r="G1112" s="103"/>
      <c r="H1112" s="32"/>
      <c r="I1112" s="32"/>
      <c r="J1112" s="108"/>
      <c r="K1112" s="108"/>
    </row>
    <row r="1113" spans="1:11">
      <c r="A1113" s="21">
        <v>222</v>
      </c>
      <c r="B1113" s="3" t="s">
        <v>25</v>
      </c>
      <c r="C1113" s="22">
        <v>24</v>
      </c>
      <c r="D1113" s="22">
        <v>8</v>
      </c>
      <c r="E1113" s="22">
        <v>15</v>
      </c>
      <c r="F1113" s="22">
        <f t="shared" si="78"/>
        <v>15.666666666666666</v>
      </c>
      <c r="G1113" s="103"/>
      <c r="H1113" s="32">
        <f t="shared" si="76"/>
        <v>8.0208062770106423</v>
      </c>
      <c r="I1113" s="32">
        <f t="shared" si="77"/>
        <v>4.630814663149935</v>
      </c>
      <c r="J1113" s="108"/>
      <c r="K1113" s="108"/>
    </row>
    <row r="1114" spans="1:11">
      <c r="A1114" s="21">
        <v>222</v>
      </c>
      <c r="B1114" s="3" t="s">
        <v>26</v>
      </c>
      <c r="C1114" s="22">
        <v>28.000000000000004</v>
      </c>
      <c r="D1114" s="22">
        <v>16</v>
      </c>
      <c r="E1114" s="22">
        <v>23</v>
      </c>
      <c r="F1114" s="22">
        <f t="shared" si="78"/>
        <v>22.333333333333332</v>
      </c>
      <c r="G1114" s="103"/>
      <c r="H1114" s="32">
        <f t="shared" si="76"/>
        <v>6.0277137733417208</v>
      </c>
      <c r="I1114" s="32">
        <f t="shared" si="77"/>
        <v>3.4801021696368575</v>
      </c>
      <c r="J1114" s="108"/>
      <c r="K1114" s="108"/>
    </row>
    <row r="1115" spans="1:11" ht="15" thickBot="1">
      <c r="A1115" s="23">
        <v>222</v>
      </c>
      <c r="B1115" s="24" t="s">
        <v>27</v>
      </c>
      <c r="C1115" s="25">
        <v>30</v>
      </c>
      <c r="D1115" s="25">
        <v>50</v>
      </c>
      <c r="E1115" s="25" t="s">
        <v>32</v>
      </c>
      <c r="F1115" s="25">
        <f t="shared" si="78"/>
        <v>40</v>
      </c>
      <c r="G1115" s="104"/>
      <c r="H1115" s="32">
        <f t="shared" si="76"/>
        <v>14.142135623730951</v>
      </c>
      <c r="I1115" s="32">
        <f t="shared" si="77"/>
        <v>8.1649658092772608</v>
      </c>
      <c r="J1115" s="108"/>
      <c r="K1115" s="108"/>
    </row>
    <row r="1116" spans="1:11">
      <c r="A1116" s="18">
        <v>223</v>
      </c>
      <c r="B1116" s="19" t="s">
        <v>23</v>
      </c>
      <c r="C1116" s="20">
        <v>0</v>
      </c>
      <c r="D1116" s="20">
        <v>0</v>
      </c>
      <c r="E1116" s="20" t="s">
        <v>32</v>
      </c>
      <c r="F1116" s="20">
        <f t="shared" si="78"/>
        <v>0</v>
      </c>
      <c r="G1116" s="102">
        <f>AVERAGE(F1116:F1120)</f>
        <v>5.7142857142857135</v>
      </c>
      <c r="H1116" s="32">
        <f t="shared" si="76"/>
        <v>0</v>
      </c>
      <c r="I1116" s="32">
        <f t="shared" si="77"/>
        <v>0</v>
      </c>
      <c r="J1116" s="108">
        <f>STDEV(C1116:E1120)</f>
        <v>10.364477176233871</v>
      </c>
      <c r="K1116" s="108">
        <f>J1116/SQRT(15)</f>
        <v>2.6760964997133772</v>
      </c>
    </row>
    <row r="1117" spans="1:11">
      <c r="A1117" s="21">
        <v>223</v>
      </c>
      <c r="B1117" s="3" t="s">
        <v>24</v>
      </c>
      <c r="C1117" s="22" t="s">
        <v>32</v>
      </c>
      <c r="D1117" s="22">
        <v>0</v>
      </c>
      <c r="E1117" s="22">
        <v>25</v>
      </c>
      <c r="F1117" s="22">
        <f t="shared" si="78"/>
        <v>12.5</v>
      </c>
      <c r="G1117" s="103"/>
      <c r="H1117" s="32">
        <f t="shared" si="76"/>
        <v>17.677669529663689</v>
      </c>
      <c r="I1117" s="32">
        <f t="shared" si="77"/>
        <v>10.206207261596576</v>
      </c>
      <c r="J1117" s="108"/>
      <c r="K1117" s="108"/>
    </row>
    <row r="1118" spans="1:11">
      <c r="A1118" s="21">
        <v>223</v>
      </c>
      <c r="B1118" s="3" t="s">
        <v>25</v>
      </c>
      <c r="C1118" s="22">
        <v>0</v>
      </c>
      <c r="D1118" s="22">
        <v>2</v>
      </c>
      <c r="E1118" s="22">
        <v>0</v>
      </c>
      <c r="F1118" s="22">
        <f t="shared" si="78"/>
        <v>0.66666666666666663</v>
      </c>
      <c r="G1118" s="103"/>
      <c r="H1118" s="32">
        <f t="shared" si="76"/>
        <v>1.1547005383792517</v>
      </c>
      <c r="I1118" s="32">
        <f t="shared" si="77"/>
        <v>0.66666666666666674</v>
      </c>
      <c r="J1118" s="108"/>
      <c r="K1118" s="108"/>
    </row>
    <row r="1119" spans="1:11">
      <c r="A1119" s="21">
        <v>223</v>
      </c>
      <c r="B1119" s="3" t="s">
        <v>26</v>
      </c>
      <c r="C1119" s="22">
        <v>4</v>
      </c>
      <c r="D1119" s="22">
        <v>3</v>
      </c>
      <c r="E1119" s="22" t="s">
        <v>32</v>
      </c>
      <c r="F1119" s="22">
        <f t="shared" si="78"/>
        <v>3.5</v>
      </c>
      <c r="G1119" s="103"/>
      <c r="H1119" s="32">
        <f t="shared" si="76"/>
        <v>0.70710678118654757</v>
      </c>
      <c r="I1119" s="32">
        <f t="shared" si="77"/>
        <v>0.40824829046386307</v>
      </c>
      <c r="J1119" s="108"/>
      <c r="K1119" s="108"/>
    </row>
    <row r="1120" spans="1:11" ht="15" thickBot="1">
      <c r="A1120" s="23">
        <v>223</v>
      </c>
      <c r="B1120" s="24" t="s">
        <v>27</v>
      </c>
      <c r="C1120" s="25">
        <v>30</v>
      </c>
      <c r="D1120" s="25">
        <v>5.7142857142857144</v>
      </c>
      <c r="E1120" s="25">
        <v>0</v>
      </c>
      <c r="F1120" s="25">
        <f t="shared" si="78"/>
        <v>11.904761904761905</v>
      </c>
      <c r="G1120" s="104"/>
      <c r="H1120" s="32">
        <f t="shared" si="76"/>
        <v>15.92926541302641</v>
      </c>
      <c r="I1120" s="32">
        <f t="shared" si="77"/>
        <v>9.1967656742037942</v>
      </c>
      <c r="J1120" s="108"/>
      <c r="K1120" s="108"/>
    </row>
    <row r="1121" spans="1:11">
      <c r="A1121" s="26">
        <v>224</v>
      </c>
      <c r="B1121" s="27" t="s">
        <v>23</v>
      </c>
      <c r="C1121" s="28">
        <v>1</v>
      </c>
      <c r="D1121" s="28">
        <v>1</v>
      </c>
      <c r="E1121" s="28">
        <v>0</v>
      </c>
      <c r="F1121" s="28">
        <f t="shared" si="78"/>
        <v>0.66666666666666663</v>
      </c>
      <c r="G1121" s="102">
        <f>AVERAGE(F1121:F1125)</f>
        <v>2.6666666666666665</v>
      </c>
      <c r="H1121" s="32">
        <f t="shared" si="76"/>
        <v>0.57735026918962584</v>
      </c>
      <c r="I1121" s="32">
        <f t="shared" si="77"/>
        <v>0.33333333333333337</v>
      </c>
      <c r="J1121" s="108">
        <f>STDEV(C1121:E1125)</f>
        <v>3.8588740703615985</v>
      </c>
      <c r="K1121" s="108">
        <f>J1121/SQRT(15)</f>
        <v>0.99635700064147326</v>
      </c>
    </row>
    <row r="1122" spans="1:11">
      <c r="A1122" s="21">
        <v>224</v>
      </c>
      <c r="B1122" s="3" t="s">
        <v>24</v>
      </c>
      <c r="C1122" s="22">
        <v>3</v>
      </c>
      <c r="D1122" s="29" t="s">
        <v>32</v>
      </c>
      <c r="E1122" s="29" t="s">
        <v>32</v>
      </c>
      <c r="F1122" s="22">
        <f t="shared" si="78"/>
        <v>3</v>
      </c>
      <c r="G1122" s="103"/>
      <c r="H1122" s="32"/>
      <c r="I1122" s="32"/>
      <c r="J1122" s="108"/>
      <c r="K1122" s="108"/>
    </row>
    <row r="1123" spans="1:11">
      <c r="A1123" s="21">
        <v>224</v>
      </c>
      <c r="B1123" s="3" t="s">
        <v>25</v>
      </c>
      <c r="C1123" s="22">
        <v>12</v>
      </c>
      <c r="D1123" s="22">
        <v>0</v>
      </c>
      <c r="E1123" s="22">
        <v>1</v>
      </c>
      <c r="F1123" s="22">
        <f t="shared" si="78"/>
        <v>4.333333333333333</v>
      </c>
      <c r="G1123" s="103"/>
      <c r="H1123" s="32">
        <f t="shared" si="76"/>
        <v>6.6583281184793925</v>
      </c>
      <c r="I1123" s="32">
        <f t="shared" si="77"/>
        <v>3.844187531556932</v>
      </c>
      <c r="J1123" s="108"/>
      <c r="K1123" s="108"/>
    </row>
    <row r="1124" spans="1:11">
      <c r="A1124" s="21">
        <v>224</v>
      </c>
      <c r="B1124" s="3" t="s">
        <v>26</v>
      </c>
      <c r="C1124" s="22">
        <v>0</v>
      </c>
      <c r="D1124" s="22" t="s">
        <v>32</v>
      </c>
      <c r="E1124" s="22" t="s">
        <v>32</v>
      </c>
      <c r="F1124" s="22">
        <f t="shared" si="78"/>
        <v>0</v>
      </c>
      <c r="G1124" s="103"/>
      <c r="H1124" s="32"/>
      <c r="I1124" s="32"/>
      <c r="J1124" s="108"/>
      <c r="K1124" s="108"/>
    </row>
    <row r="1125" spans="1:11" ht="15" thickBot="1">
      <c r="A1125" s="21">
        <v>224</v>
      </c>
      <c r="B1125" s="3" t="s">
        <v>27</v>
      </c>
      <c r="C1125" s="22">
        <v>3</v>
      </c>
      <c r="D1125" s="22">
        <v>8</v>
      </c>
      <c r="E1125" s="22">
        <v>5</v>
      </c>
      <c r="F1125" s="22">
        <f t="shared" si="78"/>
        <v>5.333333333333333</v>
      </c>
      <c r="G1125" s="104"/>
      <c r="H1125" s="32">
        <f t="shared" si="76"/>
        <v>2.5166114784235836</v>
      </c>
      <c r="I1125" s="32">
        <f t="shared" si="77"/>
        <v>1.4529663145135581</v>
      </c>
      <c r="J1125" s="108"/>
      <c r="K1125" s="108"/>
    </row>
    <row r="1126" spans="1:11">
      <c r="A1126" s="18">
        <v>225</v>
      </c>
      <c r="B1126" s="19" t="s">
        <v>23</v>
      </c>
      <c r="C1126" s="20">
        <v>0</v>
      </c>
      <c r="D1126" s="20">
        <v>5</v>
      </c>
      <c r="E1126" s="20">
        <v>0</v>
      </c>
      <c r="F1126" s="20">
        <f t="shared" si="78"/>
        <v>1.6666666666666667</v>
      </c>
      <c r="G1126" s="102" t="e">
        <f>AVERAGE(F1126:F1130)</f>
        <v>#DIV/0!</v>
      </c>
      <c r="H1126" s="32">
        <f t="shared" si="76"/>
        <v>2.8867513459481287</v>
      </c>
      <c r="I1126" s="32">
        <f t="shared" si="77"/>
        <v>1.6666666666666667</v>
      </c>
      <c r="J1126" s="108">
        <f>STDEV(C1126:E1130)</f>
        <v>8.0613963499576862</v>
      </c>
      <c r="K1126" s="108">
        <f>J1126/SQRT(15)</f>
        <v>2.0814435873708916</v>
      </c>
    </row>
    <row r="1127" spans="1:11">
      <c r="A1127" s="21">
        <v>225</v>
      </c>
      <c r="B1127" s="3" t="s">
        <v>24</v>
      </c>
      <c r="C1127" s="22" t="s">
        <v>32</v>
      </c>
      <c r="D1127" s="22" t="s">
        <v>32</v>
      </c>
      <c r="E1127" s="22" t="s">
        <v>32</v>
      </c>
      <c r="F1127" s="22" t="e">
        <f t="shared" si="78"/>
        <v>#DIV/0!</v>
      </c>
      <c r="G1127" s="103"/>
      <c r="H1127" s="32"/>
      <c r="I1127" s="32"/>
      <c r="J1127" s="108"/>
      <c r="K1127" s="108"/>
    </row>
    <row r="1128" spans="1:11">
      <c r="A1128" s="21">
        <v>225</v>
      </c>
      <c r="B1128" s="3" t="s">
        <v>25</v>
      </c>
      <c r="C1128" s="22">
        <v>6.25</v>
      </c>
      <c r="D1128" s="22">
        <v>12</v>
      </c>
      <c r="E1128" s="22">
        <v>0</v>
      </c>
      <c r="F1128" s="22">
        <f t="shared" si="78"/>
        <v>6.083333333333333</v>
      </c>
      <c r="G1128" s="103"/>
      <c r="H1128" s="32">
        <f t="shared" si="76"/>
        <v>6.0017358600102799</v>
      </c>
      <c r="I1128" s="32">
        <f t="shared" si="77"/>
        <v>3.4651038143819655</v>
      </c>
      <c r="J1128" s="108"/>
      <c r="K1128" s="108"/>
    </row>
    <row r="1129" spans="1:11">
      <c r="A1129" s="21">
        <v>225</v>
      </c>
      <c r="B1129" s="3" t="s">
        <v>26</v>
      </c>
      <c r="C1129" s="22">
        <v>24</v>
      </c>
      <c r="D1129" s="22" t="s">
        <v>32</v>
      </c>
      <c r="E1129" s="22" t="s">
        <v>32</v>
      </c>
      <c r="F1129" s="22">
        <f t="shared" si="78"/>
        <v>24</v>
      </c>
      <c r="G1129" s="103"/>
      <c r="H1129" s="32"/>
      <c r="I1129" s="32"/>
      <c r="J1129" s="108"/>
      <c r="K1129" s="108"/>
    </row>
    <row r="1130" spans="1:11" ht="15" thickBot="1">
      <c r="A1130" s="23">
        <v>225</v>
      </c>
      <c r="B1130" s="24" t="s">
        <v>27</v>
      </c>
      <c r="C1130" s="25">
        <v>0</v>
      </c>
      <c r="D1130" s="25" t="s">
        <v>32</v>
      </c>
      <c r="E1130" s="25">
        <v>10</v>
      </c>
      <c r="F1130" s="25">
        <f t="shared" si="78"/>
        <v>5</v>
      </c>
      <c r="G1130" s="104"/>
      <c r="H1130" s="32">
        <f t="shared" si="76"/>
        <v>7.0710678118654755</v>
      </c>
      <c r="I1130" s="32">
        <f t="shared" si="77"/>
        <v>4.0824829046386304</v>
      </c>
      <c r="J1130" s="108"/>
      <c r="K1130" s="108"/>
    </row>
    <row r="1131" spans="1:11">
      <c r="A1131" s="18">
        <v>226</v>
      </c>
      <c r="B1131" s="19" t="s">
        <v>23</v>
      </c>
      <c r="C1131" s="20">
        <v>0</v>
      </c>
      <c r="D1131" s="20">
        <v>0</v>
      </c>
      <c r="E1131" s="20" t="s">
        <v>32</v>
      </c>
      <c r="F1131" s="20">
        <f t="shared" si="78"/>
        <v>0</v>
      </c>
      <c r="G1131" s="102">
        <f>AVERAGE(F1131:F1135)</f>
        <v>4.6136363636363633</v>
      </c>
      <c r="H1131" s="32">
        <f t="shared" si="76"/>
        <v>0</v>
      </c>
      <c r="I1131" s="32">
        <f t="shared" si="77"/>
        <v>0</v>
      </c>
      <c r="J1131" s="108">
        <f>STDEV(C1131:E1135)</f>
        <v>9.526626452750623</v>
      </c>
      <c r="K1131" s="108">
        <f>J1131/SQRT(15)</f>
        <v>2.4597643731361467</v>
      </c>
    </row>
    <row r="1132" spans="1:11">
      <c r="A1132" s="21">
        <v>226</v>
      </c>
      <c r="B1132" s="3" t="s">
        <v>24</v>
      </c>
      <c r="C1132" s="22" t="s">
        <v>32</v>
      </c>
      <c r="D1132" s="22" t="s">
        <v>32</v>
      </c>
      <c r="E1132" s="22" t="s">
        <v>32</v>
      </c>
      <c r="F1132" s="22"/>
      <c r="G1132" s="103"/>
      <c r="H1132" s="32"/>
      <c r="I1132" s="32"/>
      <c r="J1132" s="108"/>
      <c r="K1132" s="108"/>
    </row>
    <row r="1133" spans="1:11">
      <c r="A1133" s="21">
        <v>226</v>
      </c>
      <c r="B1133" s="3" t="s">
        <v>25</v>
      </c>
      <c r="C1133" s="22">
        <v>5.6818181818181817</v>
      </c>
      <c r="D1133" s="22">
        <v>22</v>
      </c>
      <c r="E1133" s="22">
        <v>0</v>
      </c>
      <c r="F1133" s="22">
        <f t="shared" si="78"/>
        <v>9.2272727272727266</v>
      </c>
      <c r="G1133" s="103"/>
      <c r="H1133" s="32">
        <f t="shared" si="76"/>
        <v>11.420494120238985</v>
      </c>
      <c r="I1133" s="32">
        <f t="shared" si="77"/>
        <v>6.5936253545985162</v>
      </c>
      <c r="J1133" s="108"/>
      <c r="K1133" s="108"/>
    </row>
    <row r="1134" spans="1:11">
      <c r="A1134" s="21">
        <v>226</v>
      </c>
      <c r="B1134" s="3" t="s">
        <v>26</v>
      </c>
      <c r="C1134" s="22" t="s">
        <v>32</v>
      </c>
      <c r="D1134" s="22" t="s">
        <v>32</v>
      </c>
      <c r="E1134" s="22" t="s">
        <v>32</v>
      </c>
      <c r="F1134" s="22"/>
      <c r="G1134" s="103"/>
      <c r="H1134" s="32"/>
      <c r="I1134" s="32"/>
      <c r="J1134" s="108"/>
      <c r="K1134" s="108"/>
    </row>
    <row r="1135" spans="1:11" ht="15" thickBot="1">
      <c r="A1135" s="23">
        <v>226</v>
      </c>
      <c r="B1135" s="24" t="s">
        <v>27</v>
      </c>
      <c r="C1135" s="25" t="s">
        <v>32</v>
      </c>
      <c r="D1135" s="25" t="s">
        <v>32</v>
      </c>
      <c r="E1135" s="25" t="s">
        <v>32</v>
      </c>
      <c r="F1135" s="25"/>
      <c r="G1135" s="104"/>
      <c r="H1135" s="32"/>
      <c r="I1135" s="32"/>
      <c r="J1135" s="108"/>
      <c r="K1135" s="108"/>
    </row>
    <row r="1136" spans="1:11">
      <c r="A1136" s="26">
        <v>227</v>
      </c>
      <c r="B1136" s="27" t="s">
        <v>23</v>
      </c>
      <c r="C1136" s="28">
        <v>0</v>
      </c>
      <c r="D1136" s="28">
        <v>2</v>
      </c>
      <c r="E1136" s="28">
        <v>3</v>
      </c>
      <c r="F1136" s="28">
        <f t="shared" si="78"/>
        <v>1.6666666666666667</v>
      </c>
      <c r="G1136" s="102">
        <f>AVERAGE(F1136:F1140)</f>
        <v>3.1706827309236951</v>
      </c>
      <c r="H1136" s="32">
        <f t="shared" si="76"/>
        <v>1.5275252316519465</v>
      </c>
      <c r="I1136" s="32">
        <f t="shared" si="77"/>
        <v>0.88191710368819687</v>
      </c>
      <c r="J1136" s="108">
        <f>STDEV(C1136:E1140)</f>
        <v>4.7225534671212088</v>
      </c>
      <c r="K1136" s="108">
        <f>J1136/SQRT(15)</f>
        <v>1.2193580619823026</v>
      </c>
    </row>
    <row r="1137" spans="1:11">
      <c r="A1137" s="21">
        <v>227</v>
      </c>
      <c r="B1137" s="3" t="s">
        <v>24</v>
      </c>
      <c r="C1137" s="22" t="s">
        <v>32</v>
      </c>
      <c r="D1137" s="29" t="s">
        <v>32</v>
      </c>
      <c r="E1137" s="29" t="s">
        <v>32</v>
      </c>
      <c r="F1137" s="22"/>
      <c r="G1137" s="103"/>
      <c r="H1137" s="32"/>
      <c r="I1137" s="32"/>
      <c r="J1137" s="108"/>
      <c r="K1137" s="108"/>
    </row>
    <row r="1138" spans="1:11">
      <c r="A1138" s="21">
        <v>227</v>
      </c>
      <c r="B1138" s="3" t="s">
        <v>25</v>
      </c>
      <c r="C1138" s="22">
        <v>0</v>
      </c>
      <c r="D1138" s="22">
        <v>0</v>
      </c>
      <c r="E1138" s="22">
        <v>12.048192771084338</v>
      </c>
      <c r="F1138" s="22">
        <f t="shared" si="78"/>
        <v>4.0160642570281126</v>
      </c>
      <c r="G1138" s="103"/>
      <c r="H1138" s="32">
        <f t="shared" si="76"/>
        <v>6.956027339634046</v>
      </c>
      <c r="I1138" s="32">
        <f t="shared" si="77"/>
        <v>4.0160642570281126</v>
      </c>
      <c r="J1138" s="108"/>
      <c r="K1138" s="108"/>
    </row>
    <row r="1139" spans="1:11">
      <c r="A1139" s="21">
        <v>227</v>
      </c>
      <c r="B1139" s="3" t="s">
        <v>26</v>
      </c>
      <c r="C1139" s="22">
        <v>13</v>
      </c>
      <c r="D1139" s="22">
        <v>2</v>
      </c>
      <c r="E1139" s="22">
        <v>0</v>
      </c>
      <c r="F1139" s="22">
        <f t="shared" si="78"/>
        <v>5</v>
      </c>
      <c r="G1139" s="103"/>
      <c r="H1139" s="32">
        <f t="shared" si="76"/>
        <v>7</v>
      </c>
      <c r="I1139" s="32">
        <f t="shared" si="77"/>
        <v>4.0414518843273806</v>
      </c>
      <c r="J1139" s="108"/>
      <c r="K1139" s="108"/>
    </row>
    <row r="1140" spans="1:11" ht="15" thickBot="1">
      <c r="A1140" s="21">
        <v>227</v>
      </c>
      <c r="B1140" s="3" t="s">
        <v>27</v>
      </c>
      <c r="C1140" s="22" t="s">
        <v>32</v>
      </c>
      <c r="D1140" s="22">
        <v>1</v>
      </c>
      <c r="E1140" s="22">
        <v>3</v>
      </c>
      <c r="F1140" s="22">
        <f t="shared" si="78"/>
        <v>2</v>
      </c>
      <c r="G1140" s="104"/>
      <c r="H1140" s="32">
        <f t="shared" si="76"/>
        <v>1.4142135623730951</v>
      </c>
      <c r="I1140" s="32">
        <f t="shared" si="77"/>
        <v>0.81649658092772615</v>
      </c>
      <c r="J1140" s="108"/>
      <c r="K1140" s="108"/>
    </row>
    <row r="1141" spans="1:11">
      <c r="A1141" s="18">
        <v>228</v>
      </c>
      <c r="B1141" s="19" t="s">
        <v>23</v>
      </c>
      <c r="C1141" s="20">
        <v>0</v>
      </c>
      <c r="D1141" s="20" t="s">
        <v>32</v>
      </c>
      <c r="E1141" s="20">
        <v>0</v>
      </c>
      <c r="F1141" s="20">
        <f t="shared" si="78"/>
        <v>0</v>
      </c>
      <c r="G1141" s="102">
        <f>AVERAGE(F1141:F1145)</f>
        <v>8.1999999999999993</v>
      </c>
      <c r="H1141" s="32">
        <f t="shared" si="76"/>
        <v>0</v>
      </c>
      <c r="I1141" s="32">
        <f t="shared" si="77"/>
        <v>0</v>
      </c>
      <c r="J1141" s="108">
        <f>STDEV(C1141:E1145)</f>
        <v>10.470738447519528</v>
      </c>
      <c r="K1141" s="108">
        <f>J1141/SQRT(15)</f>
        <v>2.7035330419824555</v>
      </c>
    </row>
    <row r="1142" spans="1:11">
      <c r="A1142" s="21">
        <v>228</v>
      </c>
      <c r="B1142" s="3" t="s">
        <v>24</v>
      </c>
      <c r="C1142" s="22" t="s">
        <v>32</v>
      </c>
      <c r="D1142" s="22">
        <v>39</v>
      </c>
      <c r="E1142" s="22">
        <v>6</v>
      </c>
      <c r="F1142" s="22">
        <f t="shared" si="78"/>
        <v>22.5</v>
      </c>
      <c r="G1142" s="103"/>
      <c r="H1142" s="32">
        <f t="shared" si="76"/>
        <v>23.334523779156068</v>
      </c>
      <c r="I1142" s="32">
        <f t="shared" si="77"/>
        <v>13.47219358530748</v>
      </c>
      <c r="J1142" s="108"/>
      <c r="K1142" s="108"/>
    </row>
    <row r="1143" spans="1:11">
      <c r="A1143" s="21">
        <v>228</v>
      </c>
      <c r="B1143" s="3" t="s">
        <v>25</v>
      </c>
      <c r="C1143" s="22">
        <v>13</v>
      </c>
      <c r="D1143" s="22">
        <v>11</v>
      </c>
      <c r="E1143" s="22">
        <v>3</v>
      </c>
      <c r="F1143" s="22">
        <f t="shared" si="78"/>
        <v>9</v>
      </c>
      <c r="G1143" s="103"/>
      <c r="H1143" s="32">
        <f t="shared" si="76"/>
        <v>5.2915026221291814</v>
      </c>
      <c r="I1143" s="32">
        <f t="shared" si="77"/>
        <v>3.0550504633038935</v>
      </c>
      <c r="J1143" s="108"/>
      <c r="K1143" s="108"/>
    </row>
    <row r="1144" spans="1:11">
      <c r="A1144" s="21">
        <v>228</v>
      </c>
      <c r="B1144" s="3" t="s">
        <v>26</v>
      </c>
      <c r="C1144" s="22">
        <v>4</v>
      </c>
      <c r="D1144" s="22">
        <v>5</v>
      </c>
      <c r="E1144" s="22" t="s">
        <v>32</v>
      </c>
      <c r="F1144" s="22">
        <f t="shared" si="78"/>
        <v>4.5</v>
      </c>
      <c r="G1144" s="103"/>
      <c r="H1144" s="32">
        <f t="shared" si="76"/>
        <v>0.70710678118654757</v>
      </c>
      <c r="I1144" s="32">
        <f t="shared" si="77"/>
        <v>0.40824829046386307</v>
      </c>
      <c r="J1144" s="108"/>
      <c r="K1144" s="108"/>
    </row>
    <row r="1145" spans="1:11" ht="15" thickBot="1">
      <c r="A1145" s="23">
        <v>228</v>
      </c>
      <c r="B1145" s="24" t="s">
        <v>27</v>
      </c>
      <c r="C1145" s="25">
        <v>4</v>
      </c>
      <c r="D1145" s="25">
        <v>6</v>
      </c>
      <c r="E1145" s="25">
        <v>5</v>
      </c>
      <c r="F1145" s="25">
        <f t="shared" si="78"/>
        <v>5</v>
      </c>
      <c r="G1145" s="104"/>
      <c r="H1145" s="32">
        <f t="shared" si="76"/>
        <v>1</v>
      </c>
      <c r="I1145" s="32">
        <f t="shared" si="77"/>
        <v>0.57735026918962584</v>
      </c>
      <c r="J1145" s="108"/>
      <c r="K1145" s="108"/>
    </row>
    <row r="1146" spans="1:11">
      <c r="A1146" s="18">
        <v>229</v>
      </c>
      <c r="B1146" s="19" t="s">
        <v>23</v>
      </c>
      <c r="C1146" s="20">
        <v>0</v>
      </c>
      <c r="D1146" s="20">
        <v>0</v>
      </c>
      <c r="E1146" s="20">
        <v>0</v>
      </c>
      <c r="F1146" s="20">
        <f t="shared" si="78"/>
        <v>0</v>
      </c>
      <c r="G1146" s="102">
        <f>AVERAGE(F1146:F1150)</f>
        <v>6.3090909090909095</v>
      </c>
      <c r="H1146" s="32">
        <f t="shared" si="76"/>
        <v>0</v>
      </c>
      <c r="I1146" s="32">
        <f t="shared" si="77"/>
        <v>0</v>
      </c>
      <c r="J1146" s="108">
        <f>STDEV(C1146:E1150)</f>
        <v>7.5635776214023975</v>
      </c>
      <c r="K1146" s="108">
        <f>J1146/SQRT(15)</f>
        <v>1.9529073443625729</v>
      </c>
    </row>
    <row r="1147" spans="1:11">
      <c r="A1147" s="21">
        <v>229</v>
      </c>
      <c r="B1147" s="3" t="s">
        <v>24</v>
      </c>
      <c r="C1147" s="22">
        <v>3</v>
      </c>
      <c r="D1147" s="22">
        <v>9</v>
      </c>
      <c r="E1147" s="22">
        <v>15</v>
      </c>
      <c r="F1147" s="22">
        <f t="shared" si="78"/>
        <v>9</v>
      </c>
      <c r="G1147" s="103"/>
      <c r="H1147" s="32">
        <f t="shared" si="76"/>
        <v>6</v>
      </c>
      <c r="I1147" s="32">
        <f t="shared" si="77"/>
        <v>3.4641016151377548</v>
      </c>
      <c r="J1147" s="108"/>
      <c r="K1147" s="108"/>
    </row>
    <row r="1148" spans="1:11">
      <c r="A1148" s="21">
        <v>229</v>
      </c>
      <c r="B1148" s="3" t="s">
        <v>25</v>
      </c>
      <c r="C1148" s="22">
        <v>0</v>
      </c>
      <c r="D1148" s="22">
        <v>5</v>
      </c>
      <c r="E1148" s="22">
        <v>26</v>
      </c>
      <c r="F1148" s="22">
        <f t="shared" si="78"/>
        <v>10.333333333333334</v>
      </c>
      <c r="G1148" s="103"/>
      <c r="H1148" s="32">
        <f t="shared" si="76"/>
        <v>13.796134724383252</v>
      </c>
      <c r="I1148" s="32">
        <f t="shared" si="77"/>
        <v>7.9652020968990147</v>
      </c>
      <c r="J1148" s="108"/>
      <c r="K1148" s="108"/>
    </row>
    <row r="1149" spans="1:11">
      <c r="A1149" s="21">
        <v>229</v>
      </c>
      <c r="B1149" s="3" t="s">
        <v>26</v>
      </c>
      <c r="C1149" s="22" t="s">
        <v>32</v>
      </c>
      <c r="D1149" s="22">
        <v>5.3333333333333339</v>
      </c>
      <c r="E1149" s="22">
        <v>9.0909090909090917</v>
      </c>
      <c r="F1149" s="22">
        <f t="shared" si="78"/>
        <v>7.2121212121212128</v>
      </c>
      <c r="G1149" s="103"/>
      <c r="H1149" s="32">
        <f t="shared" si="76"/>
        <v>2.6570072990039959</v>
      </c>
      <c r="I1149" s="32">
        <f t="shared" si="77"/>
        <v>1.5340238793187575</v>
      </c>
      <c r="J1149" s="108"/>
      <c r="K1149" s="108"/>
    </row>
    <row r="1150" spans="1:11" ht="15" thickBot="1">
      <c r="A1150" s="23">
        <v>229</v>
      </c>
      <c r="B1150" s="24" t="s">
        <v>27</v>
      </c>
      <c r="C1150" s="25">
        <v>1</v>
      </c>
      <c r="D1150" s="25">
        <v>9</v>
      </c>
      <c r="E1150" s="25" t="s">
        <v>32</v>
      </c>
      <c r="F1150" s="25">
        <f t="shared" si="78"/>
        <v>5</v>
      </c>
      <c r="G1150" s="104"/>
      <c r="H1150" s="32">
        <f t="shared" si="76"/>
        <v>5.6568542494923806</v>
      </c>
      <c r="I1150" s="32">
        <f t="shared" si="77"/>
        <v>3.2659863237109046</v>
      </c>
      <c r="J1150" s="108"/>
      <c r="K1150" s="108"/>
    </row>
    <row r="1151" spans="1:11">
      <c r="A1151" s="26">
        <v>230</v>
      </c>
      <c r="B1151" s="27" t="s">
        <v>23</v>
      </c>
      <c r="C1151" s="28">
        <v>0</v>
      </c>
      <c r="D1151" s="28">
        <v>0</v>
      </c>
      <c r="E1151" s="28">
        <v>0</v>
      </c>
      <c r="F1151" s="28">
        <f t="shared" si="78"/>
        <v>0</v>
      </c>
      <c r="G1151" s="102">
        <f>AVERAGE(F1151:F1155)</f>
        <v>13.969696969696969</v>
      </c>
      <c r="H1151" s="32">
        <f t="shared" si="76"/>
        <v>0</v>
      </c>
      <c r="I1151" s="32">
        <f t="shared" si="77"/>
        <v>0</v>
      </c>
      <c r="J1151" s="108">
        <f>STDEV(C1151:E1155)</f>
        <v>17.506393951956582</v>
      </c>
      <c r="K1151" s="108">
        <f>J1151/SQRT(15)</f>
        <v>4.5201314818716058</v>
      </c>
    </row>
    <row r="1152" spans="1:11">
      <c r="A1152" s="21">
        <v>230</v>
      </c>
      <c r="B1152" s="3" t="s">
        <v>24</v>
      </c>
      <c r="C1152" s="22" t="s">
        <v>32</v>
      </c>
      <c r="D1152" s="29">
        <v>5</v>
      </c>
      <c r="E1152" s="29" t="s">
        <v>32</v>
      </c>
      <c r="F1152" s="22">
        <f t="shared" si="78"/>
        <v>5</v>
      </c>
      <c r="G1152" s="103"/>
      <c r="H1152" s="32"/>
      <c r="I1152" s="32"/>
      <c r="J1152" s="108"/>
      <c r="K1152" s="108"/>
    </row>
    <row r="1153" spans="1:11">
      <c r="A1153" s="21">
        <v>230</v>
      </c>
      <c r="B1153" s="3" t="s">
        <v>25</v>
      </c>
      <c r="C1153" s="22">
        <v>30</v>
      </c>
      <c r="D1153" s="22">
        <v>35</v>
      </c>
      <c r="E1153" s="22">
        <v>15</v>
      </c>
      <c r="F1153" s="22">
        <f t="shared" si="78"/>
        <v>26.666666666666668</v>
      </c>
      <c r="G1153" s="103"/>
      <c r="H1153" s="32">
        <f t="shared" si="76"/>
        <v>10.408329997330661</v>
      </c>
      <c r="I1153" s="32">
        <f t="shared" si="77"/>
        <v>6.0092521257733145</v>
      </c>
      <c r="J1153" s="108"/>
      <c r="K1153" s="108"/>
    </row>
    <row r="1154" spans="1:11">
      <c r="A1154" s="21">
        <v>230</v>
      </c>
      <c r="B1154" s="3" t="s">
        <v>26</v>
      </c>
      <c r="C1154" s="22">
        <v>30</v>
      </c>
      <c r="D1154" s="22">
        <v>54.54545454545454</v>
      </c>
      <c r="E1154" s="22">
        <v>15</v>
      </c>
      <c r="F1154" s="22">
        <f t="shared" si="78"/>
        <v>33.18181818181818</v>
      </c>
      <c r="G1154" s="103"/>
      <c r="H1154" s="32">
        <f t="shared" si="76"/>
        <v>19.963810232725233</v>
      </c>
      <c r="I1154" s="32">
        <f t="shared" si="77"/>
        <v>11.52611121191452</v>
      </c>
      <c r="J1154" s="108"/>
      <c r="K1154" s="108"/>
    </row>
    <row r="1155" spans="1:11" ht="15" thickBot="1">
      <c r="A1155" s="21">
        <v>230</v>
      </c>
      <c r="B1155" s="3" t="s">
        <v>27</v>
      </c>
      <c r="C1155" s="22">
        <v>5</v>
      </c>
      <c r="D1155" s="22" t="s">
        <v>32</v>
      </c>
      <c r="E1155" s="22">
        <v>5</v>
      </c>
      <c r="F1155" s="22">
        <f t="shared" si="78"/>
        <v>5</v>
      </c>
      <c r="G1155" s="104"/>
      <c r="H1155" s="32">
        <f t="shared" si="76"/>
        <v>0</v>
      </c>
      <c r="I1155" s="32">
        <f t="shared" si="77"/>
        <v>0</v>
      </c>
      <c r="J1155" s="108"/>
      <c r="K1155" s="108"/>
    </row>
    <row r="1156" spans="1:11">
      <c r="A1156" s="18">
        <v>231</v>
      </c>
      <c r="B1156" s="19" t="s">
        <v>23</v>
      </c>
      <c r="C1156" s="20">
        <v>0</v>
      </c>
      <c r="D1156" s="20">
        <v>0</v>
      </c>
      <c r="E1156" s="20">
        <v>0</v>
      </c>
      <c r="F1156" s="20">
        <f t="shared" si="78"/>
        <v>0</v>
      </c>
      <c r="G1156" s="102">
        <f>AVERAGE(F1156:F1160)</f>
        <v>2.4935897435897436</v>
      </c>
      <c r="H1156" s="32">
        <f t="shared" si="76"/>
        <v>0</v>
      </c>
      <c r="I1156" s="32">
        <f t="shared" si="77"/>
        <v>0</v>
      </c>
      <c r="J1156" s="108">
        <f>STDEV(C1156:E1160)</f>
        <v>8.4611072151178846</v>
      </c>
      <c r="K1156" s="108">
        <f>J1156/SQRT(15)</f>
        <v>2.1846484889751321</v>
      </c>
    </row>
    <row r="1157" spans="1:11">
      <c r="A1157" s="21">
        <v>231</v>
      </c>
      <c r="B1157" s="3" t="s">
        <v>24</v>
      </c>
      <c r="C1157" s="22" t="s">
        <v>32</v>
      </c>
      <c r="D1157" s="22" t="s">
        <v>32</v>
      </c>
      <c r="E1157" s="22" t="s">
        <v>32</v>
      </c>
      <c r="F1157" s="22"/>
      <c r="G1157" s="103"/>
      <c r="H1157" s="32"/>
      <c r="I1157" s="32"/>
      <c r="J1157" s="108"/>
      <c r="K1157" s="108"/>
    </row>
    <row r="1158" spans="1:11">
      <c r="A1158" s="21">
        <v>231</v>
      </c>
      <c r="B1158" s="3" t="s">
        <v>25</v>
      </c>
      <c r="C1158" s="22">
        <v>0</v>
      </c>
      <c r="D1158" s="22">
        <v>0</v>
      </c>
      <c r="E1158" s="22">
        <v>0</v>
      </c>
      <c r="F1158" s="22">
        <f t="shared" si="78"/>
        <v>0</v>
      </c>
      <c r="G1158" s="103"/>
      <c r="H1158" s="32">
        <f t="shared" si="76"/>
        <v>0</v>
      </c>
      <c r="I1158" s="32">
        <f t="shared" si="77"/>
        <v>0</v>
      </c>
      <c r="J1158" s="108"/>
      <c r="K1158" s="108"/>
    </row>
    <row r="1159" spans="1:11">
      <c r="A1159" s="21">
        <v>231</v>
      </c>
      <c r="B1159" s="3" t="s">
        <v>26</v>
      </c>
      <c r="C1159" s="22">
        <v>0</v>
      </c>
      <c r="D1159" s="22" t="s">
        <v>32</v>
      </c>
      <c r="E1159" s="22" t="s">
        <v>32</v>
      </c>
      <c r="F1159" s="22">
        <f t="shared" si="78"/>
        <v>0</v>
      </c>
      <c r="G1159" s="103"/>
      <c r="H1159" s="32"/>
      <c r="I1159" s="32"/>
      <c r="J1159" s="108"/>
      <c r="K1159" s="108"/>
    </row>
    <row r="1160" spans="1:11" ht="15" thickBot="1">
      <c r="A1160" s="23">
        <v>231</v>
      </c>
      <c r="B1160" s="24" t="s">
        <v>27</v>
      </c>
      <c r="C1160" s="25">
        <v>0</v>
      </c>
      <c r="D1160" s="25">
        <v>3</v>
      </c>
      <c r="E1160" s="25">
        <v>26.923076923076923</v>
      </c>
      <c r="F1160" s="25">
        <f t="shared" si="78"/>
        <v>9.9743589743589745</v>
      </c>
      <c r="G1160" s="104"/>
      <c r="H1160" s="32">
        <f t="shared" ref="H1160:H1221" si="79">STDEV(C1160:E1160)</f>
        <v>14.754466445076741</v>
      </c>
      <c r="I1160" s="32">
        <f t="shared" ref="I1160:I1221" si="80">H1160/SQRT(3)</f>
        <v>8.5184951738143582</v>
      </c>
      <c r="J1160" s="108"/>
      <c r="K1160" s="108"/>
    </row>
    <row r="1161" spans="1:11">
      <c r="A1161" s="18">
        <v>232</v>
      </c>
      <c r="B1161" s="19" t="s">
        <v>23</v>
      </c>
      <c r="C1161" s="20">
        <v>0</v>
      </c>
      <c r="D1161" s="20">
        <v>8</v>
      </c>
      <c r="E1161" s="20">
        <v>2</v>
      </c>
      <c r="F1161" s="20">
        <f t="shared" si="78"/>
        <v>3.3333333333333335</v>
      </c>
      <c r="G1161" s="102">
        <f>AVERAGE(F1161:F1165)</f>
        <v>9.3666666666666671</v>
      </c>
      <c r="H1161" s="32">
        <f t="shared" si="79"/>
        <v>4.1633319989322652</v>
      </c>
      <c r="I1161" s="32">
        <f t="shared" si="80"/>
        <v>2.4037008503093262</v>
      </c>
      <c r="J1161" s="108">
        <f>STDEV(C1161:E1165)</f>
        <v>5.6956921520486947</v>
      </c>
      <c r="K1161" s="108">
        <f>J1161/SQRT(15)</f>
        <v>1.4706213900005918</v>
      </c>
    </row>
    <row r="1162" spans="1:11">
      <c r="A1162" s="21">
        <v>232</v>
      </c>
      <c r="B1162" s="3" t="s">
        <v>24</v>
      </c>
      <c r="C1162" s="22">
        <v>11</v>
      </c>
      <c r="D1162" s="22" t="s">
        <v>32</v>
      </c>
      <c r="E1162" s="22" t="s">
        <v>32</v>
      </c>
      <c r="F1162" s="22">
        <f t="shared" si="78"/>
        <v>11</v>
      </c>
      <c r="G1162" s="103"/>
      <c r="H1162" s="32"/>
      <c r="I1162" s="32"/>
      <c r="J1162" s="108"/>
      <c r="K1162" s="108"/>
    </row>
    <row r="1163" spans="1:11">
      <c r="A1163" s="21">
        <v>232</v>
      </c>
      <c r="B1163" s="3" t="s">
        <v>25</v>
      </c>
      <c r="C1163" s="22" t="s">
        <v>32</v>
      </c>
      <c r="D1163" s="22">
        <v>12</v>
      </c>
      <c r="E1163" s="22">
        <v>8</v>
      </c>
      <c r="F1163" s="22">
        <f t="shared" si="78"/>
        <v>10</v>
      </c>
      <c r="G1163" s="103"/>
      <c r="H1163" s="32">
        <f t="shared" si="79"/>
        <v>2.8284271247461903</v>
      </c>
      <c r="I1163" s="32">
        <f t="shared" si="80"/>
        <v>1.6329931618554523</v>
      </c>
      <c r="J1163" s="108"/>
      <c r="K1163" s="108"/>
    </row>
    <row r="1164" spans="1:11">
      <c r="A1164" s="21">
        <v>232</v>
      </c>
      <c r="B1164" s="3" t="s">
        <v>26</v>
      </c>
      <c r="C1164" s="22">
        <v>16</v>
      </c>
      <c r="D1164" s="22" t="s">
        <v>32</v>
      </c>
      <c r="E1164" s="22">
        <v>16</v>
      </c>
      <c r="F1164" s="22">
        <f t="shared" si="78"/>
        <v>16</v>
      </c>
      <c r="G1164" s="103"/>
      <c r="H1164" s="32">
        <f t="shared" si="79"/>
        <v>0</v>
      </c>
      <c r="I1164" s="32">
        <f t="shared" si="80"/>
        <v>0</v>
      </c>
      <c r="J1164" s="108"/>
      <c r="K1164" s="108"/>
    </row>
    <row r="1165" spans="1:11" ht="15" thickBot="1">
      <c r="A1165" s="23">
        <v>232</v>
      </c>
      <c r="B1165" s="24" t="s">
        <v>27</v>
      </c>
      <c r="C1165" s="25">
        <v>12.5</v>
      </c>
      <c r="D1165" s="25">
        <v>6</v>
      </c>
      <c r="E1165" s="25">
        <v>1</v>
      </c>
      <c r="F1165" s="25">
        <f t="shared" si="78"/>
        <v>6.5</v>
      </c>
      <c r="G1165" s="104"/>
      <c r="H1165" s="32">
        <f t="shared" si="79"/>
        <v>5.7662812973353983</v>
      </c>
      <c r="I1165" s="32">
        <f t="shared" si="80"/>
        <v>3.3291640592396967</v>
      </c>
      <c r="J1165" s="108"/>
      <c r="K1165" s="108"/>
    </row>
    <row r="1166" spans="1:11">
      <c r="A1166" s="26">
        <v>233</v>
      </c>
      <c r="B1166" s="27" t="s">
        <v>23</v>
      </c>
      <c r="C1166" s="28">
        <v>0</v>
      </c>
      <c r="D1166" s="28">
        <v>1</v>
      </c>
      <c r="E1166" s="28">
        <v>8</v>
      </c>
      <c r="F1166" s="28">
        <f t="shared" si="78"/>
        <v>3</v>
      </c>
      <c r="G1166" s="102">
        <f>AVERAGE(F1166:F1170)</f>
        <v>3.7</v>
      </c>
      <c r="H1166" s="32">
        <f t="shared" si="79"/>
        <v>4.358898943540674</v>
      </c>
      <c r="I1166" s="32">
        <f t="shared" si="80"/>
        <v>2.5166114784235836</v>
      </c>
      <c r="J1166" s="108">
        <f>STDEV(C1166:E1170)</f>
        <v>4.0698447591568359</v>
      </c>
      <c r="K1166" s="108">
        <f>J1166/SQRT(15)</f>
        <v>1.0508293982575974</v>
      </c>
    </row>
    <row r="1167" spans="1:11">
      <c r="A1167" s="21">
        <v>233</v>
      </c>
      <c r="B1167" s="3" t="s">
        <v>24</v>
      </c>
      <c r="C1167" s="22">
        <v>0</v>
      </c>
      <c r="D1167" s="29" t="s">
        <v>32</v>
      </c>
      <c r="E1167" s="29">
        <v>5</v>
      </c>
      <c r="F1167" s="22">
        <f t="shared" si="78"/>
        <v>2.5</v>
      </c>
      <c r="G1167" s="103"/>
      <c r="H1167" s="32">
        <f t="shared" si="79"/>
        <v>3.5355339059327378</v>
      </c>
      <c r="I1167" s="32">
        <f t="shared" si="80"/>
        <v>2.0412414523193152</v>
      </c>
      <c r="J1167" s="108"/>
      <c r="K1167" s="108"/>
    </row>
    <row r="1168" spans="1:11">
      <c r="A1168" s="21">
        <v>233</v>
      </c>
      <c r="B1168" s="3" t="s">
        <v>25</v>
      </c>
      <c r="C1168" s="22">
        <v>3</v>
      </c>
      <c r="D1168" s="22" t="s">
        <v>32</v>
      </c>
      <c r="E1168" s="22">
        <v>3</v>
      </c>
      <c r="F1168" s="22">
        <f t="shared" si="78"/>
        <v>3</v>
      </c>
      <c r="G1168" s="103"/>
      <c r="H1168" s="32">
        <f t="shared" si="79"/>
        <v>0</v>
      </c>
      <c r="I1168" s="32">
        <f t="shared" si="80"/>
        <v>0</v>
      </c>
      <c r="J1168" s="108"/>
      <c r="K1168" s="108"/>
    </row>
    <row r="1169" spans="1:11">
      <c r="A1169" s="21">
        <v>233</v>
      </c>
      <c r="B1169" s="3" t="s">
        <v>26</v>
      </c>
      <c r="C1169" s="22">
        <v>2</v>
      </c>
      <c r="D1169" s="22" t="s">
        <v>32</v>
      </c>
      <c r="E1169" s="22" t="s">
        <v>32</v>
      </c>
      <c r="F1169" s="22">
        <f t="shared" si="78"/>
        <v>2</v>
      </c>
      <c r="G1169" s="103"/>
      <c r="H1169" s="32"/>
      <c r="I1169" s="32"/>
      <c r="J1169" s="108"/>
      <c r="K1169" s="108"/>
    </row>
    <row r="1170" spans="1:11" ht="15" thickBot="1">
      <c r="A1170" s="21">
        <v>233</v>
      </c>
      <c r="B1170" s="3" t="s">
        <v>27</v>
      </c>
      <c r="C1170" s="22">
        <v>11</v>
      </c>
      <c r="D1170" s="22">
        <v>11</v>
      </c>
      <c r="E1170" s="22">
        <v>2</v>
      </c>
      <c r="F1170" s="22">
        <f t="shared" si="78"/>
        <v>8</v>
      </c>
      <c r="G1170" s="104"/>
      <c r="H1170" s="32">
        <f t="shared" si="79"/>
        <v>5.196152422706632</v>
      </c>
      <c r="I1170" s="32">
        <f t="shared" si="80"/>
        <v>3.0000000000000004</v>
      </c>
      <c r="J1170" s="108"/>
      <c r="K1170" s="108"/>
    </row>
    <row r="1171" spans="1:11">
      <c r="A1171" s="18">
        <v>234</v>
      </c>
      <c r="B1171" s="19" t="s">
        <v>23</v>
      </c>
      <c r="C1171" s="20">
        <v>0</v>
      </c>
      <c r="D1171" s="20">
        <v>4</v>
      </c>
      <c r="E1171" s="20">
        <v>0</v>
      </c>
      <c r="F1171" s="20">
        <f t="shared" si="78"/>
        <v>1.3333333333333333</v>
      </c>
      <c r="G1171" s="102">
        <f>AVERAGE(F1171:F1175)</f>
        <v>4.3113506790123459</v>
      </c>
      <c r="H1171" s="32">
        <f t="shared" si="79"/>
        <v>2.3094010767585034</v>
      </c>
      <c r="I1171" s="32">
        <f t="shared" si="80"/>
        <v>1.3333333333333335</v>
      </c>
      <c r="J1171" s="108">
        <f>STDEV(C1171:E1175)</f>
        <v>4.142265927140329</v>
      </c>
      <c r="K1171" s="108">
        <f>J1171/SQRT(15)</f>
        <v>1.0695284634251279</v>
      </c>
    </row>
    <row r="1172" spans="1:11">
      <c r="A1172" s="21">
        <v>234</v>
      </c>
      <c r="B1172" s="3" t="s">
        <v>24</v>
      </c>
      <c r="C1172" s="22">
        <v>3</v>
      </c>
      <c r="D1172" s="22">
        <v>2.9850749999999997</v>
      </c>
      <c r="E1172" s="22">
        <v>0</v>
      </c>
      <c r="F1172" s="22">
        <f t="shared" si="78"/>
        <v>1.995025</v>
      </c>
      <c r="G1172" s="103"/>
      <c r="H1172" s="32">
        <f t="shared" si="79"/>
        <v>1.7277584472011704</v>
      </c>
      <c r="I1172" s="32">
        <f t="shared" si="80"/>
        <v>0.99752180458624562</v>
      </c>
      <c r="J1172" s="108"/>
      <c r="K1172" s="108"/>
    </row>
    <row r="1173" spans="1:11">
      <c r="A1173" s="21">
        <v>234</v>
      </c>
      <c r="B1173" s="3" t="s">
        <v>25</v>
      </c>
      <c r="C1173" s="22">
        <v>14.814814814814813</v>
      </c>
      <c r="D1173" s="22">
        <v>4</v>
      </c>
      <c r="E1173" s="22">
        <v>2</v>
      </c>
      <c r="F1173" s="22">
        <f t="shared" si="78"/>
        <v>6.9382716049382713</v>
      </c>
      <c r="G1173" s="103"/>
      <c r="H1173" s="32">
        <f t="shared" si="79"/>
        <v>6.8941968134648723</v>
      </c>
      <c r="I1173" s="32">
        <f t="shared" si="80"/>
        <v>3.9803663861002043</v>
      </c>
      <c r="J1173" s="108"/>
      <c r="K1173" s="108"/>
    </row>
    <row r="1174" spans="1:11">
      <c r="A1174" s="21">
        <v>234</v>
      </c>
      <c r="B1174" s="3" t="s">
        <v>26</v>
      </c>
      <c r="C1174" s="22">
        <v>10</v>
      </c>
      <c r="D1174" s="22" t="s">
        <v>32</v>
      </c>
      <c r="E1174" s="22">
        <v>1.6666666666666667</v>
      </c>
      <c r="F1174" s="22">
        <f t="shared" si="78"/>
        <v>5.833333333333333</v>
      </c>
      <c r="G1174" s="103"/>
      <c r="H1174" s="32">
        <f t="shared" si="79"/>
        <v>5.8925565098878963</v>
      </c>
      <c r="I1174" s="32">
        <f t="shared" si="80"/>
        <v>3.4020690871988588</v>
      </c>
      <c r="J1174" s="108"/>
      <c r="K1174" s="108"/>
    </row>
    <row r="1175" spans="1:11" ht="15" thickBot="1">
      <c r="A1175" s="23">
        <v>234</v>
      </c>
      <c r="B1175" s="24" t="s">
        <v>27</v>
      </c>
      <c r="C1175" s="25">
        <v>6.666666666666667</v>
      </c>
      <c r="D1175" s="25">
        <v>6</v>
      </c>
      <c r="E1175" s="25">
        <v>3.7037037037037033</v>
      </c>
      <c r="F1175" s="25">
        <f t="shared" si="78"/>
        <v>5.4567901234567904</v>
      </c>
      <c r="G1175" s="104"/>
      <c r="H1175" s="32">
        <f t="shared" si="79"/>
        <v>1.5543793319049048</v>
      </c>
      <c r="I1175" s="32">
        <f t="shared" si="80"/>
        <v>0.89742132569808752</v>
      </c>
      <c r="J1175" s="108"/>
      <c r="K1175" s="108"/>
    </row>
    <row r="1176" spans="1:11">
      <c r="A1176" s="18">
        <v>235</v>
      </c>
      <c r="B1176" s="19" t="s">
        <v>23</v>
      </c>
      <c r="C1176" s="20">
        <v>0</v>
      </c>
      <c r="D1176" s="20">
        <v>1</v>
      </c>
      <c r="E1176" s="20">
        <v>0</v>
      </c>
      <c r="F1176" s="20">
        <f t="shared" si="78"/>
        <v>0.33333333333333331</v>
      </c>
      <c r="G1176" s="102">
        <f>AVERAGE(F1176:F1180)</f>
        <v>4.5442092886537333</v>
      </c>
      <c r="H1176" s="32">
        <f t="shared" si="79"/>
        <v>0.57735026918962584</v>
      </c>
      <c r="I1176" s="32">
        <f t="shared" si="80"/>
        <v>0.33333333333333337</v>
      </c>
      <c r="J1176" s="108">
        <f>STDEV(C1176:E1180)</f>
        <v>5.20988081437015</v>
      </c>
      <c r="K1176" s="108">
        <f>J1176/SQRT(15)</f>
        <v>1.3451854419854083</v>
      </c>
    </row>
    <row r="1177" spans="1:11">
      <c r="A1177" s="21">
        <v>235</v>
      </c>
      <c r="B1177" s="3" t="s">
        <v>24</v>
      </c>
      <c r="C1177" s="22">
        <v>16</v>
      </c>
      <c r="D1177" s="22" t="s">
        <v>32</v>
      </c>
      <c r="E1177" s="22">
        <v>7.0000000000000009</v>
      </c>
      <c r="F1177" s="22">
        <f t="shared" si="78"/>
        <v>11.5</v>
      </c>
      <c r="G1177" s="103"/>
      <c r="H1177" s="32">
        <f t="shared" si="79"/>
        <v>6.3639610306789276</v>
      </c>
      <c r="I1177" s="32">
        <f t="shared" si="80"/>
        <v>3.6742346141747673</v>
      </c>
      <c r="J1177" s="108"/>
      <c r="K1177" s="108"/>
    </row>
    <row r="1178" spans="1:11">
      <c r="A1178" s="21">
        <v>235</v>
      </c>
      <c r="B1178" s="3" t="s">
        <v>25</v>
      </c>
      <c r="C1178" s="22">
        <v>3</v>
      </c>
      <c r="D1178" s="22">
        <v>14.000000000000002</v>
      </c>
      <c r="E1178" s="22">
        <v>1.2345679012345678</v>
      </c>
      <c r="F1178" s="22">
        <f t="shared" si="78"/>
        <v>6.0781893004115224</v>
      </c>
      <c r="G1178" s="103"/>
      <c r="H1178" s="32">
        <f t="shared" si="79"/>
        <v>6.9170442527082141</v>
      </c>
      <c r="I1178" s="32">
        <f t="shared" si="80"/>
        <v>3.9935573612976416</v>
      </c>
      <c r="J1178" s="108"/>
      <c r="K1178" s="108"/>
    </row>
    <row r="1179" spans="1:11">
      <c r="A1179" s="21">
        <v>235</v>
      </c>
      <c r="B1179" s="3" t="s">
        <v>26</v>
      </c>
      <c r="C1179" s="22">
        <v>4</v>
      </c>
      <c r="D1179" s="22" t="s">
        <v>32</v>
      </c>
      <c r="E1179" s="22">
        <v>0</v>
      </c>
      <c r="F1179" s="22">
        <f t="shared" si="78"/>
        <v>2</v>
      </c>
      <c r="G1179" s="103"/>
      <c r="H1179" s="32">
        <f t="shared" si="79"/>
        <v>2.8284271247461903</v>
      </c>
      <c r="I1179" s="32">
        <f t="shared" si="80"/>
        <v>1.6329931618554523</v>
      </c>
      <c r="J1179" s="108"/>
      <c r="K1179" s="108"/>
    </row>
    <row r="1180" spans="1:11" ht="15" thickBot="1">
      <c r="A1180" s="23">
        <v>235</v>
      </c>
      <c r="B1180" s="24" t="s">
        <v>27</v>
      </c>
      <c r="C1180" s="25">
        <v>1.4285714285714286</v>
      </c>
      <c r="D1180" s="25">
        <v>3</v>
      </c>
      <c r="E1180" s="25">
        <v>4</v>
      </c>
      <c r="F1180" s="25">
        <f t="shared" si="78"/>
        <v>2.8095238095238098</v>
      </c>
      <c r="G1180" s="104"/>
      <c r="H1180" s="32">
        <f t="shared" si="79"/>
        <v>1.2962531036967802</v>
      </c>
      <c r="I1180" s="32">
        <f t="shared" si="80"/>
        <v>0.74839207835722399</v>
      </c>
      <c r="J1180" s="108"/>
      <c r="K1180" s="108"/>
    </row>
    <row r="1181" spans="1:11">
      <c r="A1181" s="26">
        <v>236</v>
      </c>
      <c r="B1181" s="27" t="s">
        <v>23</v>
      </c>
      <c r="C1181" s="28">
        <v>0</v>
      </c>
      <c r="D1181" s="28" t="s">
        <v>32</v>
      </c>
      <c r="E1181" s="28">
        <v>0</v>
      </c>
      <c r="F1181" s="28">
        <f t="shared" si="78"/>
        <v>0</v>
      </c>
      <c r="G1181" s="102">
        <f>AVERAGE(F1181:F1185)</f>
        <v>0.5</v>
      </c>
      <c r="H1181" s="32">
        <f t="shared" si="79"/>
        <v>0</v>
      </c>
      <c r="I1181" s="32">
        <f t="shared" si="80"/>
        <v>0</v>
      </c>
      <c r="J1181" s="108">
        <f>STDEV(C1181:E1185)</f>
        <v>1.0690449676496976</v>
      </c>
      <c r="K1181" s="108">
        <f>J1181/SQRT(15)</f>
        <v>0.27602622373694169</v>
      </c>
    </row>
    <row r="1182" spans="1:11">
      <c r="A1182" s="21">
        <v>236</v>
      </c>
      <c r="B1182" s="3" t="s">
        <v>24</v>
      </c>
      <c r="C1182" s="22" t="s">
        <v>32</v>
      </c>
      <c r="D1182" s="29" t="s">
        <v>32</v>
      </c>
      <c r="E1182" s="29" t="s">
        <v>32</v>
      </c>
      <c r="F1182" s="22"/>
      <c r="G1182" s="103"/>
      <c r="H1182" s="32"/>
      <c r="I1182" s="32"/>
      <c r="J1182" s="108"/>
      <c r="K1182" s="108"/>
    </row>
    <row r="1183" spans="1:11">
      <c r="A1183" s="21">
        <v>236</v>
      </c>
      <c r="B1183" s="3" t="s">
        <v>25</v>
      </c>
      <c r="C1183" s="22">
        <v>3</v>
      </c>
      <c r="D1183" s="22" t="s">
        <v>32</v>
      </c>
      <c r="E1183" s="22">
        <v>0</v>
      </c>
      <c r="F1183" s="22">
        <f t="shared" si="78"/>
        <v>1.5</v>
      </c>
      <c r="G1183" s="103"/>
      <c r="H1183" s="32">
        <f t="shared" si="79"/>
        <v>2.1213203435596424</v>
      </c>
      <c r="I1183" s="32">
        <f t="shared" si="80"/>
        <v>1.2247448713915889</v>
      </c>
      <c r="J1183" s="108"/>
      <c r="K1183" s="108"/>
    </row>
    <row r="1184" spans="1:11">
      <c r="A1184" s="21">
        <v>236</v>
      </c>
      <c r="B1184" s="3" t="s">
        <v>26</v>
      </c>
      <c r="C1184" s="22">
        <v>1</v>
      </c>
      <c r="D1184" s="22">
        <v>0</v>
      </c>
      <c r="E1184" s="22" t="s">
        <v>32</v>
      </c>
      <c r="F1184" s="22">
        <f t="shared" si="78"/>
        <v>0.5</v>
      </c>
      <c r="G1184" s="103"/>
      <c r="H1184" s="32">
        <f t="shared" si="79"/>
        <v>0.70710678118654757</v>
      </c>
      <c r="I1184" s="32">
        <f t="shared" si="80"/>
        <v>0.40824829046386307</v>
      </c>
      <c r="J1184" s="108"/>
      <c r="K1184" s="108"/>
    </row>
    <row r="1185" spans="1:11" ht="15" thickBot="1">
      <c r="A1185" s="21">
        <v>236</v>
      </c>
      <c r="B1185" s="3" t="s">
        <v>27</v>
      </c>
      <c r="C1185" s="22">
        <v>0</v>
      </c>
      <c r="D1185" s="22">
        <v>0</v>
      </c>
      <c r="E1185" s="22" t="s">
        <v>32</v>
      </c>
      <c r="F1185" s="22">
        <f t="shared" si="78"/>
        <v>0</v>
      </c>
      <c r="G1185" s="104"/>
      <c r="H1185" s="32">
        <f t="shared" si="79"/>
        <v>0</v>
      </c>
      <c r="I1185" s="32">
        <f t="shared" si="80"/>
        <v>0</v>
      </c>
      <c r="J1185" s="108"/>
      <c r="K1185" s="108"/>
    </row>
    <row r="1186" spans="1:11">
      <c r="A1186" s="18">
        <v>237</v>
      </c>
      <c r="B1186" s="19" t="s">
        <v>23</v>
      </c>
      <c r="C1186" s="20">
        <v>0</v>
      </c>
      <c r="D1186" s="20">
        <v>2</v>
      </c>
      <c r="E1186" s="20">
        <v>0</v>
      </c>
      <c r="F1186" s="20">
        <f t="shared" si="78"/>
        <v>0.66666666666666663</v>
      </c>
      <c r="G1186" s="102">
        <f>AVERAGE(F1186:F1190)</f>
        <v>4.8140350877192981</v>
      </c>
      <c r="H1186" s="32">
        <f t="shared" si="79"/>
        <v>1.1547005383792517</v>
      </c>
      <c r="I1186" s="32">
        <f t="shared" si="80"/>
        <v>0.66666666666666674</v>
      </c>
      <c r="J1186" s="108">
        <f>STDEV(C1186:E1190)</f>
        <v>3.4934265716893846</v>
      </c>
      <c r="K1186" s="108">
        <f>J1186/SQRT(15)</f>
        <v>0.90199886222343051</v>
      </c>
    </row>
    <row r="1187" spans="1:11">
      <c r="A1187" s="21">
        <v>237</v>
      </c>
      <c r="B1187" s="3" t="s">
        <v>24</v>
      </c>
      <c r="C1187" s="22" t="s">
        <v>32</v>
      </c>
      <c r="D1187" s="22" t="s">
        <v>32</v>
      </c>
      <c r="E1187" s="22">
        <v>12</v>
      </c>
      <c r="F1187" s="22">
        <f t="shared" si="78"/>
        <v>12</v>
      </c>
      <c r="G1187" s="103"/>
      <c r="H1187" s="32"/>
      <c r="I1187" s="32"/>
      <c r="J1187" s="108"/>
      <c r="K1187" s="108"/>
    </row>
    <row r="1188" spans="1:11">
      <c r="A1188" s="21">
        <v>237</v>
      </c>
      <c r="B1188" s="3" t="s">
        <v>25</v>
      </c>
      <c r="C1188" s="22">
        <v>2</v>
      </c>
      <c r="D1188" s="22" t="s">
        <v>32</v>
      </c>
      <c r="E1188" s="22" t="s">
        <v>32</v>
      </c>
      <c r="F1188" s="22">
        <f t="shared" si="78"/>
        <v>2</v>
      </c>
      <c r="G1188" s="103"/>
      <c r="H1188" s="32"/>
      <c r="I1188" s="32"/>
      <c r="J1188" s="108"/>
      <c r="K1188" s="108"/>
    </row>
    <row r="1189" spans="1:11">
      <c r="A1189" s="21">
        <v>237</v>
      </c>
      <c r="B1189" s="3" t="s">
        <v>26</v>
      </c>
      <c r="C1189" s="22">
        <v>5</v>
      </c>
      <c r="D1189" s="22">
        <v>6</v>
      </c>
      <c r="E1189" s="22">
        <v>2</v>
      </c>
      <c r="F1189" s="22">
        <f t="shared" si="78"/>
        <v>4.333333333333333</v>
      </c>
      <c r="G1189" s="103"/>
      <c r="H1189" s="32">
        <f t="shared" si="79"/>
        <v>2.0816659994661326</v>
      </c>
      <c r="I1189" s="32">
        <f t="shared" si="80"/>
        <v>1.2018504251546631</v>
      </c>
      <c r="J1189" s="108"/>
      <c r="K1189" s="108"/>
    </row>
    <row r="1190" spans="1:11" ht="15" thickBot="1">
      <c r="A1190" s="23">
        <v>237</v>
      </c>
      <c r="B1190" s="24" t="s">
        <v>27</v>
      </c>
      <c r="C1190" s="25">
        <v>4</v>
      </c>
      <c r="D1190" s="25">
        <v>4.2105263157894735</v>
      </c>
      <c r="E1190" s="25">
        <v>7.0000000000000009</v>
      </c>
      <c r="F1190" s="25">
        <f t="shared" si="78"/>
        <v>5.0701754385964906</v>
      </c>
      <c r="G1190" s="104"/>
      <c r="H1190" s="32">
        <f t="shared" si="79"/>
        <v>1.6745887437688001</v>
      </c>
      <c r="I1190" s="32">
        <f t="shared" si="80"/>
        <v>0.96682426199683402</v>
      </c>
      <c r="J1190" s="108"/>
      <c r="K1190" s="108"/>
    </row>
    <row r="1191" spans="1:11">
      <c r="A1191" s="18">
        <v>238</v>
      </c>
      <c r="B1191" s="19" t="s">
        <v>23</v>
      </c>
      <c r="C1191" s="20">
        <v>0</v>
      </c>
      <c r="D1191" s="20" t="s">
        <v>32</v>
      </c>
      <c r="E1191" s="20">
        <v>0</v>
      </c>
      <c r="F1191" s="20">
        <f t="shared" si="78"/>
        <v>0</v>
      </c>
      <c r="G1191" s="102">
        <f>AVERAGE(F1191:F1195)</f>
        <v>3.5333333333333328</v>
      </c>
      <c r="H1191" s="32">
        <f t="shared" si="79"/>
        <v>0</v>
      </c>
      <c r="I1191" s="32">
        <f t="shared" si="80"/>
        <v>0</v>
      </c>
      <c r="J1191" s="108">
        <f>STDEV(C1191:E1195)</f>
        <v>5.7318884719214012</v>
      </c>
      <c r="K1191" s="108">
        <f>J1191/SQRT(15)</f>
        <v>1.4799672396046577</v>
      </c>
    </row>
    <row r="1192" spans="1:11">
      <c r="A1192" s="21">
        <v>238</v>
      </c>
      <c r="B1192" s="3" t="s">
        <v>24</v>
      </c>
      <c r="C1192" s="22" t="s">
        <v>32</v>
      </c>
      <c r="D1192" s="22" t="s">
        <v>32</v>
      </c>
      <c r="E1192" s="22">
        <v>1</v>
      </c>
      <c r="F1192" s="22">
        <f t="shared" si="78"/>
        <v>1</v>
      </c>
      <c r="G1192" s="103"/>
      <c r="H1192" s="32"/>
      <c r="I1192" s="32"/>
      <c r="J1192" s="108"/>
      <c r="K1192" s="108"/>
    </row>
    <row r="1193" spans="1:11">
      <c r="A1193" s="21">
        <v>238</v>
      </c>
      <c r="B1193" s="3" t="s">
        <v>25</v>
      </c>
      <c r="C1193" s="22">
        <v>6</v>
      </c>
      <c r="D1193" s="22">
        <v>7.0000000000000009</v>
      </c>
      <c r="E1193" s="22">
        <v>0</v>
      </c>
      <c r="F1193" s="22">
        <f t="shared" si="78"/>
        <v>4.333333333333333</v>
      </c>
      <c r="G1193" s="103"/>
      <c r="H1193" s="32">
        <f t="shared" si="79"/>
        <v>3.7859388972001833</v>
      </c>
      <c r="I1193" s="32">
        <f t="shared" si="80"/>
        <v>2.185812841434001</v>
      </c>
      <c r="J1193" s="108"/>
      <c r="K1193" s="108"/>
    </row>
    <row r="1194" spans="1:11">
      <c r="A1194" s="21">
        <v>238</v>
      </c>
      <c r="B1194" s="3" t="s">
        <v>26</v>
      </c>
      <c r="C1194" s="22">
        <v>2</v>
      </c>
      <c r="D1194" s="22" t="s">
        <v>32</v>
      </c>
      <c r="E1194" s="22">
        <v>4</v>
      </c>
      <c r="F1194" s="22">
        <f t="shared" si="78"/>
        <v>3</v>
      </c>
      <c r="G1194" s="103"/>
      <c r="H1194" s="32">
        <f t="shared" si="79"/>
        <v>1.4142135623730951</v>
      </c>
      <c r="I1194" s="32">
        <f t="shared" si="80"/>
        <v>0.81649658092772615</v>
      </c>
      <c r="J1194" s="108"/>
      <c r="K1194" s="108"/>
    </row>
    <row r="1195" spans="1:11" ht="15" thickBot="1">
      <c r="A1195" s="23">
        <v>238</v>
      </c>
      <c r="B1195" s="24" t="s">
        <v>27</v>
      </c>
      <c r="C1195" s="25">
        <v>4</v>
      </c>
      <c r="D1195" s="25">
        <v>4</v>
      </c>
      <c r="E1195" s="25">
        <v>20</v>
      </c>
      <c r="F1195" s="25">
        <f t="shared" si="78"/>
        <v>9.3333333333333339</v>
      </c>
      <c r="G1195" s="104"/>
      <c r="H1195" s="32">
        <f t="shared" si="79"/>
        <v>9.2376043070340135</v>
      </c>
      <c r="I1195" s="32">
        <f t="shared" si="80"/>
        <v>5.3333333333333339</v>
      </c>
      <c r="J1195" s="108"/>
      <c r="K1195" s="108"/>
    </row>
    <row r="1196" spans="1:11">
      <c r="A1196" s="26">
        <v>239</v>
      </c>
      <c r="B1196" s="27" t="s">
        <v>23</v>
      </c>
      <c r="C1196" s="28">
        <v>0</v>
      </c>
      <c r="D1196" s="28">
        <v>0</v>
      </c>
      <c r="E1196" s="28">
        <v>0</v>
      </c>
      <c r="F1196" s="28">
        <f t="shared" si="78"/>
        <v>0</v>
      </c>
      <c r="G1196" s="102">
        <f>AVERAGE(F1196:F1200)</f>
        <v>14.333333333333334</v>
      </c>
      <c r="H1196" s="32">
        <f t="shared" si="79"/>
        <v>0</v>
      </c>
      <c r="I1196" s="32">
        <f t="shared" si="80"/>
        <v>0</v>
      </c>
      <c r="J1196" s="108">
        <f>STDEV(C1196:E1200)</f>
        <v>15.802872182953617</v>
      </c>
      <c r="K1196" s="108">
        <f>J1196/SQRT(15)</f>
        <v>4.0802840524549202</v>
      </c>
    </row>
    <row r="1197" spans="1:11">
      <c r="A1197" s="21">
        <v>239</v>
      </c>
      <c r="B1197" s="3" t="s">
        <v>24</v>
      </c>
      <c r="C1197" s="22">
        <v>28.000000000000004</v>
      </c>
      <c r="D1197" s="29">
        <v>26</v>
      </c>
      <c r="E1197" s="29">
        <v>52</v>
      </c>
      <c r="F1197" s="22">
        <f t="shared" si="78"/>
        <v>35.333333333333336</v>
      </c>
      <c r="G1197" s="103"/>
      <c r="H1197" s="32">
        <f t="shared" si="79"/>
        <v>14.468356276140467</v>
      </c>
      <c r="I1197" s="32">
        <f t="shared" si="80"/>
        <v>8.35330939076111</v>
      </c>
      <c r="J1197" s="108"/>
      <c r="K1197" s="108"/>
    </row>
    <row r="1198" spans="1:11">
      <c r="A1198" s="21">
        <v>239</v>
      </c>
      <c r="B1198" s="3" t="s">
        <v>25</v>
      </c>
      <c r="C1198" s="22">
        <v>0</v>
      </c>
      <c r="D1198" s="22" t="s">
        <v>32</v>
      </c>
      <c r="E1198" s="22">
        <v>21</v>
      </c>
      <c r="F1198" s="22">
        <f t="shared" si="78"/>
        <v>10.5</v>
      </c>
      <c r="G1198" s="103"/>
      <c r="H1198" s="32">
        <f t="shared" si="79"/>
        <v>14.849242404917497</v>
      </c>
      <c r="I1198" s="32">
        <f t="shared" si="80"/>
        <v>8.5732140997411239</v>
      </c>
      <c r="J1198" s="108"/>
      <c r="K1198" s="108"/>
    </row>
    <row r="1199" spans="1:11">
      <c r="A1199" s="21">
        <v>239</v>
      </c>
      <c r="B1199" s="3" t="s">
        <v>26</v>
      </c>
      <c r="C1199" s="22">
        <v>27</v>
      </c>
      <c r="D1199" s="22">
        <v>0</v>
      </c>
      <c r="E1199" s="22" t="s">
        <v>32</v>
      </c>
      <c r="F1199" s="22">
        <f t="shared" si="78"/>
        <v>13.5</v>
      </c>
      <c r="G1199" s="103"/>
      <c r="H1199" s="32">
        <f t="shared" si="79"/>
        <v>19.091883092036785</v>
      </c>
      <c r="I1199" s="32">
        <f t="shared" si="80"/>
        <v>11.022703842524303</v>
      </c>
      <c r="J1199" s="108"/>
      <c r="K1199" s="108"/>
    </row>
    <row r="1200" spans="1:11" ht="15" thickBot="1">
      <c r="A1200" s="21">
        <v>239</v>
      </c>
      <c r="B1200" s="3" t="s">
        <v>27</v>
      </c>
      <c r="C1200" s="22">
        <v>15</v>
      </c>
      <c r="D1200" s="22">
        <v>10</v>
      </c>
      <c r="E1200" s="22">
        <v>12</v>
      </c>
      <c r="F1200" s="22">
        <f t="shared" si="78"/>
        <v>12.333333333333334</v>
      </c>
      <c r="G1200" s="104"/>
      <c r="H1200" s="32">
        <f t="shared" si="79"/>
        <v>2.5166114784235849</v>
      </c>
      <c r="I1200" s="32">
        <f t="shared" si="80"/>
        <v>1.452966314513559</v>
      </c>
      <c r="J1200" s="108"/>
      <c r="K1200" s="108"/>
    </row>
    <row r="1201" spans="1:11">
      <c r="A1201" s="18">
        <v>240</v>
      </c>
      <c r="B1201" s="19" t="s">
        <v>23</v>
      </c>
      <c r="C1201" s="20">
        <v>0</v>
      </c>
      <c r="D1201" s="20">
        <v>0</v>
      </c>
      <c r="E1201" s="20">
        <v>0</v>
      </c>
      <c r="F1201" s="20">
        <f t="shared" si="78"/>
        <v>0</v>
      </c>
      <c r="G1201" s="102">
        <f>AVERAGE(F1201:F1205)</f>
        <v>21.2</v>
      </c>
      <c r="H1201" s="32">
        <f t="shared" si="79"/>
        <v>0</v>
      </c>
      <c r="I1201" s="32">
        <f t="shared" si="80"/>
        <v>0</v>
      </c>
      <c r="J1201" s="108">
        <f>STDEV(C1201:E1205)</f>
        <v>27.61093327585354</v>
      </c>
      <c r="K1201" s="108">
        <f>J1201/SQRT(15)</f>
        <v>7.1291123167083299</v>
      </c>
    </row>
    <row r="1202" spans="1:11">
      <c r="A1202" s="21">
        <v>240</v>
      </c>
      <c r="B1202" s="3" t="s">
        <v>24</v>
      </c>
      <c r="C1202" s="22">
        <v>2</v>
      </c>
      <c r="D1202" s="22" t="s">
        <v>32</v>
      </c>
      <c r="E1202" s="22">
        <v>23</v>
      </c>
      <c r="F1202" s="22">
        <f t="shared" si="78"/>
        <v>12.5</v>
      </c>
      <c r="G1202" s="103"/>
      <c r="H1202" s="32">
        <f t="shared" si="79"/>
        <v>14.849242404917497</v>
      </c>
      <c r="I1202" s="32">
        <f t="shared" si="80"/>
        <v>8.5732140997411239</v>
      </c>
      <c r="J1202" s="108"/>
      <c r="K1202" s="108"/>
    </row>
    <row r="1203" spans="1:11">
      <c r="A1203" s="21">
        <v>240</v>
      </c>
      <c r="B1203" s="3" t="s">
        <v>25</v>
      </c>
      <c r="C1203" s="22">
        <v>52</v>
      </c>
      <c r="D1203" s="22">
        <v>0</v>
      </c>
      <c r="E1203" s="22">
        <v>65</v>
      </c>
      <c r="F1203" s="22">
        <f t="shared" si="78"/>
        <v>39</v>
      </c>
      <c r="G1203" s="103"/>
      <c r="H1203" s="32">
        <f t="shared" si="79"/>
        <v>34.394767043839678</v>
      </c>
      <c r="I1203" s="32">
        <f t="shared" si="80"/>
        <v>19.857828011475309</v>
      </c>
      <c r="J1203" s="108"/>
      <c r="K1203" s="108"/>
    </row>
    <row r="1204" spans="1:11">
      <c r="A1204" s="21">
        <v>240</v>
      </c>
      <c r="B1204" s="3" t="s">
        <v>26</v>
      </c>
      <c r="C1204" s="22" t="s">
        <v>32</v>
      </c>
      <c r="D1204" s="22">
        <v>25</v>
      </c>
      <c r="E1204" s="22">
        <v>70</v>
      </c>
      <c r="F1204" s="22">
        <f t="shared" si="78"/>
        <v>47.5</v>
      </c>
      <c r="G1204" s="103"/>
      <c r="H1204" s="32">
        <f t="shared" si="79"/>
        <v>31.81980515339464</v>
      </c>
      <c r="I1204" s="32">
        <f t="shared" si="80"/>
        <v>18.371173070873837</v>
      </c>
      <c r="J1204" s="108"/>
      <c r="K1204" s="108"/>
    </row>
    <row r="1205" spans="1:11" ht="15" thickBot="1">
      <c r="A1205" s="23">
        <v>240</v>
      </c>
      <c r="B1205" s="24" t="s">
        <v>27</v>
      </c>
      <c r="C1205" s="25" t="s">
        <v>32</v>
      </c>
      <c r="D1205" s="25" t="s">
        <v>32</v>
      </c>
      <c r="E1205" s="25">
        <v>7.0000000000000009</v>
      </c>
      <c r="F1205" s="25">
        <f t="shared" si="78"/>
        <v>7.0000000000000009</v>
      </c>
      <c r="G1205" s="104"/>
      <c r="H1205" s="32"/>
      <c r="I1205" s="32"/>
      <c r="J1205" s="108"/>
      <c r="K1205" s="108"/>
    </row>
    <row r="1206" spans="1:11">
      <c r="A1206" s="18">
        <v>241</v>
      </c>
      <c r="B1206" s="19" t="s">
        <v>23</v>
      </c>
      <c r="C1206" s="20">
        <v>0</v>
      </c>
      <c r="D1206" s="20">
        <v>2</v>
      </c>
      <c r="E1206" s="20">
        <v>2</v>
      </c>
      <c r="F1206" s="20">
        <f t="shared" si="78"/>
        <v>1.3333333333333333</v>
      </c>
      <c r="G1206" s="102">
        <f>AVERAGE(F1206:F1210)</f>
        <v>7.7047619047619049</v>
      </c>
      <c r="H1206" s="32">
        <f t="shared" si="79"/>
        <v>1.1547005383792517</v>
      </c>
      <c r="I1206" s="32">
        <f t="shared" si="80"/>
        <v>0.66666666666666674</v>
      </c>
      <c r="J1206" s="108">
        <f>STDEV(C1206:E1210)</f>
        <v>5.7818623273811278</v>
      </c>
      <c r="K1206" s="108">
        <f>J1206/SQRT(15)</f>
        <v>1.4928704336007441</v>
      </c>
    </row>
    <row r="1207" spans="1:11">
      <c r="A1207" s="21">
        <v>241</v>
      </c>
      <c r="B1207" s="3" t="s">
        <v>24</v>
      </c>
      <c r="C1207" s="22">
        <v>9</v>
      </c>
      <c r="D1207" s="22">
        <v>18</v>
      </c>
      <c r="E1207" s="22">
        <v>13</v>
      </c>
      <c r="F1207" s="22">
        <f t="shared" si="78"/>
        <v>13.333333333333334</v>
      </c>
      <c r="G1207" s="103"/>
      <c r="H1207" s="32">
        <f t="shared" si="79"/>
        <v>4.5092497528228925</v>
      </c>
      <c r="I1207" s="32">
        <f t="shared" si="80"/>
        <v>2.6034165586355504</v>
      </c>
      <c r="J1207" s="108"/>
      <c r="K1207" s="108"/>
    </row>
    <row r="1208" spans="1:11">
      <c r="A1208" s="21">
        <v>241</v>
      </c>
      <c r="B1208" s="3" t="s">
        <v>25</v>
      </c>
      <c r="C1208" s="22">
        <v>19</v>
      </c>
      <c r="D1208" s="22">
        <v>9</v>
      </c>
      <c r="E1208" s="22">
        <v>8</v>
      </c>
      <c r="F1208" s="22">
        <f t="shared" si="78"/>
        <v>12</v>
      </c>
      <c r="G1208" s="103"/>
      <c r="H1208" s="32">
        <f t="shared" si="79"/>
        <v>6.0827625302982193</v>
      </c>
      <c r="I1208" s="32">
        <f t="shared" si="80"/>
        <v>3.5118845842842461</v>
      </c>
      <c r="J1208" s="108"/>
      <c r="K1208" s="108"/>
    </row>
    <row r="1209" spans="1:11">
      <c r="A1209" s="21">
        <v>241</v>
      </c>
      <c r="B1209" s="3" t="s">
        <v>26</v>
      </c>
      <c r="C1209" s="22">
        <v>11</v>
      </c>
      <c r="D1209" s="22">
        <v>8.5714285714285712</v>
      </c>
      <c r="E1209" s="22">
        <v>3</v>
      </c>
      <c r="F1209" s="22">
        <f t="shared" si="78"/>
        <v>7.5238095238095228</v>
      </c>
      <c r="G1209" s="103"/>
      <c r="H1209" s="32">
        <f t="shared" si="79"/>
        <v>4.1016008157426418</v>
      </c>
      <c r="I1209" s="32">
        <f t="shared" si="80"/>
        <v>2.368060335077403</v>
      </c>
      <c r="J1209" s="108"/>
      <c r="K1209" s="108"/>
    </row>
    <row r="1210" spans="1:11" ht="15" thickBot="1">
      <c r="A1210" s="23">
        <v>241</v>
      </c>
      <c r="B1210" s="24" t="s">
        <v>27</v>
      </c>
      <c r="C1210" s="25">
        <v>7.0000000000000009</v>
      </c>
      <c r="D1210" s="25">
        <v>3</v>
      </c>
      <c r="E1210" s="25">
        <v>3</v>
      </c>
      <c r="F1210" s="25">
        <f t="shared" si="78"/>
        <v>4.333333333333333</v>
      </c>
      <c r="G1210" s="104"/>
      <c r="H1210" s="32">
        <f t="shared" si="79"/>
        <v>2.3094010767585043</v>
      </c>
      <c r="I1210" s="32">
        <f t="shared" si="80"/>
        <v>1.3333333333333341</v>
      </c>
      <c r="J1210" s="108"/>
      <c r="K1210" s="108"/>
    </row>
    <row r="1211" spans="1:11">
      <c r="A1211" s="26">
        <v>242</v>
      </c>
      <c r="B1211" s="27" t="s">
        <v>23</v>
      </c>
      <c r="C1211" s="28">
        <v>0</v>
      </c>
      <c r="D1211" s="28">
        <v>0</v>
      </c>
      <c r="E1211" s="28">
        <v>0</v>
      </c>
      <c r="F1211" s="28">
        <f t="shared" si="78"/>
        <v>0</v>
      </c>
      <c r="G1211" s="102">
        <f>AVERAGE(F1211:F1215)</f>
        <v>4.6875</v>
      </c>
      <c r="H1211" s="32">
        <f t="shared" si="79"/>
        <v>0</v>
      </c>
      <c r="I1211" s="32">
        <f t="shared" si="80"/>
        <v>0</v>
      </c>
      <c r="J1211" s="108">
        <f>STDEV(C1211:E1215)</f>
        <v>4.3454358239421742</v>
      </c>
      <c r="K1211" s="108">
        <f>J1211/SQRT(15)</f>
        <v>1.1219867052094097</v>
      </c>
    </row>
    <row r="1212" spans="1:11">
      <c r="A1212" s="21">
        <v>242</v>
      </c>
      <c r="B1212" s="3" t="s">
        <v>24</v>
      </c>
      <c r="C1212" s="22" t="s">
        <v>32</v>
      </c>
      <c r="D1212" s="29" t="s">
        <v>32</v>
      </c>
      <c r="E1212" s="29">
        <v>10</v>
      </c>
      <c r="F1212" s="22">
        <f t="shared" si="78"/>
        <v>10</v>
      </c>
      <c r="G1212" s="103"/>
      <c r="H1212" s="32"/>
      <c r="I1212" s="32"/>
      <c r="J1212" s="108"/>
      <c r="K1212" s="108"/>
    </row>
    <row r="1213" spans="1:11">
      <c r="A1213" s="21">
        <v>242</v>
      </c>
      <c r="B1213" s="3" t="s">
        <v>25</v>
      </c>
      <c r="C1213" s="22">
        <v>6</v>
      </c>
      <c r="D1213" s="22">
        <v>10</v>
      </c>
      <c r="E1213" s="22">
        <v>1.25</v>
      </c>
      <c r="F1213" s="22">
        <f t="shared" si="78"/>
        <v>5.75</v>
      </c>
      <c r="G1213" s="103"/>
      <c r="H1213" s="32">
        <f t="shared" si="79"/>
        <v>4.3803538669838078</v>
      </c>
      <c r="I1213" s="32">
        <f t="shared" si="80"/>
        <v>2.5289984842489197</v>
      </c>
      <c r="J1213" s="108"/>
      <c r="K1213" s="108"/>
    </row>
    <row r="1214" spans="1:11">
      <c r="A1214" s="21">
        <v>242</v>
      </c>
      <c r="B1214" s="3" t="s">
        <v>26</v>
      </c>
      <c r="C1214" s="22">
        <v>3</v>
      </c>
      <c r="D1214" s="22" t="s">
        <v>32</v>
      </c>
      <c r="E1214" s="22" t="s">
        <v>32</v>
      </c>
      <c r="F1214" s="22">
        <f t="shared" si="78"/>
        <v>3</v>
      </c>
      <c r="G1214" s="103"/>
      <c r="H1214" s="32"/>
      <c r="I1214" s="32"/>
      <c r="J1214" s="108"/>
      <c r="K1214" s="108"/>
    </row>
    <row r="1215" spans="1:11" ht="15" thickBot="1">
      <c r="A1215" s="21">
        <v>242</v>
      </c>
      <c r="B1215" s="3" t="s">
        <v>27</v>
      </c>
      <c r="C1215" s="22" t="s">
        <v>32</v>
      </c>
      <c r="D1215" s="22" t="s">
        <v>32</v>
      </c>
      <c r="E1215" s="22" t="s">
        <v>32</v>
      </c>
      <c r="F1215" s="22"/>
      <c r="G1215" s="104"/>
      <c r="H1215" s="32"/>
      <c r="I1215" s="32"/>
      <c r="J1215" s="108"/>
      <c r="K1215" s="108"/>
    </row>
    <row r="1216" spans="1:11">
      <c r="A1216" s="18">
        <v>243</v>
      </c>
      <c r="B1216" s="19" t="s">
        <v>23</v>
      </c>
      <c r="C1216" s="20">
        <v>0</v>
      </c>
      <c r="D1216" s="20">
        <v>0</v>
      </c>
      <c r="E1216" s="20">
        <v>1</v>
      </c>
      <c r="F1216" s="20">
        <f t="shared" si="78"/>
        <v>0.33333333333333331</v>
      </c>
      <c r="G1216" s="102">
        <f>AVERAGE(F1216:F1220)</f>
        <v>1.9719029374201789</v>
      </c>
      <c r="H1216" s="32">
        <f t="shared" si="79"/>
        <v>0.57735026918962584</v>
      </c>
      <c r="I1216" s="32">
        <f t="shared" si="80"/>
        <v>0.33333333333333337</v>
      </c>
      <c r="J1216" s="108">
        <f>STDEV(C1216:E1220)</f>
        <v>2.7393852305055852</v>
      </c>
      <c r="K1216" s="108">
        <f>J1216/SQRT(15)</f>
        <v>0.70730622510631314</v>
      </c>
    </row>
    <row r="1217" spans="1:11">
      <c r="A1217" s="21">
        <v>243</v>
      </c>
      <c r="B1217" s="3" t="s">
        <v>24</v>
      </c>
      <c r="C1217" s="22" t="s">
        <v>32</v>
      </c>
      <c r="D1217" s="22" t="s">
        <v>32</v>
      </c>
      <c r="E1217" s="22" t="s">
        <v>32</v>
      </c>
      <c r="F1217" s="22"/>
      <c r="G1217" s="103"/>
      <c r="H1217" s="32"/>
      <c r="I1217" s="32"/>
      <c r="J1217" s="108"/>
      <c r="K1217" s="108"/>
    </row>
    <row r="1218" spans="1:11">
      <c r="A1218" s="21">
        <v>243</v>
      </c>
      <c r="B1218" s="3" t="s">
        <v>25</v>
      </c>
      <c r="C1218" s="22">
        <v>5.7471264367816088</v>
      </c>
      <c r="D1218" s="22">
        <v>0</v>
      </c>
      <c r="E1218" s="22">
        <v>0</v>
      </c>
      <c r="F1218" s="22">
        <f t="shared" si="78"/>
        <v>1.9157088122605364</v>
      </c>
      <c r="G1218" s="103"/>
      <c r="H1218" s="32">
        <f t="shared" si="79"/>
        <v>3.3181049953426767</v>
      </c>
      <c r="I1218" s="32">
        <f t="shared" si="80"/>
        <v>1.9157088122605364</v>
      </c>
      <c r="J1218" s="108"/>
      <c r="K1218" s="108"/>
    </row>
    <row r="1219" spans="1:11">
      <c r="A1219" s="21">
        <v>243</v>
      </c>
      <c r="B1219" s="3" t="s">
        <v>26</v>
      </c>
      <c r="C1219" s="22">
        <v>0</v>
      </c>
      <c r="D1219" s="22">
        <v>6</v>
      </c>
      <c r="E1219" s="22">
        <v>5</v>
      </c>
      <c r="F1219" s="22">
        <f t="shared" si="78"/>
        <v>3.6666666666666665</v>
      </c>
      <c r="G1219" s="103"/>
      <c r="H1219" s="32">
        <f t="shared" si="79"/>
        <v>3.214550253664318</v>
      </c>
      <c r="I1219" s="32">
        <f t="shared" si="80"/>
        <v>1.855921454276674</v>
      </c>
      <c r="J1219" s="108"/>
      <c r="K1219" s="108"/>
    </row>
    <row r="1220" spans="1:11" ht="15" thickBot="1">
      <c r="A1220" s="23">
        <v>243</v>
      </c>
      <c r="B1220" s="24" t="s">
        <v>27</v>
      </c>
      <c r="C1220" s="25" t="s">
        <v>32</v>
      </c>
      <c r="D1220" s="25" t="s">
        <v>32</v>
      </c>
      <c r="E1220" s="25" t="s">
        <v>32</v>
      </c>
      <c r="F1220" s="25"/>
      <c r="G1220" s="104"/>
      <c r="H1220" s="32"/>
      <c r="I1220" s="32"/>
      <c r="J1220" s="108"/>
      <c r="K1220" s="108"/>
    </row>
    <row r="1221" spans="1:11">
      <c r="A1221" s="18">
        <v>244</v>
      </c>
      <c r="B1221" s="19" t="s">
        <v>23</v>
      </c>
      <c r="C1221" s="20">
        <v>0</v>
      </c>
      <c r="D1221" s="20">
        <v>0</v>
      </c>
      <c r="E1221" s="20">
        <v>0</v>
      </c>
      <c r="F1221" s="20">
        <f t="shared" si="78"/>
        <v>0</v>
      </c>
      <c r="G1221" s="102">
        <f>AVERAGE(F1221:F1225)</f>
        <v>0</v>
      </c>
      <c r="H1221" s="32">
        <f t="shared" si="79"/>
        <v>0</v>
      </c>
      <c r="I1221" s="32">
        <f t="shared" si="80"/>
        <v>0</v>
      </c>
      <c r="J1221" s="108">
        <f>STDEV(C1221:E1225)</f>
        <v>0</v>
      </c>
      <c r="K1221" s="108">
        <f>J1221/SQRT(15)</f>
        <v>0</v>
      </c>
    </row>
    <row r="1222" spans="1:11">
      <c r="A1222" s="21">
        <v>244</v>
      </c>
      <c r="B1222" s="3" t="s">
        <v>24</v>
      </c>
      <c r="C1222" s="22" t="s">
        <v>32</v>
      </c>
      <c r="D1222" s="22" t="s">
        <v>32</v>
      </c>
      <c r="E1222" s="22" t="s">
        <v>32</v>
      </c>
      <c r="F1222" s="22"/>
      <c r="G1222" s="103"/>
      <c r="H1222" s="32"/>
      <c r="I1222" s="32"/>
      <c r="J1222" s="108"/>
      <c r="K1222" s="108"/>
    </row>
    <row r="1223" spans="1:11">
      <c r="A1223" s="21">
        <v>244</v>
      </c>
      <c r="B1223" s="3" t="s">
        <v>25</v>
      </c>
      <c r="C1223" s="22" t="s">
        <v>32</v>
      </c>
      <c r="D1223" s="22" t="s">
        <v>32</v>
      </c>
      <c r="E1223" s="22">
        <v>0</v>
      </c>
      <c r="F1223" s="22">
        <f t="shared" si="78"/>
        <v>0</v>
      </c>
      <c r="G1223" s="103"/>
      <c r="H1223" s="32"/>
      <c r="I1223" s="32"/>
      <c r="J1223" s="108"/>
      <c r="K1223" s="108"/>
    </row>
    <row r="1224" spans="1:11">
      <c r="A1224" s="21">
        <v>244</v>
      </c>
      <c r="B1224" s="3" t="s">
        <v>26</v>
      </c>
      <c r="C1224" s="22" t="s">
        <v>32</v>
      </c>
      <c r="D1224" s="22" t="s">
        <v>32</v>
      </c>
      <c r="E1224" s="22" t="s">
        <v>32</v>
      </c>
      <c r="F1224" s="22"/>
      <c r="G1224" s="103"/>
      <c r="H1224" s="32"/>
      <c r="I1224" s="32"/>
      <c r="J1224" s="108"/>
      <c r="K1224" s="108"/>
    </row>
    <row r="1225" spans="1:11" ht="15" thickBot="1">
      <c r="A1225" s="23">
        <v>244</v>
      </c>
      <c r="B1225" s="24" t="s">
        <v>27</v>
      </c>
      <c r="C1225" s="25" t="s">
        <v>32</v>
      </c>
      <c r="D1225" s="25" t="s">
        <v>32</v>
      </c>
      <c r="E1225" s="25" t="s">
        <v>32</v>
      </c>
      <c r="F1225" s="25"/>
      <c r="G1225" s="104"/>
      <c r="H1225" s="32"/>
      <c r="I1225" s="32"/>
      <c r="J1225" s="108"/>
      <c r="K1225" s="108"/>
    </row>
    <row r="1226" spans="1:11">
      <c r="A1226" s="26">
        <v>245</v>
      </c>
      <c r="B1226" s="27" t="s">
        <v>23</v>
      </c>
      <c r="C1226" s="28" t="s">
        <v>32</v>
      </c>
      <c r="D1226" s="28">
        <v>0</v>
      </c>
      <c r="E1226" s="28">
        <v>0</v>
      </c>
      <c r="F1226" s="28">
        <f t="shared" si="78"/>
        <v>0</v>
      </c>
      <c r="G1226" s="102">
        <f>AVERAGE(F1226:F1230)</f>
        <v>3.3333333333333335</v>
      </c>
      <c r="H1226" s="32">
        <f>STDEV(C1226:E1226)</f>
        <v>0</v>
      </c>
      <c r="I1226" s="32">
        <f>H1226/SQRT(3)</f>
        <v>0</v>
      </c>
      <c r="J1226" s="108">
        <f>STDEV(C1226:E1230)</f>
        <v>3.8490017945975055</v>
      </c>
      <c r="K1226" s="108">
        <f>J1226/SQRT(15)</f>
        <v>0.9938079899999066</v>
      </c>
    </row>
    <row r="1227" spans="1:11">
      <c r="A1227" s="21">
        <v>245</v>
      </c>
      <c r="B1227" s="3" t="s">
        <v>24</v>
      </c>
      <c r="C1227" s="22" t="s">
        <v>32</v>
      </c>
      <c r="D1227" s="29" t="s">
        <v>32</v>
      </c>
      <c r="E1227" s="29" t="s">
        <v>32</v>
      </c>
      <c r="F1227" s="22"/>
      <c r="G1227" s="103"/>
      <c r="H1227" s="32"/>
      <c r="I1227" s="32"/>
      <c r="J1227" s="108"/>
      <c r="K1227" s="108"/>
    </row>
    <row r="1228" spans="1:11">
      <c r="A1228" s="21">
        <v>245</v>
      </c>
      <c r="B1228" s="3" t="s">
        <v>25</v>
      </c>
      <c r="C1228" s="22" t="s">
        <v>32</v>
      </c>
      <c r="D1228" s="22" t="s">
        <v>32</v>
      </c>
      <c r="E1228" s="22" t="s">
        <v>32</v>
      </c>
      <c r="F1228" s="22"/>
      <c r="G1228" s="103"/>
      <c r="H1228" s="32"/>
      <c r="I1228" s="32"/>
      <c r="J1228" s="108"/>
      <c r="K1228" s="108"/>
    </row>
    <row r="1229" spans="1:11">
      <c r="A1229" s="21">
        <v>245</v>
      </c>
      <c r="B1229" s="3" t="s">
        <v>26</v>
      </c>
      <c r="C1229" s="22" t="s">
        <v>32</v>
      </c>
      <c r="D1229" s="22" t="s">
        <v>32</v>
      </c>
      <c r="E1229" s="22">
        <v>6.666666666666667</v>
      </c>
      <c r="F1229" s="22">
        <f t="shared" si="78"/>
        <v>6.666666666666667</v>
      </c>
      <c r="G1229" s="103"/>
      <c r="H1229" s="32"/>
      <c r="I1229" s="32"/>
      <c r="J1229" s="108"/>
      <c r="K1229" s="108"/>
    </row>
    <row r="1230" spans="1:11" ht="15" thickBot="1">
      <c r="A1230" s="21">
        <v>245</v>
      </c>
      <c r="B1230" s="3" t="s">
        <v>27</v>
      </c>
      <c r="C1230" s="22" t="s">
        <v>32</v>
      </c>
      <c r="D1230" s="22" t="s">
        <v>32</v>
      </c>
      <c r="E1230" s="22" t="s">
        <v>32</v>
      </c>
      <c r="F1230" s="22"/>
      <c r="G1230" s="104"/>
      <c r="H1230" s="32"/>
      <c r="I1230" s="32"/>
      <c r="J1230" s="108"/>
      <c r="K1230" s="108"/>
    </row>
    <row r="1231" spans="1:11">
      <c r="A1231" s="18">
        <v>246</v>
      </c>
      <c r="B1231" s="19" t="s">
        <v>23</v>
      </c>
      <c r="C1231" s="20">
        <v>0</v>
      </c>
      <c r="D1231" s="20">
        <v>0</v>
      </c>
      <c r="E1231" s="20">
        <v>0</v>
      </c>
      <c r="F1231" s="20">
        <f t="shared" si="78"/>
        <v>0</v>
      </c>
      <c r="G1231" s="102">
        <f>AVERAGE(F1231:F1235)</f>
        <v>0</v>
      </c>
      <c r="H1231" s="32">
        <f>STDEV(C1231:E1231)</f>
        <v>0</v>
      </c>
      <c r="I1231" s="32">
        <f>H1231/SQRT(3)</f>
        <v>0</v>
      </c>
      <c r="J1231" s="108">
        <f>STDEV(C1231:E1235)</f>
        <v>0</v>
      </c>
      <c r="K1231" s="108">
        <f>J1231/SQRT(15)</f>
        <v>0</v>
      </c>
    </row>
    <row r="1232" spans="1:11">
      <c r="A1232" s="21">
        <v>246</v>
      </c>
      <c r="B1232" s="3" t="s">
        <v>24</v>
      </c>
      <c r="C1232" s="22" t="s">
        <v>32</v>
      </c>
      <c r="D1232" s="22" t="s">
        <v>32</v>
      </c>
      <c r="E1232" s="22" t="s">
        <v>32</v>
      </c>
      <c r="F1232" s="22"/>
      <c r="G1232" s="103"/>
      <c r="H1232" s="32"/>
      <c r="I1232" s="32"/>
      <c r="J1232" s="108"/>
      <c r="K1232" s="108"/>
    </row>
    <row r="1233" spans="1:11">
      <c r="A1233" s="21">
        <v>246</v>
      </c>
      <c r="B1233" s="3" t="s">
        <v>25</v>
      </c>
      <c r="C1233" s="22">
        <v>0</v>
      </c>
      <c r="D1233" s="22" t="s">
        <v>32</v>
      </c>
      <c r="E1233" s="22" t="s">
        <v>32</v>
      </c>
      <c r="F1233" s="22">
        <f t="shared" si="78"/>
        <v>0</v>
      </c>
      <c r="G1233" s="103"/>
      <c r="H1233" s="32"/>
      <c r="I1233" s="32"/>
      <c r="J1233" s="108"/>
      <c r="K1233" s="108"/>
    </row>
    <row r="1234" spans="1:11">
      <c r="A1234" s="21">
        <v>246</v>
      </c>
      <c r="B1234" s="3" t="s">
        <v>26</v>
      </c>
      <c r="C1234" s="22" t="s">
        <v>32</v>
      </c>
      <c r="D1234" s="22" t="s">
        <v>32</v>
      </c>
      <c r="E1234" s="22" t="s">
        <v>32</v>
      </c>
      <c r="F1234" s="22"/>
      <c r="G1234" s="103"/>
      <c r="H1234" s="32"/>
      <c r="I1234" s="32"/>
      <c r="J1234" s="108"/>
      <c r="K1234" s="108"/>
    </row>
    <row r="1235" spans="1:11" ht="15" thickBot="1">
      <c r="A1235" s="23">
        <v>246</v>
      </c>
      <c r="B1235" s="24" t="s">
        <v>27</v>
      </c>
      <c r="C1235" s="25" t="s">
        <v>32</v>
      </c>
      <c r="D1235" s="25" t="s">
        <v>32</v>
      </c>
      <c r="E1235" s="25" t="s">
        <v>32</v>
      </c>
      <c r="F1235" s="25"/>
      <c r="G1235" s="104"/>
      <c r="H1235" s="32"/>
      <c r="I1235" s="32"/>
      <c r="J1235" s="108"/>
      <c r="K1235" s="108"/>
    </row>
    <row r="1236" spans="1:11">
      <c r="A1236" s="18">
        <v>247</v>
      </c>
      <c r="B1236" s="19" t="s">
        <v>23</v>
      </c>
      <c r="C1236" s="20">
        <v>0</v>
      </c>
      <c r="D1236" s="20">
        <v>0</v>
      </c>
      <c r="E1236" s="20">
        <v>0</v>
      </c>
      <c r="F1236" s="20">
        <f t="shared" si="78"/>
        <v>0</v>
      </c>
      <c r="G1236" s="102">
        <f>AVERAGE(F1236:F1240)</f>
        <v>7.88989898989899</v>
      </c>
      <c r="H1236" s="32">
        <f>STDEV(C1236:E1236)</f>
        <v>0</v>
      </c>
      <c r="I1236" s="32">
        <f>H1236/SQRT(3)</f>
        <v>0</v>
      </c>
      <c r="J1236" s="108">
        <f>STDEV(C1236:E1240)</f>
        <v>6.707692008311005</v>
      </c>
      <c r="K1236" s="108">
        <f>J1236/SQRT(15)</f>
        <v>1.731918629311807</v>
      </c>
    </row>
    <row r="1237" spans="1:11">
      <c r="A1237" s="21">
        <v>247</v>
      </c>
      <c r="B1237" s="3" t="s">
        <v>24</v>
      </c>
      <c r="C1237" s="22">
        <v>11</v>
      </c>
      <c r="D1237" s="22" t="s">
        <v>32</v>
      </c>
      <c r="E1237" s="22">
        <v>21</v>
      </c>
      <c r="F1237" s="22">
        <f t="shared" si="78"/>
        <v>16</v>
      </c>
      <c r="G1237" s="103"/>
      <c r="H1237" s="32">
        <f>STDEV(C1237:E1237)</f>
        <v>7.0710678118654755</v>
      </c>
      <c r="I1237" s="32">
        <f>H1237/SQRT(3)</f>
        <v>4.0824829046386304</v>
      </c>
      <c r="J1237" s="108"/>
      <c r="K1237" s="108"/>
    </row>
    <row r="1238" spans="1:11">
      <c r="A1238" s="21">
        <v>247</v>
      </c>
      <c r="B1238" s="3" t="s">
        <v>25</v>
      </c>
      <c r="C1238" s="22">
        <v>10</v>
      </c>
      <c r="D1238" s="22">
        <v>12</v>
      </c>
      <c r="E1238" s="22">
        <v>5.6818181818181817</v>
      </c>
      <c r="F1238" s="22">
        <f t="shared" si="78"/>
        <v>9.2272727272727266</v>
      </c>
      <c r="G1238" s="103"/>
      <c r="H1238" s="32">
        <f>STDEV(C1238:E1238)</f>
        <v>3.2291927707111627</v>
      </c>
      <c r="I1238" s="32">
        <f>H1238/SQRT(3)</f>
        <v>1.8643753154352833</v>
      </c>
      <c r="J1238" s="108"/>
      <c r="K1238" s="108"/>
    </row>
    <row r="1239" spans="1:11">
      <c r="A1239" s="21">
        <v>247</v>
      </c>
      <c r="B1239" s="3" t="s">
        <v>26</v>
      </c>
      <c r="C1239" s="22">
        <v>7.0000000000000009</v>
      </c>
      <c r="D1239" s="22">
        <v>17</v>
      </c>
      <c r="E1239" s="22">
        <v>6.666666666666667</v>
      </c>
      <c r="F1239" s="22">
        <f t="shared" si="78"/>
        <v>10.222222222222223</v>
      </c>
      <c r="G1239" s="103"/>
      <c r="H1239" s="32">
        <f>STDEV(C1239:E1239)</f>
        <v>5.8720934496550266</v>
      </c>
      <c r="I1239" s="32">
        <f>H1239/SQRT(3)</f>
        <v>3.390254733864968</v>
      </c>
      <c r="J1239" s="108"/>
      <c r="K1239" s="108"/>
    </row>
    <row r="1240" spans="1:11" ht="15" thickBot="1">
      <c r="A1240" s="23">
        <v>247</v>
      </c>
      <c r="B1240" s="24" t="s">
        <v>27</v>
      </c>
      <c r="C1240" s="25">
        <v>4</v>
      </c>
      <c r="D1240" s="25" t="s">
        <v>32</v>
      </c>
      <c r="E1240" s="25" t="s">
        <v>32</v>
      </c>
      <c r="F1240" s="25">
        <f t="shared" si="78"/>
        <v>4</v>
      </c>
      <c r="G1240" s="104"/>
      <c r="H1240" s="32"/>
      <c r="I1240" s="32"/>
      <c r="J1240" s="108"/>
      <c r="K1240" s="108"/>
    </row>
    <row r="1241" spans="1:11">
      <c r="A1241" s="26">
        <v>248</v>
      </c>
      <c r="B1241" s="27" t="s">
        <v>23</v>
      </c>
      <c r="C1241" s="28">
        <v>0</v>
      </c>
      <c r="D1241" s="28" t="s">
        <v>32</v>
      </c>
      <c r="E1241" s="28">
        <v>0</v>
      </c>
      <c r="F1241" s="28">
        <f t="shared" si="78"/>
        <v>0</v>
      </c>
      <c r="G1241" s="102">
        <f>AVERAGE(F1241:F1245)</f>
        <v>0</v>
      </c>
      <c r="H1241" s="32">
        <f>STDEV(C1241:E1241)</f>
        <v>0</v>
      </c>
      <c r="I1241" s="32">
        <f>H1241/SQRT(3)</f>
        <v>0</v>
      </c>
      <c r="J1241" s="108">
        <f>STDEV(C1241:E1245)</f>
        <v>0</v>
      </c>
      <c r="K1241" s="108">
        <f>J1241/SQRT(15)</f>
        <v>0</v>
      </c>
    </row>
    <row r="1242" spans="1:11">
      <c r="A1242" s="21">
        <v>248</v>
      </c>
      <c r="B1242" s="3" t="s">
        <v>24</v>
      </c>
      <c r="C1242" s="22" t="s">
        <v>32</v>
      </c>
      <c r="D1242" s="29" t="s">
        <v>32</v>
      </c>
      <c r="E1242" s="29" t="s">
        <v>32</v>
      </c>
      <c r="F1242" s="22"/>
      <c r="G1242" s="103"/>
      <c r="H1242" s="32"/>
      <c r="I1242" s="32"/>
      <c r="J1242" s="108"/>
      <c r="K1242" s="108"/>
    </row>
    <row r="1243" spans="1:11">
      <c r="A1243" s="21">
        <v>248</v>
      </c>
      <c r="B1243" s="3" t="s">
        <v>25</v>
      </c>
      <c r="C1243" s="22" t="s">
        <v>32</v>
      </c>
      <c r="D1243" s="22" t="s">
        <v>32</v>
      </c>
      <c r="E1243" s="22" t="s">
        <v>32</v>
      </c>
      <c r="F1243" s="22"/>
      <c r="G1243" s="103"/>
      <c r="H1243" s="32"/>
      <c r="I1243" s="32"/>
      <c r="J1243" s="108"/>
      <c r="K1243" s="108"/>
    </row>
    <row r="1244" spans="1:11">
      <c r="A1244" s="21">
        <v>248</v>
      </c>
      <c r="B1244" s="3" t="s">
        <v>26</v>
      </c>
      <c r="C1244" s="22" t="s">
        <v>32</v>
      </c>
      <c r="D1244" s="22" t="s">
        <v>32</v>
      </c>
      <c r="E1244" s="22" t="s">
        <v>32</v>
      </c>
      <c r="F1244" s="22"/>
      <c r="G1244" s="103"/>
      <c r="H1244" s="32"/>
      <c r="I1244" s="32"/>
      <c r="J1244" s="108"/>
      <c r="K1244" s="108"/>
    </row>
    <row r="1245" spans="1:11" ht="15" thickBot="1">
      <c r="A1245" s="21">
        <v>248</v>
      </c>
      <c r="B1245" s="3" t="s">
        <v>27</v>
      </c>
      <c r="C1245" s="22" t="s">
        <v>32</v>
      </c>
      <c r="D1245" s="22" t="s">
        <v>32</v>
      </c>
      <c r="E1245" s="22" t="s">
        <v>32</v>
      </c>
      <c r="F1245" s="22"/>
      <c r="G1245" s="104"/>
      <c r="H1245" s="32"/>
      <c r="I1245" s="32"/>
      <c r="J1245" s="108"/>
      <c r="K1245" s="108"/>
    </row>
    <row r="1246" spans="1:11">
      <c r="A1246" s="18">
        <v>249</v>
      </c>
      <c r="B1246" s="19" t="s">
        <v>23</v>
      </c>
      <c r="C1246" s="20" t="s">
        <v>32</v>
      </c>
      <c r="D1246" s="20">
        <v>0</v>
      </c>
      <c r="E1246" s="20">
        <v>0</v>
      </c>
      <c r="F1246" s="20">
        <f t="shared" si="78"/>
        <v>0</v>
      </c>
      <c r="G1246" s="102">
        <f>AVERAGE(F1246:F1250)</f>
        <v>0</v>
      </c>
      <c r="H1246" s="32">
        <f>STDEV(C1246:E1246)</f>
        <v>0</v>
      </c>
      <c r="I1246" s="32">
        <f>H1246/SQRT(3)</f>
        <v>0</v>
      </c>
      <c r="J1246" s="108">
        <f>STDEV(C1246:E1250)</f>
        <v>0</v>
      </c>
      <c r="K1246" s="108">
        <f>J1246/SQRT(15)</f>
        <v>0</v>
      </c>
    </row>
    <row r="1247" spans="1:11">
      <c r="A1247" s="21">
        <v>249</v>
      </c>
      <c r="B1247" s="3" t="s">
        <v>24</v>
      </c>
      <c r="C1247" s="22" t="s">
        <v>32</v>
      </c>
      <c r="D1247" s="22" t="s">
        <v>32</v>
      </c>
      <c r="E1247" s="22" t="s">
        <v>32</v>
      </c>
      <c r="F1247" s="22"/>
      <c r="G1247" s="103"/>
      <c r="H1247" s="32"/>
      <c r="I1247" s="32"/>
      <c r="J1247" s="108"/>
      <c r="K1247" s="108"/>
    </row>
    <row r="1248" spans="1:11">
      <c r="A1248" s="21">
        <v>249</v>
      </c>
      <c r="B1248" s="3" t="s">
        <v>25</v>
      </c>
      <c r="C1248" s="22" t="s">
        <v>32</v>
      </c>
      <c r="D1248" s="22" t="s">
        <v>32</v>
      </c>
      <c r="E1248" s="22" t="s">
        <v>32</v>
      </c>
      <c r="F1248" s="22"/>
      <c r="G1248" s="103"/>
      <c r="H1248" s="32"/>
      <c r="I1248" s="32"/>
      <c r="J1248" s="108"/>
      <c r="K1248" s="108"/>
    </row>
    <row r="1249" spans="1:11">
      <c r="A1249" s="21">
        <v>249</v>
      </c>
      <c r="B1249" s="3" t="s">
        <v>26</v>
      </c>
      <c r="C1249" s="22" t="s">
        <v>32</v>
      </c>
      <c r="D1249" s="22" t="s">
        <v>32</v>
      </c>
      <c r="E1249" s="22" t="s">
        <v>32</v>
      </c>
      <c r="F1249" s="22"/>
      <c r="G1249" s="103"/>
      <c r="H1249" s="32"/>
      <c r="I1249" s="32"/>
      <c r="J1249" s="108"/>
      <c r="K1249" s="108"/>
    </row>
    <row r="1250" spans="1:11" ht="15" thickBot="1">
      <c r="A1250" s="23">
        <v>249</v>
      </c>
      <c r="B1250" s="24" t="s">
        <v>27</v>
      </c>
      <c r="C1250" s="25" t="s">
        <v>32</v>
      </c>
      <c r="D1250" s="25" t="s">
        <v>32</v>
      </c>
      <c r="E1250" s="25" t="s">
        <v>32</v>
      </c>
      <c r="F1250" s="25"/>
      <c r="G1250" s="104"/>
      <c r="H1250" s="32"/>
      <c r="I1250" s="32"/>
      <c r="J1250" s="108"/>
      <c r="K1250" s="108"/>
    </row>
    <row r="1251" spans="1:11">
      <c r="A1251" s="18">
        <v>250</v>
      </c>
      <c r="B1251" s="19" t="s">
        <v>23</v>
      </c>
      <c r="C1251" s="20">
        <v>0</v>
      </c>
      <c r="D1251" s="20" t="s">
        <v>32</v>
      </c>
      <c r="E1251" s="20" t="s">
        <v>32</v>
      </c>
      <c r="F1251" s="20">
        <f t="shared" si="78"/>
        <v>0</v>
      </c>
      <c r="G1251" s="102">
        <f>AVERAGE(F1251:F1255)</f>
        <v>0</v>
      </c>
      <c r="H1251" s="32"/>
      <c r="I1251" s="32"/>
      <c r="J1251" s="108" t="e">
        <f>STDEV(C1251:E1255)</f>
        <v>#DIV/0!</v>
      </c>
      <c r="K1251" s="108" t="e">
        <f>J1251/SQRT(15)</f>
        <v>#DIV/0!</v>
      </c>
    </row>
    <row r="1252" spans="1:11">
      <c r="A1252" s="21">
        <v>250</v>
      </c>
      <c r="B1252" s="3" t="s">
        <v>24</v>
      </c>
      <c r="C1252" s="22" t="s">
        <v>32</v>
      </c>
      <c r="D1252" s="22" t="s">
        <v>32</v>
      </c>
      <c r="E1252" s="22" t="s">
        <v>32</v>
      </c>
      <c r="F1252" s="22"/>
      <c r="G1252" s="103"/>
      <c r="H1252" s="32"/>
      <c r="I1252" s="32"/>
      <c r="J1252" s="108"/>
      <c r="K1252" s="108"/>
    </row>
    <row r="1253" spans="1:11">
      <c r="A1253" s="21">
        <v>250</v>
      </c>
      <c r="B1253" s="3" t="s">
        <v>25</v>
      </c>
      <c r="C1253" s="22" t="s">
        <v>32</v>
      </c>
      <c r="D1253" s="22" t="s">
        <v>32</v>
      </c>
      <c r="E1253" s="22" t="s">
        <v>32</v>
      </c>
      <c r="F1253" s="22"/>
      <c r="G1253" s="103"/>
      <c r="H1253" s="32"/>
      <c r="I1253" s="32"/>
      <c r="J1253" s="108"/>
      <c r="K1253" s="108"/>
    </row>
    <row r="1254" spans="1:11">
      <c r="A1254" s="21">
        <v>250</v>
      </c>
      <c r="B1254" s="3" t="s">
        <v>26</v>
      </c>
      <c r="C1254" s="22" t="s">
        <v>32</v>
      </c>
      <c r="D1254" s="22" t="s">
        <v>32</v>
      </c>
      <c r="E1254" s="22" t="s">
        <v>32</v>
      </c>
      <c r="F1254" s="22"/>
      <c r="G1254" s="103"/>
      <c r="H1254" s="32"/>
      <c r="I1254" s="32"/>
      <c r="J1254" s="108"/>
      <c r="K1254" s="108"/>
    </row>
    <row r="1255" spans="1:11" ht="15" thickBot="1">
      <c r="A1255" s="23">
        <v>250</v>
      </c>
      <c r="B1255" s="24" t="s">
        <v>27</v>
      </c>
      <c r="C1255" s="25" t="s">
        <v>32</v>
      </c>
      <c r="D1255" s="25" t="s">
        <v>32</v>
      </c>
      <c r="E1255" s="25" t="s">
        <v>32</v>
      </c>
      <c r="F1255" s="25"/>
      <c r="G1255" s="104"/>
      <c r="H1255" s="32"/>
      <c r="I1255" s="32"/>
      <c r="J1255" s="108"/>
      <c r="K1255" s="108"/>
    </row>
    <row r="1256" spans="1:11">
      <c r="A1256" s="26">
        <v>251</v>
      </c>
      <c r="B1256" s="27" t="s">
        <v>23</v>
      </c>
      <c r="C1256" s="28">
        <v>0</v>
      </c>
      <c r="D1256" s="28">
        <v>0</v>
      </c>
      <c r="E1256" s="28">
        <v>0</v>
      </c>
      <c r="F1256" s="28">
        <f t="shared" si="78"/>
        <v>0</v>
      </c>
      <c r="G1256" s="102">
        <f>AVERAGE(F1256:F1260)</f>
        <v>3.1313531353135313</v>
      </c>
      <c r="H1256" s="32">
        <f>STDEV(C1256:E1256)</f>
        <v>0</v>
      </c>
      <c r="I1256" s="32">
        <f>H1256/SQRT(3)</f>
        <v>0</v>
      </c>
      <c r="J1256" s="108">
        <f>STDEV(C1256:E1260)</f>
        <v>4.0304215591729307</v>
      </c>
      <c r="K1256" s="108">
        <f>J1256/SQRT(15)</f>
        <v>1.0406503717914728</v>
      </c>
    </row>
    <row r="1257" spans="1:11">
      <c r="A1257" s="21">
        <v>251</v>
      </c>
      <c r="B1257" s="3" t="s">
        <v>24</v>
      </c>
      <c r="C1257" s="22">
        <v>1</v>
      </c>
      <c r="D1257" s="29" t="s">
        <v>32</v>
      </c>
      <c r="E1257" s="29" t="s">
        <v>32</v>
      </c>
      <c r="F1257" s="22">
        <f t="shared" si="78"/>
        <v>1</v>
      </c>
      <c r="G1257" s="103"/>
      <c r="H1257" s="32"/>
      <c r="I1257" s="32"/>
      <c r="J1257" s="108"/>
      <c r="K1257" s="108"/>
    </row>
    <row r="1258" spans="1:11">
      <c r="A1258" s="21">
        <v>251</v>
      </c>
      <c r="B1258" s="3" t="s">
        <v>25</v>
      </c>
      <c r="C1258" s="22">
        <v>0</v>
      </c>
      <c r="D1258" s="22">
        <v>5</v>
      </c>
      <c r="E1258" s="22">
        <v>2.9702970297029703</v>
      </c>
      <c r="F1258" s="22">
        <f t="shared" si="78"/>
        <v>2.6567656765676566</v>
      </c>
      <c r="G1258" s="103"/>
      <c r="H1258" s="32">
        <f>STDEV(C1258:E1258)</f>
        <v>2.5147020563178346</v>
      </c>
      <c r="I1258" s="32">
        <f>H1258/SQRT(3)</f>
        <v>1.4518639091468073</v>
      </c>
      <c r="J1258" s="108"/>
      <c r="K1258" s="108"/>
    </row>
    <row r="1259" spans="1:11">
      <c r="A1259" s="21">
        <v>251</v>
      </c>
      <c r="B1259" s="3" t="s">
        <v>26</v>
      </c>
      <c r="C1259" s="22">
        <v>5</v>
      </c>
      <c r="D1259" s="22">
        <v>14.000000000000002</v>
      </c>
      <c r="E1259" s="22">
        <v>2</v>
      </c>
      <c r="F1259" s="22">
        <f t="shared" si="78"/>
        <v>7</v>
      </c>
      <c r="G1259" s="103"/>
      <c r="H1259" s="32">
        <f>STDEV(C1259:E1259)</f>
        <v>6.2449979983984001</v>
      </c>
      <c r="I1259" s="32">
        <f>H1259/SQRT(3)</f>
        <v>3.6055512754639905</v>
      </c>
      <c r="J1259" s="108"/>
      <c r="K1259" s="108"/>
    </row>
    <row r="1260" spans="1:11" ht="15" thickBot="1">
      <c r="A1260" s="21">
        <v>251</v>
      </c>
      <c r="B1260" s="3" t="s">
        <v>27</v>
      </c>
      <c r="C1260" s="22">
        <v>6</v>
      </c>
      <c r="D1260" s="22">
        <v>4</v>
      </c>
      <c r="E1260" s="22" t="s">
        <v>32</v>
      </c>
      <c r="F1260" s="22">
        <f t="shared" si="78"/>
        <v>5</v>
      </c>
      <c r="G1260" s="104"/>
      <c r="H1260" s="32">
        <f>STDEV(C1260:E1260)</f>
        <v>1.4142135623730951</v>
      </c>
      <c r="I1260" s="32">
        <f>H1260/SQRT(3)</f>
        <v>0.81649658092772615</v>
      </c>
      <c r="J1260" s="108"/>
      <c r="K1260" s="108"/>
    </row>
    <row r="1261" spans="1:11">
      <c r="A1261" s="18">
        <v>252</v>
      </c>
      <c r="B1261" s="19" t="s">
        <v>23</v>
      </c>
      <c r="C1261" s="20" t="s">
        <v>32</v>
      </c>
      <c r="D1261" s="20" t="s">
        <v>32</v>
      </c>
      <c r="E1261" s="20">
        <v>0</v>
      </c>
      <c r="F1261" s="20">
        <f t="shared" si="78"/>
        <v>0</v>
      </c>
      <c r="G1261" s="102">
        <f>AVERAGE(F1261:F1265)</f>
        <v>0</v>
      </c>
      <c r="H1261" s="32"/>
      <c r="I1261" s="32"/>
      <c r="J1261" s="108">
        <f>STDEV(C1261:E1265)</f>
        <v>0</v>
      </c>
      <c r="K1261" s="108">
        <f>J1261/SQRT(15)</f>
        <v>0</v>
      </c>
    </row>
    <row r="1262" spans="1:11">
      <c r="A1262" s="21">
        <v>252</v>
      </c>
      <c r="B1262" s="3" t="s">
        <v>24</v>
      </c>
      <c r="C1262" s="22" t="s">
        <v>32</v>
      </c>
      <c r="D1262" s="22" t="s">
        <v>32</v>
      </c>
      <c r="E1262" s="22" t="s">
        <v>32</v>
      </c>
      <c r="F1262" s="22"/>
      <c r="G1262" s="103"/>
      <c r="H1262" s="32"/>
      <c r="I1262" s="32"/>
      <c r="J1262" s="108"/>
      <c r="K1262" s="108"/>
    </row>
    <row r="1263" spans="1:11">
      <c r="A1263" s="21">
        <v>252</v>
      </c>
      <c r="B1263" s="3" t="s">
        <v>25</v>
      </c>
      <c r="C1263" s="22">
        <v>0</v>
      </c>
      <c r="D1263" s="22" t="s">
        <v>32</v>
      </c>
      <c r="E1263" s="22" t="s">
        <v>32</v>
      </c>
      <c r="F1263" s="22">
        <f t="shared" si="78"/>
        <v>0</v>
      </c>
      <c r="G1263" s="103"/>
      <c r="H1263" s="32"/>
      <c r="I1263" s="32"/>
      <c r="J1263" s="108"/>
      <c r="K1263" s="108"/>
    </row>
    <row r="1264" spans="1:11">
      <c r="A1264" s="21">
        <v>252</v>
      </c>
      <c r="B1264" s="3" t="s">
        <v>26</v>
      </c>
      <c r="C1264" s="22" t="s">
        <v>32</v>
      </c>
      <c r="D1264" s="22" t="s">
        <v>32</v>
      </c>
      <c r="E1264" s="22" t="s">
        <v>32</v>
      </c>
      <c r="F1264" s="22"/>
      <c r="G1264" s="103"/>
      <c r="H1264" s="32"/>
      <c r="I1264" s="32"/>
      <c r="J1264" s="108"/>
      <c r="K1264" s="108"/>
    </row>
    <row r="1265" spans="1:11" ht="15" thickBot="1">
      <c r="A1265" s="23">
        <v>252</v>
      </c>
      <c r="B1265" s="24" t="s">
        <v>27</v>
      </c>
      <c r="C1265" s="25" t="s">
        <v>32</v>
      </c>
      <c r="D1265" s="25" t="s">
        <v>32</v>
      </c>
      <c r="E1265" s="25" t="s">
        <v>32</v>
      </c>
      <c r="F1265" s="25"/>
      <c r="G1265" s="104"/>
      <c r="H1265" s="32"/>
      <c r="I1265" s="32"/>
      <c r="J1265" s="108"/>
      <c r="K1265" s="108"/>
    </row>
    <row r="1266" spans="1:11">
      <c r="A1266" s="18">
        <v>253</v>
      </c>
      <c r="B1266" s="19" t="s">
        <v>23</v>
      </c>
      <c r="C1266" s="20">
        <v>0</v>
      </c>
      <c r="D1266" s="20" t="s">
        <v>32</v>
      </c>
      <c r="E1266" s="20">
        <v>0</v>
      </c>
      <c r="F1266" s="20">
        <f t="shared" si="78"/>
        <v>0</v>
      </c>
      <c r="G1266" s="102">
        <f>AVERAGE(F1266:F1270)</f>
        <v>5</v>
      </c>
      <c r="H1266" s="32">
        <f>STDEV(C1266:E1266)</f>
        <v>0</v>
      </c>
      <c r="I1266" s="32">
        <f>H1266/SQRT(3)</f>
        <v>0</v>
      </c>
      <c r="J1266" s="108">
        <f>STDEV(C1266:E1270)</f>
        <v>7.5</v>
      </c>
      <c r="K1266" s="108">
        <f>J1266/SQRT(15)</f>
        <v>1.9364916731037083</v>
      </c>
    </row>
    <row r="1267" spans="1:11">
      <c r="A1267" s="21">
        <v>253</v>
      </c>
      <c r="B1267" s="3" t="s">
        <v>24</v>
      </c>
      <c r="C1267" s="22" t="s">
        <v>32</v>
      </c>
      <c r="D1267" s="22" t="s">
        <v>32</v>
      </c>
      <c r="E1267" s="22">
        <v>0</v>
      </c>
      <c r="F1267" s="22">
        <f t="shared" si="78"/>
        <v>0</v>
      </c>
      <c r="G1267" s="103"/>
      <c r="H1267" s="32"/>
      <c r="I1267" s="32"/>
      <c r="J1267" s="108"/>
      <c r="K1267" s="108"/>
    </row>
    <row r="1268" spans="1:11">
      <c r="A1268" s="21">
        <v>253</v>
      </c>
      <c r="B1268" s="3" t="s">
        <v>25</v>
      </c>
      <c r="C1268" s="22" t="s">
        <v>32</v>
      </c>
      <c r="D1268" s="22" t="s">
        <v>32</v>
      </c>
      <c r="E1268" s="22">
        <v>15</v>
      </c>
      <c r="F1268" s="22">
        <f t="shared" si="78"/>
        <v>15</v>
      </c>
      <c r="G1268" s="103"/>
      <c r="H1268" s="32"/>
      <c r="I1268" s="32"/>
      <c r="J1268" s="108"/>
      <c r="K1268" s="108"/>
    </row>
    <row r="1269" spans="1:11">
      <c r="A1269" s="21">
        <v>253</v>
      </c>
      <c r="B1269" s="3" t="s">
        <v>26</v>
      </c>
      <c r="C1269" s="22" t="s">
        <v>32</v>
      </c>
      <c r="D1269" s="22" t="s">
        <v>32</v>
      </c>
      <c r="E1269" s="22" t="s">
        <v>32</v>
      </c>
      <c r="F1269" s="22"/>
      <c r="G1269" s="103"/>
      <c r="H1269" s="32"/>
      <c r="I1269" s="32"/>
      <c r="J1269" s="108"/>
      <c r="K1269" s="108"/>
    </row>
    <row r="1270" spans="1:11" ht="15" thickBot="1">
      <c r="A1270" s="23">
        <v>253</v>
      </c>
      <c r="B1270" s="24" t="s">
        <v>27</v>
      </c>
      <c r="C1270" s="25" t="s">
        <v>32</v>
      </c>
      <c r="D1270" s="25" t="s">
        <v>32</v>
      </c>
      <c r="E1270" s="25" t="s">
        <v>32</v>
      </c>
      <c r="F1270" s="25"/>
      <c r="G1270" s="104"/>
      <c r="H1270" s="32"/>
      <c r="I1270" s="32"/>
      <c r="J1270" s="108"/>
      <c r="K1270" s="108"/>
    </row>
    <row r="1271" spans="1:11">
      <c r="A1271" s="26">
        <v>254</v>
      </c>
      <c r="B1271" s="27" t="s">
        <v>23</v>
      </c>
      <c r="C1271" s="28">
        <v>0</v>
      </c>
      <c r="D1271" s="28" t="s">
        <v>32</v>
      </c>
      <c r="E1271" s="28" t="s">
        <v>32</v>
      </c>
      <c r="F1271" s="28">
        <f t="shared" si="78"/>
        <v>0</v>
      </c>
      <c r="G1271" s="102">
        <f>AVERAGE(F1271:F1275)</f>
        <v>4.5</v>
      </c>
      <c r="H1271" s="32"/>
      <c r="I1271" s="32"/>
      <c r="J1271" s="108">
        <f>STDEV(C1271:E1275)</f>
        <v>6.3639610306789276</v>
      </c>
      <c r="K1271" s="108">
        <f>J1271/SQRT(15)</f>
        <v>1.6431676725154982</v>
      </c>
    </row>
    <row r="1272" spans="1:11">
      <c r="A1272" s="21">
        <v>254</v>
      </c>
      <c r="B1272" s="3" t="s">
        <v>24</v>
      </c>
      <c r="C1272" s="22" t="s">
        <v>32</v>
      </c>
      <c r="D1272" s="29" t="s">
        <v>32</v>
      </c>
      <c r="E1272" s="29" t="s">
        <v>32</v>
      </c>
      <c r="F1272" s="22"/>
      <c r="G1272" s="103"/>
      <c r="H1272" s="32"/>
      <c r="I1272" s="32"/>
      <c r="J1272" s="108"/>
      <c r="K1272" s="108"/>
    </row>
    <row r="1273" spans="1:11">
      <c r="A1273" s="21">
        <v>254</v>
      </c>
      <c r="B1273" s="3" t="s">
        <v>25</v>
      </c>
      <c r="C1273" s="22" t="s">
        <v>32</v>
      </c>
      <c r="D1273" s="22" t="s">
        <v>32</v>
      </c>
      <c r="E1273" s="22" t="s">
        <v>32</v>
      </c>
      <c r="F1273" s="22"/>
      <c r="G1273" s="103"/>
      <c r="H1273" s="32"/>
      <c r="I1273" s="32"/>
      <c r="J1273" s="108"/>
      <c r="K1273" s="108"/>
    </row>
    <row r="1274" spans="1:11">
      <c r="A1274" s="21">
        <v>254</v>
      </c>
      <c r="B1274" s="3" t="s">
        <v>26</v>
      </c>
      <c r="C1274" s="22" t="s">
        <v>32</v>
      </c>
      <c r="D1274" s="22">
        <v>9</v>
      </c>
      <c r="E1274" s="22" t="s">
        <v>32</v>
      </c>
      <c r="F1274" s="22">
        <f t="shared" si="78"/>
        <v>9</v>
      </c>
      <c r="G1274" s="103"/>
      <c r="H1274" s="32"/>
      <c r="I1274" s="32"/>
      <c r="J1274" s="108"/>
      <c r="K1274" s="108"/>
    </row>
    <row r="1275" spans="1:11" ht="15" thickBot="1">
      <c r="A1275" s="21">
        <v>254</v>
      </c>
      <c r="B1275" s="3" t="s">
        <v>27</v>
      </c>
      <c r="C1275" s="22" t="s">
        <v>32</v>
      </c>
      <c r="D1275" s="22" t="s">
        <v>32</v>
      </c>
      <c r="E1275" s="22" t="s">
        <v>32</v>
      </c>
      <c r="F1275" s="22"/>
      <c r="G1275" s="104"/>
      <c r="H1275" s="32"/>
      <c r="I1275" s="32"/>
      <c r="J1275" s="108"/>
      <c r="K1275" s="108"/>
    </row>
    <row r="1276" spans="1:11">
      <c r="A1276" s="18">
        <v>255</v>
      </c>
      <c r="B1276" s="19" t="s">
        <v>23</v>
      </c>
      <c r="C1276" s="20">
        <v>0</v>
      </c>
      <c r="D1276" s="20">
        <v>0</v>
      </c>
      <c r="E1276" s="20">
        <v>0</v>
      </c>
      <c r="F1276" s="20">
        <f t="shared" si="78"/>
        <v>0</v>
      </c>
      <c r="G1276" s="102">
        <f>AVERAGE(F1276:F1280)</f>
        <v>4.3999999999999995</v>
      </c>
      <c r="H1276" s="32">
        <f t="shared" ref="H1276:H1281" si="81">STDEV(C1276:E1276)</f>
        <v>0</v>
      </c>
      <c r="I1276" s="32">
        <f t="shared" ref="I1276:I1281" si="82">H1276/SQRT(3)</f>
        <v>0</v>
      </c>
      <c r="J1276" s="108">
        <f>STDEV(C1276:E1280)</f>
        <v>4.7328638264796927</v>
      </c>
      <c r="K1276" s="108">
        <f>J1276/SQRT(15)</f>
        <v>1.2220201853215573</v>
      </c>
    </row>
    <row r="1277" spans="1:11">
      <c r="A1277" s="21">
        <v>255</v>
      </c>
      <c r="B1277" s="3" t="s">
        <v>24</v>
      </c>
      <c r="C1277" s="22">
        <v>3</v>
      </c>
      <c r="D1277" s="22">
        <v>3</v>
      </c>
      <c r="E1277" s="22">
        <v>13</v>
      </c>
      <c r="F1277" s="22">
        <f t="shared" si="78"/>
        <v>6.333333333333333</v>
      </c>
      <c r="G1277" s="103"/>
      <c r="H1277" s="32">
        <f t="shared" si="81"/>
        <v>5.7735026918962582</v>
      </c>
      <c r="I1277" s="32">
        <f t="shared" si="82"/>
        <v>3.3333333333333339</v>
      </c>
      <c r="J1277" s="108"/>
      <c r="K1277" s="108"/>
    </row>
    <row r="1278" spans="1:11">
      <c r="A1278" s="21">
        <v>255</v>
      </c>
      <c r="B1278" s="3" t="s">
        <v>25</v>
      </c>
      <c r="C1278" s="22">
        <v>1</v>
      </c>
      <c r="D1278" s="22">
        <v>4</v>
      </c>
      <c r="E1278" s="22">
        <v>7.0000000000000009</v>
      </c>
      <c r="F1278" s="22">
        <f t="shared" si="78"/>
        <v>4</v>
      </c>
      <c r="G1278" s="103"/>
      <c r="H1278" s="32">
        <f t="shared" si="81"/>
        <v>3.0000000000000013</v>
      </c>
      <c r="I1278" s="32">
        <f t="shared" si="82"/>
        <v>1.7320508075688781</v>
      </c>
      <c r="J1278" s="108"/>
      <c r="K1278" s="108"/>
    </row>
    <row r="1279" spans="1:11">
      <c r="A1279" s="21">
        <v>255</v>
      </c>
      <c r="B1279" s="3" t="s">
        <v>26</v>
      </c>
      <c r="C1279" s="22">
        <v>4</v>
      </c>
      <c r="D1279" s="22">
        <v>0</v>
      </c>
      <c r="E1279" s="22">
        <v>15</v>
      </c>
      <c r="F1279" s="22">
        <f t="shared" si="78"/>
        <v>6.333333333333333</v>
      </c>
      <c r="G1279" s="103"/>
      <c r="H1279" s="32">
        <f t="shared" si="81"/>
        <v>7.7674534651540288</v>
      </c>
      <c r="I1279" s="32">
        <f t="shared" si="82"/>
        <v>4.4845413490245702</v>
      </c>
      <c r="J1279" s="108"/>
      <c r="K1279" s="108"/>
    </row>
    <row r="1280" spans="1:11" ht="15" thickBot="1">
      <c r="A1280" s="23">
        <v>255</v>
      </c>
      <c r="B1280" s="24" t="s">
        <v>27</v>
      </c>
      <c r="C1280" s="25">
        <v>2</v>
      </c>
      <c r="D1280" s="25">
        <v>9</v>
      </c>
      <c r="E1280" s="25">
        <v>5</v>
      </c>
      <c r="F1280" s="25">
        <f t="shared" si="78"/>
        <v>5.333333333333333</v>
      </c>
      <c r="G1280" s="104"/>
      <c r="H1280" s="32">
        <f t="shared" si="81"/>
        <v>3.5118845842842465</v>
      </c>
      <c r="I1280" s="32">
        <f t="shared" si="82"/>
        <v>2.0275875100994067</v>
      </c>
      <c r="J1280" s="108"/>
      <c r="K1280" s="108"/>
    </row>
    <row r="1281" spans="1:11">
      <c r="A1281" s="18">
        <v>256</v>
      </c>
      <c r="B1281" s="19" t="s">
        <v>23</v>
      </c>
      <c r="C1281" s="20">
        <v>0</v>
      </c>
      <c r="D1281" s="20">
        <v>1</v>
      </c>
      <c r="E1281" s="20">
        <v>0</v>
      </c>
      <c r="F1281" s="20">
        <f t="shared" si="78"/>
        <v>0.33333333333333331</v>
      </c>
      <c r="G1281" s="102">
        <f>AVERAGE(F1281:F1285)</f>
        <v>15.333333333333334</v>
      </c>
      <c r="H1281" s="32">
        <f t="shared" si="81"/>
        <v>0.57735026918962584</v>
      </c>
      <c r="I1281" s="32">
        <f t="shared" si="82"/>
        <v>0.33333333333333337</v>
      </c>
      <c r="J1281" s="108">
        <f>STDEV(C1281:E1285)</f>
        <v>20.014280615885966</v>
      </c>
      <c r="K1281" s="108">
        <f>J1281/SQRT(15)</f>
        <v>5.1676650341098842</v>
      </c>
    </row>
    <row r="1282" spans="1:11">
      <c r="A1282" s="21">
        <v>256</v>
      </c>
      <c r="B1282" s="3" t="s">
        <v>24</v>
      </c>
      <c r="C1282" s="22" t="s">
        <v>32</v>
      </c>
      <c r="D1282" s="22" t="s">
        <v>32</v>
      </c>
      <c r="E1282" s="22">
        <v>12</v>
      </c>
      <c r="F1282" s="22">
        <f t="shared" si="78"/>
        <v>12</v>
      </c>
      <c r="G1282" s="103"/>
      <c r="H1282" s="32"/>
      <c r="I1282" s="32"/>
      <c r="J1282" s="108"/>
      <c r="K1282" s="108"/>
    </row>
    <row r="1283" spans="1:11">
      <c r="A1283" s="21">
        <v>256</v>
      </c>
      <c r="B1283" s="3" t="s">
        <v>25</v>
      </c>
      <c r="C1283" s="22">
        <v>55.000000000000007</v>
      </c>
      <c r="D1283" s="22">
        <v>27</v>
      </c>
      <c r="E1283" s="22">
        <v>19</v>
      </c>
      <c r="F1283" s="22">
        <f t="shared" si="78"/>
        <v>33.666666666666664</v>
      </c>
      <c r="G1283" s="103"/>
      <c r="H1283" s="32">
        <f>STDEV(C1283:E1283)</f>
        <v>18.903262505010442</v>
      </c>
      <c r="I1283" s="32">
        <f>H1283/SQRT(3)</f>
        <v>10.913803695829939</v>
      </c>
      <c r="J1283" s="108"/>
      <c r="K1283" s="108"/>
    </row>
    <row r="1284" spans="1:11">
      <c r="A1284" s="21">
        <v>256</v>
      </c>
      <c r="B1284" s="3" t="s">
        <v>26</v>
      </c>
      <c r="C1284" s="22" t="s">
        <v>32</v>
      </c>
      <c r="D1284" s="22" t="s">
        <v>32</v>
      </c>
      <c r="E1284" s="22" t="s">
        <v>32</v>
      </c>
      <c r="F1284" s="22"/>
      <c r="G1284" s="103"/>
      <c r="H1284" s="32"/>
      <c r="I1284" s="32"/>
      <c r="J1284" s="108"/>
      <c r="K1284" s="108"/>
    </row>
    <row r="1285" spans="1:11" ht="15" thickBot="1">
      <c r="A1285" s="23">
        <v>256</v>
      </c>
      <c r="B1285" s="24" t="s">
        <v>27</v>
      </c>
      <c r="C1285" s="25" t="s">
        <v>32</v>
      </c>
      <c r="D1285" s="25" t="s">
        <v>32</v>
      </c>
      <c r="E1285" s="25" t="s">
        <v>32</v>
      </c>
      <c r="F1285" s="25"/>
      <c r="G1285" s="104"/>
      <c r="H1285" s="32"/>
      <c r="I1285" s="32"/>
      <c r="J1285" s="108"/>
      <c r="K1285" s="108"/>
    </row>
    <row r="1286" spans="1:11">
      <c r="A1286" s="26">
        <v>257</v>
      </c>
      <c r="B1286" s="27" t="s">
        <v>23</v>
      </c>
      <c r="C1286" s="28">
        <v>0</v>
      </c>
      <c r="D1286" s="28">
        <v>0</v>
      </c>
      <c r="E1286" s="28">
        <v>0</v>
      </c>
      <c r="F1286" s="28">
        <f t="shared" si="78"/>
        <v>0</v>
      </c>
      <c r="G1286" s="102">
        <f>AVERAGE(F1286:F1290)</f>
        <v>15.107142857142858</v>
      </c>
      <c r="H1286" s="32">
        <f>STDEV(C1286:E1286)</f>
        <v>0</v>
      </c>
      <c r="I1286" s="32">
        <f>H1286/SQRT(3)</f>
        <v>0</v>
      </c>
      <c r="J1286" s="108">
        <f>STDEV(C1286:E1290)</f>
        <v>12.327744475734322</v>
      </c>
      <c r="K1286" s="108">
        <f>J1286/SQRT(15)</f>
        <v>3.1830099367213007</v>
      </c>
    </row>
    <row r="1287" spans="1:11">
      <c r="A1287" s="21">
        <v>257</v>
      </c>
      <c r="B1287" s="3" t="s">
        <v>24</v>
      </c>
      <c r="C1287" s="22" t="s">
        <v>32</v>
      </c>
      <c r="D1287" s="29" t="s">
        <v>32</v>
      </c>
      <c r="E1287" s="29" t="s">
        <v>32</v>
      </c>
      <c r="F1287" s="22"/>
      <c r="G1287" s="103"/>
      <c r="H1287" s="32"/>
      <c r="I1287" s="32"/>
      <c r="J1287" s="108"/>
      <c r="K1287" s="108"/>
    </row>
    <row r="1288" spans="1:11">
      <c r="A1288" s="21">
        <v>257</v>
      </c>
      <c r="B1288" s="3" t="s">
        <v>25</v>
      </c>
      <c r="C1288" s="22">
        <v>36</v>
      </c>
      <c r="D1288" s="22">
        <v>26</v>
      </c>
      <c r="E1288" s="22">
        <v>26</v>
      </c>
      <c r="F1288" s="22">
        <f t="shared" si="78"/>
        <v>29.333333333333332</v>
      </c>
      <c r="G1288" s="103"/>
      <c r="H1288" s="32">
        <f t="shared" ref="H1288:H1348" si="83">STDEV(C1288:E1288)</f>
        <v>5.7735026918962511</v>
      </c>
      <c r="I1288" s="32">
        <f t="shared" ref="I1288:I1348" si="84">H1288/SQRT(3)</f>
        <v>3.3333333333333299</v>
      </c>
      <c r="J1288" s="108"/>
      <c r="K1288" s="108"/>
    </row>
    <row r="1289" spans="1:11">
      <c r="A1289" s="21">
        <v>257</v>
      </c>
      <c r="B1289" s="3" t="s">
        <v>26</v>
      </c>
      <c r="C1289" s="22">
        <v>8</v>
      </c>
      <c r="D1289" s="22">
        <v>20</v>
      </c>
      <c r="E1289" s="22">
        <v>16</v>
      </c>
      <c r="F1289" s="22">
        <f t="shared" si="78"/>
        <v>14.666666666666666</v>
      </c>
      <c r="G1289" s="103"/>
      <c r="H1289" s="32">
        <f t="shared" si="83"/>
        <v>6.1101009266077853</v>
      </c>
      <c r="I1289" s="32">
        <f t="shared" si="84"/>
        <v>3.527668414752787</v>
      </c>
      <c r="J1289" s="108"/>
      <c r="K1289" s="108"/>
    </row>
    <row r="1290" spans="1:11" ht="15" thickBot="1">
      <c r="A1290" s="21">
        <v>257</v>
      </c>
      <c r="B1290" s="3" t="s">
        <v>27</v>
      </c>
      <c r="C1290" s="22" t="s">
        <v>32</v>
      </c>
      <c r="D1290" s="22">
        <v>22.857142857142858</v>
      </c>
      <c r="E1290" s="22">
        <v>10</v>
      </c>
      <c r="F1290" s="22">
        <f t="shared" si="78"/>
        <v>16.428571428571431</v>
      </c>
      <c r="G1290" s="104"/>
      <c r="H1290" s="32">
        <f t="shared" si="83"/>
        <v>9.0913729009698887</v>
      </c>
      <c r="I1290" s="32">
        <f t="shared" si="84"/>
        <v>5.2489065916782343</v>
      </c>
      <c r="J1290" s="108"/>
      <c r="K1290" s="108"/>
    </row>
    <row r="1291" spans="1:11">
      <c r="A1291" s="18">
        <v>258</v>
      </c>
      <c r="B1291" s="19" t="s">
        <v>23</v>
      </c>
      <c r="C1291" s="20">
        <v>0</v>
      </c>
      <c r="D1291" s="20">
        <v>0</v>
      </c>
      <c r="E1291" s="20">
        <v>0</v>
      </c>
      <c r="F1291" s="20">
        <f t="shared" si="78"/>
        <v>0</v>
      </c>
      <c r="G1291" s="102">
        <f>AVERAGE(F1291:F1295)</f>
        <v>17.939393939393941</v>
      </c>
      <c r="H1291" s="32">
        <f t="shared" si="83"/>
        <v>0</v>
      </c>
      <c r="I1291" s="32">
        <f t="shared" si="84"/>
        <v>0</v>
      </c>
      <c r="J1291" s="108">
        <f>STDEV(C1291:E1295)</f>
        <v>16.061285005660597</v>
      </c>
      <c r="K1291" s="108">
        <f>J1291/SQRT(15)</f>
        <v>4.1470059563742927</v>
      </c>
    </row>
    <row r="1292" spans="1:11">
      <c r="A1292" s="21">
        <v>258</v>
      </c>
      <c r="B1292" s="3" t="s">
        <v>24</v>
      </c>
      <c r="C1292" s="22" t="s">
        <v>32</v>
      </c>
      <c r="D1292" s="22" t="s">
        <v>32</v>
      </c>
      <c r="E1292" s="22" t="s">
        <v>32</v>
      </c>
      <c r="F1292" s="22"/>
      <c r="G1292" s="103"/>
      <c r="H1292" s="32"/>
      <c r="I1292" s="32"/>
      <c r="J1292" s="108"/>
      <c r="K1292" s="108"/>
    </row>
    <row r="1293" spans="1:11">
      <c r="A1293" s="21">
        <v>258</v>
      </c>
      <c r="B1293" s="3" t="s">
        <v>25</v>
      </c>
      <c r="C1293" s="22">
        <v>31</v>
      </c>
      <c r="D1293" s="22">
        <v>22</v>
      </c>
      <c r="E1293" s="22">
        <v>30</v>
      </c>
      <c r="F1293" s="22">
        <f t="shared" si="78"/>
        <v>27.666666666666668</v>
      </c>
      <c r="G1293" s="103"/>
      <c r="H1293" s="32">
        <f t="shared" si="83"/>
        <v>4.93288286231624</v>
      </c>
      <c r="I1293" s="32">
        <f t="shared" si="84"/>
        <v>2.8480012484391728</v>
      </c>
      <c r="J1293" s="108"/>
      <c r="K1293" s="108"/>
    </row>
    <row r="1294" spans="1:11">
      <c r="A1294" s="21">
        <v>258</v>
      </c>
      <c r="B1294" s="3" t="s">
        <v>26</v>
      </c>
      <c r="C1294" s="22">
        <v>15</v>
      </c>
      <c r="D1294" s="22">
        <v>45.454545454545453</v>
      </c>
      <c r="E1294" s="22">
        <v>18</v>
      </c>
      <c r="F1294" s="22">
        <f t="shared" si="78"/>
        <v>26.151515151515152</v>
      </c>
      <c r="G1294" s="103"/>
      <c r="H1294" s="32">
        <f t="shared" si="83"/>
        <v>16.784076803916847</v>
      </c>
      <c r="I1294" s="32">
        <f t="shared" si="84"/>
        <v>9.6902912608407448</v>
      </c>
      <c r="J1294" s="108"/>
      <c r="K1294" s="108"/>
    </row>
    <row r="1295" spans="1:11" ht="15" thickBot="1">
      <c r="A1295" s="23">
        <v>258</v>
      </c>
      <c r="B1295" s="24" t="s">
        <v>27</v>
      </c>
      <c r="C1295" s="25" t="s">
        <v>32</v>
      </c>
      <c r="D1295" s="25" t="s">
        <v>32</v>
      </c>
      <c r="E1295" s="25" t="s">
        <v>32</v>
      </c>
      <c r="F1295" s="25"/>
      <c r="G1295" s="104"/>
      <c r="H1295" s="32"/>
      <c r="I1295" s="32"/>
      <c r="J1295" s="108"/>
      <c r="K1295" s="108"/>
    </row>
    <row r="1296" spans="1:11">
      <c r="A1296" s="18">
        <v>259</v>
      </c>
      <c r="B1296" s="19" t="s">
        <v>23</v>
      </c>
      <c r="C1296" s="20">
        <v>0</v>
      </c>
      <c r="D1296" s="20">
        <v>1</v>
      </c>
      <c r="E1296" s="20">
        <v>0</v>
      </c>
      <c r="F1296" s="20">
        <f t="shared" si="78"/>
        <v>0.33333333333333331</v>
      </c>
      <c r="G1296" s="102">
        <f>AVERAGE(F1296:F1300)</f>
        <v>6.9690690690690689</v>
      </c>
      <c r="H1296" s="32">
        <f t="shared" si="83"/>
        <v>0.57735026918962584</v>
      </c>
      <c r="I1296" s="32">
        <f t="shared" si="84"/>
        <v>0.33333333333333337</v>
      </c>
      <c r="J1296" s="108">
        <f>STDEV(C1296:E1300)</f>
        <v>6.3051855255909217</v>
      </c>
      <c r="K1296" s="108">
        <f>J1296/SQRT(15)</f>
        <v>1.6279919023574465</v>
      </c>
    </row>
    <row r="1297" spans="1:11">
      <c r="A1297" s="21">
        <v>259</v>
      </c>
      <c r="B1297" s="3" t="s">
        <v>24</v>
      </c>
      <c r="C1297" s="22">
        <v>12</v>
      </c>
      <c r="D1297" s="22" t="s">
        <v>32</v>
      </c>
      <c r="E1297" s="22">
        <v>21</v>
      </c>
      <c r="F1297" s="22">
        <f t="shared" si="78"/>
        <v>16.5</v>
      </c>
      <c r="G1297" s="103"/>
      <c r="H1297" s="32">
        <f t="shared" si="83"/>
        <v>6.3639610306789276</v>
      </c>
      <c r="I1297" s="32">
        <f t="shared" si="84"/>
        <v>3.6742346141747673</v>
      </c>
      <c r="J1297" s="108"/>
      <c r="K1297" s="108"/>
    </row>
    <row r="1298" spans="1:11">
      <c r="A1298" s="21">
        <v>259</v>
      </c>
      <c r="B1298" s="3" t="s">
        <v>25</v>
      </c>
      <c r="C1298" s="22">
        <v>12</v>
      </c>
      <c r="D1298" s="22">
        <v>14.000000000000002</v>
      </c>
      <c r="E1298" s="22">
        <v>0</v>
      </c>
      <c r="F1298" s="22">
        <f t="shared" si="78"/>
        <v>8.6666666666666661</v>
      </c>
      <c r="G1298" s="103"/>
      <c r="H1298" s="32">
        <f t="shared" si="83"/>
        <v>7.5718777944003666</v>
      </c>
      <c r="I1298" s="32">
        <f t="shared" si="84"/>
        <v>4.371625682868002</v>
      </c>
      <c r="J1298" s="108"/>
      <c r="K1298" s="108"/>
    </row>
    <row r="1299" spans="1:11">
      <c r="A1299" s="21">
        <v>259</v>
      </c>
      <c r="B1299" s="3" t="s">
        <v>26</v>
      </c>
      <c r="C1299" s="22">
        <v>5</v>
      </c>
      <c r="D1299" s="22">
        <v>2.7027027027027026</v>
      </c>
      <c r="E1299" s="22">
        <v>3.3333333333333335</v>
      </c>
      <c r="F1299" s="22">
        <f t="shared" si="78"/>
        <v>3.6786786786786787</v>
      </c>
      <c r="G1299" s="103"/>
      <c r="H1299" s="32">
        <f t="shared" si="83"/>
        <v>1.1869461966349364</v>
      </c>
      <c r="I1299" s="32">
        <f t="shared" si="84"/>
        <v>0.68528370614078304</v>
      </c>
      <c r="J1299" s="108"/>
      <c r="K1299" s="108"/>
    </row>
    <row r="1300" spans="1:11" ht="15" thickBot="1">
      <c r="A1300" s="23">
        <v>259</v>
      </c>
      <c r="B1300" s="24" t="s">
        <v>27</v>
      </c>
      <c r="C1300" s="25">
        <v>7.0000000000000009</v>
      </c>
      <c r="D1300" s="25">
        <v>4</v>
      </c>
      <c r="E1300" s="25">
        <v>6</v>
      </c>
      <c r="F1300" s="25">
        <f t="shared" si="78"/>
        <v>5.666666666666667</v>
      </c>
      <c r="G1300" s="104"/>
      <c r="H1300" s="32">
        <f t="shared" si="83"/>
        <v>1.5275252316519499</v>
      </c>
      <c r="I1300" s="32">
        <f t="shared" si="84"/>
        <v>0.88191710368819876</v>
      </c>
      <c r="J1300" s="108"/>
      <c r="K1300" s="108"/>
    </row>
    <row r="1301" spans="1:11">
      <c r="A1301" s="26">
        <v>260</v>
      </c>
      <c r="B1301" s="27" t="s">
        <v>23</v>
      </c>
      <c r="C1301" s="28">
        <v>1</v>
      </c>
      <c r="D1301" s="28" t="s">
        <v>32</v>
      </c>
      <c r="E1301" s="28">
        <v>0</v>
      </c>
      <c r="F1301" s="28">
        <f t="shared" si="78"/>
        <v>0.5</v>
      </c>
      <c r="G1301" s="102">
        <f>AVERAGE(F1301:F1305)</f>
        <v>14.533333333333335</v>
      </c>
      <c r="H1301" s="32">
        <f t="shared" si="83"/>
        <v>0.70710678118654757</v>
      </c>
      <c r="I1301" s="32">
        <f t="shared" si="84"/>
        <v>0.40824829046386307</v>
      </c>
      <c r="J1301" s="108">
        <f>STDEV(C1301:E1305)</f>
        <v>13.336217636747715</v>
      </c>
      <c r="K1301" s="108">
        <f>J1301/SQRT(15)</f>
        <v>3.4433965872347692</v>
      </c>
    </row>
    <row r="1302" spans="1:11">
      <c r="A1302" s="21">
        <v>260</v>
      </c>
      <c r="B1302" s="3" t="s">
        <v>24</v>
      </c>
      <c r="C1302" s="22">
        <v>5</v>
      </c>
      <c r="D1302" s="29">
        <v>16</v>
      </c>
      <c r="E1302" s="29">
        <v>18</v>
      </c>
      <c r="F1302" s="22">
        <f t="shared" si="78"/>
        <v>13</v>
      </c>
      <c r="G1302" s="103"/>
      <c r="H1302" s="32">
        <f t="shared" si="83"/>
        <v>7</v>
      </c>
      <c r="I1302" s="32">
        <f t="shared" si="84"/>
        <v>4.0414518843273806</v>
      </c>
      <c r="J1302" s="108"/>
      <c r="K1302" s="108"/>
    </row>
    <row r="1303" spans="1:11">
      <c r="A1303" s="21">
        <v>260</v>
      </c>
      <c r="B1303" s="3" t="s">
        <v>25</v>
      </c>
      <c r="C1303" s="22">
        <v>16</v>
      </c>
      <c r="D1303" s="22">
        <v>11</v>
      </c>
      <c r="E1303" s="22">
        <v>10</v>
      </c>
      <c r="F1303" s="22">
        <f t="shared" si="78"/>
        <v>12.333333333333334</v>
      </c>
      <c r="G1303" s="103"/>
      <c r="H1303" s="32">
        <f t="shared" si="83"/>
        <v>3.2145502536643198</v>
      </c>
      <c r="I1303" s="32">
        <f t="shared" si="84"/>
        <v>1.8559214542766749</v>
      </c>
      <c r="J1303" s="108"/>
      <c r="K1303" s="108"/>
    </row>
    <row r="1304" spans="1:11">
      <c r="A1304" s="21">
        <v>260</v>
      </c>
      <c r="B1304" s="3" t="s">
        <v>26</v>
      </c>
      <c r="C1304" s="22">
        <v>40</v>
      </c>
      <c r="D1304" s="22">
        <v>41.666666666666671</v>
      </c>
      <c r="E1304" s="22" t="s">
        <v>32</v>
      </c>
      <c r="F1304" s="22">
        <f t="shared" si="78"/>
        <v>40.833333333333336</v>
      </c>
      <c r="G1304" s="103"/>
      <c r="H1304" s="32">
        <f t="shared" si="83"/>
        <v>1.1785113019775826</v>
      </c>
      <c r="I1304" s="32">
        <f t="shared" si="84"/>
        <v>0.68041381743977369</v>
      </c>
      <c r="J1304" s="108"/>
      <c r="K1304" s="108"/>
    </row>
    <row r="1305" spans="1:11" ht="15" thickBot="1">
      <c r="A1305" s="21">
        <v>260</v>
      </c>
      <c r="B1305" s="3" t="s">
        <v>27</v>
      </c>
      <c r="C1305" s="22">
        <v>8</v>
      </c>
      <c r="D1305" s="22">
        <v>4</v>
      </c>
      <c r="E1305" s="22">
        <v>6</v>
      </c>
      <c r="F1305" s="22">
        <f t="shared" si="78"/>
        <v>6</v>
      </c>
      <c r="G1305" s="104"/>
      <c r="H1305" s="32">
        <f t="shared" si="83"/>
        <v>2</v>
      </c>
      <c r="I1305" s="32">
        <f t="shared" si="84"/>
        <v>1.1547005383792517</v>
      </c>
      <c r="J1305" s="108"/>
      <c r="K1305" s="108"/>
    </row>
    <row r="1306" spans="1:11">
      <c r="A1306" s="18">
        <v>261</v>
      </c>
      <c r="B1306" s="19" t="s">
        <v>23</v>
      </c>
      <c r="C1306" s="20">
        <v>3</v>
      </c>
      <c r="D1306" s="20">
        <v>0</v>
      </c>
      <c r="E1306" s="20">
        <v>0</v>
      </c>
      <c r="F1306" s="20">
        <f t="shared" si="78"/>
        <v>1</v>
      </c>
      <c r="G1306" s="102">
        <f>AVERAGE(F1306:F1310)</f>
        <v>11.833333333333334</v>
      </c>
      <c r="H1306" s="32">
        <f t="shared" si="83"/>
        <v>1.7320508075688772</v>
      </c>
      <c r="I1306" s="32">
        <f t="shared" si="84"/>
        <v>1</v>
      </c>
      <c r="J1306" s="108">
        <f>STDEV(C1306:E1310)</f>
        <v>19.282692297037315</v>
      </c>
      <c r="K1306" s="108">
        <f>J1306/SQRT(15)</f>
        <v>4.9787697424311705</v>
      </c>
    </row>
    <row r="1307" spans="1:11">
      <c r="A1307" s="21">
        <v>261</v>
      </c>
      <c r="B1307" s="3" t="s">
        <v>24</v>
      </c>
      <c r="C1307" s="22" t="s">
        <v>32</v>
      </c>
      <c r="D1307" s="22" t="s">
        <v>32</v>
      </c>
      <c r="E1307" s="22">
        <v>13</v>
      </c>
      <c r="F1307" s="22">
        <f t="shared" si="78"/>
        <v>13</v>
      </c>
      <c r="G1307" s="103"/>
      <c r="H1307" s="32"/>
      <c r="I1307" s="32"/>
      <c r="J1307" s="108"/>
      <c r="K1307" s="108"/>
    </row>
    <row r="1308" spans="1:11">
      <c r="A1308" s="21">
        <v>261</v>
      </c>
      <c r="B1308" s="3" t="s">
        <v>25</v>
      </c>
      <c r="C1308" s="22">
        <v>65</v>
      </c>
      <c r="D1308" s="22">
        <v>12</v>
      </c>
      <c r="E1308" s="22">
        <v>7.0000000000000009</v>
      </c>
      <c r="F1308" s="22">
        <f t="shared" si="78"/>
        <v>28</v>
      </c>
      <c r="G1308" s="103"/>
      <c r="H1308" s="32">
        <f t="shared" si="83"/>
        <v>32.140317359976393</v>
      </c>
      <c r="I1308" s="32">
        <f t="shared" si="84"/>
        <v>18.556220879622373</v>
      </c>
      <c r="J1308" s="108"/>
      <c r="K1308" s="108"/>
    </row>
    <row r="1309" spans="1:11">
      <c r="A1309" s="21">
        <v>261</v>
      </c>
      <c r="B1309" s="3" t="s">
        <v>26</v>
      </c>
      <c r="C1309" s="22" t="s">
        <v>32</v>
      </c>
      <c r="D1309" s="22" t="s">
        <v>32</v>
      </c>
      <c r="E1309" s="22" t="s">
        <v>32</v>
      </c>
      <c r="F1309" s="22"/>
      <c r="G1309" s="103"/>
      <c r="H1309" s="32"/>
      <c r="I1309" s="32"/>
      <c r="J1309" s="108"/>
      <c r="K1309" s="108"/>
    </row>
    <row r="1310" spans="1:11" ht="15" thickBot="1">
      <c r="A1310" s="23">
        <v>261</v>
      </c>
      <c r="B1310" s="24" t="s">
        <v>27</v>
      </c>
      <c r="C1310" s="25">
        <v>8</v>
      </c>
      <c r="D1310" s="25">
        <v>4</v>
      </c>
      <c r="E1310" s="25">
        <v>4</v>
      </c>
      <c r="F1310" s="25">
        <f t="shared" si="78"/>
        <v>5.333333333333333</v>
      </c>
      <c r="G1310" s="104"/>
      <c r="H1310" s="32">
        <f t="shared" si="83"/>
        <v>2.3094010767585034</v>
      </c>
      <c r="I1310" s="32">
        <f t="shared" si="84"/>
        <v>1.3333333333333335</v>
      </c>
      <c r="J1310" s="108"/>
      <c r="K1310" s="108"/>
    </row>
    <row r="1311" spans="1:11">
      <c r="A1311" s="18">
        <v>262</v>
      </c>
      <c r="B1311" s="19" t="s">
        <v>23</v>
      </c>
      <c r="C1311" s="20">
        <v>0</v>
      </c>
      <c r="D1311" s="20">
        <v>1</v>
      </c>
      <c r="E1311" s="20">
        <v>1</v>
      </c>
      <c r="F1311" s="20">
        <f t="shared" si="78"/>
        <v>0.66666666666666663</v>
      </c>
      <c r="G1311" s="102">
        <f>AVERAGE(F1311:F1315)</f>
        <v>9.5357142857142847</v>
      </c>
      <c r="H1311" s="32">
        <f t="shared" si="83"/>
        <v>0.57735026918962584</v>
      </c>
      <c r="I1311" s="32">
        <f t="shared" si="84"/>
        <v>0.33333333333333337</v>
      </c>
      <c r="J1311" s="108">
        <f>STDEV(C1311:E1315)</f>
        <v>13.318128312340678</v>
      </c>
      <c r="K1311" s="108">
        <f>J1311/SQRT(15)</f>
        <v>3.4387259437565953</v>
      </c>
    </row>
    <row r="1312" spans="1:11">
      <c r="A1312" s="21">
        <v>262</v>
      </c>
      <c r="B1312" s="3" t="s">
        <v>24</v>
      </c>
      <c r="C1312" s="22">
        <v>3</v>
      </c>
      <c r="D1312" s="22">
        <v>7.0000000000000009</v>
      </c>
      <c r="E1312" s="22">
        <v>3</v>
      </c>
      <c r="F1312" s="22">
        <f t="shared" si="78"/>
        <v>4.333333333333333</v>
      </c>
      <c r="G1312" s="103"/>
      <c r="H1312" s="32">
        <f t="shared" si="83"/>
        <v>2.3094010767585043</v>
      </c>
      <c r="I1312" s="32">
        <f t="shared" si="84"/>
        <v>1.3333333333333341</v>
      </c>
      <c r="J1312" s="108"/>
      <c r="K1312" s="108"/>
    </row>
    <row r="1313" spans="1:11">
      <c r="A1313" s="21">
        <v>262</v>
      </c>
      <c r="B1313" s="3" t="s">
        <v>25</v>
      </c>
      <c r="C1313" s="22">
        <v>41.428571428571431</v>
      </c>
      <c r="D1313" s="22">
        <v>28.000000000000004</v>
      </c>
      <c r="E1313" s="22">
        <v>15</v>
      </c>
      <c r="F1313" s="22">
        <f t="shared" si="78"/>
        <v>28.142857142857142</v>
      </c>
      <c r="G1313" s="103"/>
      <c r="H1313" s="32">
        <f t="shared" si="83"/>
        <v>13.214864852174031</v>
      </c>
      <c r="I1313" s="32">
        <f t="shared" si="84"/>
        <v>7.6296057797072017</v>
      </c>
      <c r="J1313" s="108"/>
      <c r="K1313" s="108"/>
    </row>
    <row r="1314" spans="1:11">
      <c r="A1314" s="21">
        <v>262</v>
      </c>
      <c r="B1314" s="3" t="s">
        <v>26</v>
      </c>
      <c r="C1314" s="22" t="s">
        <v>32</v>
      </c>
      <c r="D1314" s="22" t="s">
        <v>32</v>
      </c>
      <c r="E1314" s="22" t="s">
        <v>32</v>
      </c>
      <c r="F1314" s="22"/>
      <c r="G1314" s="103"/>
      <c r="H1314" s="32"/>
      <c r="I1314" s="32"/>
      <c r="J1314" s="108"/>
      <c r="K1314" s="108"/>
    </row>
    <row r="1315" spans="1:11" ht="15" thickBot="1">
      <c r="A1315" s="23">
        <v>262</v>
      </c>
      <c r="B1315" s="24" t="s">
        <v>27</v>
      </c>
      <c r="C1315" s="25">
        <v>8</v>
      </c>
      <c r="D1315" s="25" t="s">
        <v>32</v>
      </c>
      <c r="E1315" s="25">
        <v>2</v>
      </c>
      <c r="F1315" s="25">
        <f t="shared" si="78"/>
        <v>5</v>
      </c>
      <c r="G1315" s="104"/>
      <c r="H1315" s="32">
        <f t="shared" si="83"/>
        <v>4.2426406871192848</v>
      </c>
      <c r="I1315" s="32">
        <f t="shared" si="84"/>
        <v>2.4494897427831779</v>
      </c>
      <c r="J1315" s="108"/>
      <c r="K1315" s="108"/>
    </row>
    <row r="1316" spans="1:11">
      <c r="A1316" s="26">
        <v>263</v>
      </c>
      <c r="B1316" s="27" t="s">
        <v>23</v>
      </c>
      <c r="C1316" s="28">
        <v>1</v>
      </c>
      <c r="D1316" s="28">
        <v>0</v>
      </c>
      <c r="E1316" s="28">
        <v>0</v>
      </c>
      <c r="F1316" s="28">
        <f t="shared" si="78"/>
        <v>0.33333333333333331</v>
      </c>
      <c r="G1316" s="102">
        <f>AVERAGE(F1316:F1320)</f>
        <v>0.33333333333333331</v>
      </c>
      <c r="H1316" s="32">
        <f t="shared" si="83"/>
        <v>0.57735026918962584</v>
      </c>
      <c r="I1316" s="32">
        <f t="shared" si="84"/>
        <v>0.33333333333333337</v>
      </c>
      <c r="J1316" s="108">
        <f>STDEV(C1316:E1320)</f>
        <v>0.57735026918962584</v>
      </c>
      <c r="K1316" s="108">
        <f>J1316/SQRT(15)</f>
        <v>0.14907119849998599</v>
      </c>
    </row>
    <row r="1317" spans="1:11">
      <c r="A1317" s="21">
        <v>263</v>
      </c>
      <c r="B1317" s="3" t="s">
        <v>24</v>
      </c>
      <c r="C1317" s="22" t="s">
        <v>32</v>
      </c>
      <c r="D1317" s="29" t="s">
        <v>32</v>
      </c>
      <c r="E1317" s="29" t="s">
        <v>32</v>
      </c>
      <c r="F1317" s="22"/>
      <c r="G1317" s="103"/>
      <c r="H1317" s="32"/>
      <c r="I1317" s="32"/>
      <c r="J1317" s="108"/>
      <c r="K1317" s="108"/>
    </row>
    <row r="1318" spans="1:11">
      <c r="A1318" s="21">
        <v>263</v>
      </c>
      <c r="B1318" s="3" t="s">
        <v>25</v>
      </c>
      <c r="C1318" s="22" t="s">
        <v>32</v>
      </c>
      <c r="D1318" s="22" t="s">
        <v>32</v>
      </c>
      <c r="E1318" s="22" t="s">
        <v>32</v>
      </c>
      <c r="F1318" s="22"/>
      <c r="G1318" s="103"/>
      <c r="H1318" s="32"/>
      <c r="I1318" s="32"/>
      <c r="J1318" s="108"/>
      <c r="K1318" s="108"/>
    </row>
    <row r="1319" spans="1:11">
      <c r="A1319" s="21">
        <v>263</v>
      </c>
      <c r="B1319" s="3" t="s">
        <v>26</v>
      </c>
      <c r="C1319" s="22" t="s">
        <v>32</v>
      </c>
      <c r="D1319" s="22" t="s">
        <v>32</v>
      </c>
      <c r="E1319" s="22" t="s">
        <v>32</v>
      </c>
      <c r="F1319" s="22"/>
      <c r="G1319" s="103"/>
      <c r="H1319" s="32"/>
      <c r="I1319" s="32"/>
      <c r="J1319" s="108"/>
      <c r="K1319" s="108"/>
    </row>
    <row r="1320" spans="1:11" ht="15" thickBot="1">
      <c r="A1320" s="21">
        <v>263</v>
      </c>
      <c r="B1320" s="3" t="s">
        <v>27</v>
      </c>
      <c r="C1320" s="22" t="s">
        <v>32</v>
      </c>
      <c r="D1320" s="22" t="s">
        <v>32</v>
      </c>
      <c r="E1320" s="22" t="s">
        <v>32</v>
      </c>
      <c r="F1320" s="22"/>
      <c r="G1320" s="104"/>
      <c r="H1320" s="32"/>
      <c r="I1320" s="32"/>
      <c r="J1320" s="108"/>
      <c r="K1320" s="108"/>
    </row>
    <row r="1321" spans="1:11">
      <c r="A1321" s="18">
        <v>264</v>
      </c>
      <c r="B1321" s="19" t="s">
        <v>23</v>
      </c>
      <c r="C1321" s="20">
        <v>1</v>
      </c>
      <c r="D1321" s="20">
        <v>1</v>
      </c>
      <c r="E1321" s="20">
        <v>1</v>
      </c>
      <c r="F1321" s="20">
        <f t="shared" si="78"/>
        <v>1</v>
      </c>
      <c r="G1321" s="102">
        <f>AVERAGE(F1321:F1325)</f>
        <v>13.583333333333334</v>
      </c>
      <c r="H1321" s="32">
        <f t="shared" si="83"/>
        <v>0</v>
      </c>
      <c r="I1321" s="32">
        <f t="shared" si="84"/>
        <v>0</v>
      </c>
      <c r="J1321" s="108">
        <f>STDEV(C1321:E1325)</f>
        <v>13.206464867091203</v>
      </c>
      <c r="K1321" s="108">
        <f>J1321/SQRT(15)</f>
        <v>3.4098945661678384</v>
      </c>
    </row>
    <row r="1322" spans="1:11">
      <c r="A1322" s="21">
        <v>264</v>
      </c>
      <c r="B1322" s="3" t="s">
        <v>24</v>
      </c>
      <c r="C1322" s="22" t="s">
        <v>32</v>
      </c>
      <c r="D1322" s="22" t="s">
        <v>32</v>
      </c>
      <c r="E1322" s="22">
        <v>3</v>
      </c>
      <c r="F1322" s="22">
        <f t="shared" si="78"/>
        <v>3</v>
      </c>
      <c r="G1322" s="103"/>
      <c r="H1322" s="32"/>
      <c r="I1322" s="32"/>
      <c r="J1322" s="108"/>
      <c r="K1322" s="108"/>
    </row>
    <row r="1323" spans="1:11">
      <c r="A1323" s="21">
        <v>264</v>
      </c>
      <c r="B1323" s="3" t="s">
        <v>25</v>
      </c>
      <c r="C1323" s="22">
        <v>38</v>
      </c>
      <c r="D1323" s="22" t="s">
        <v>32</v>
      </c>
      <c r="E1323" s="22" t="s">
        <v>32</v>
      </c>
      <c r="F1323" s="22">
        <f t="shared" si="78"/>
        <v>38</v>
      </c>
      <c r="G1323" s="103"/>
      <c r="H1323" s="32"/>
      <c r="I1323" s="32"/>
      <c r="J1323" s="108"/>
      <c r="K1323" s="108"/>
    </row>
    <row r="1324" spans="1:11">
      <c r="A1324" s="21">
        <v>264</v>
      </c>
      <c r="B1324" s="3" t="s">
        <v>26</v>
      </c>
      <c r="C1324" s="22" t="s">
        <v>32</v>
      </c>
      <c r="D1324" s="22" t="s">
        <v>32</v>
      </c>
      <c r="E1324" s="22" t="s">
        <v>32</v>
      </c>
      <c r="F1324" s="22"/>
      <c r="G1324" s="103"/>
      <c r="H1324" s="32"/>
      <c r="I1324" s="32"/>
      <c r="J1324" s="108"/>
      <c r="K1324" s="108"/>
    </row>
    <row r="1325" spans="1:11" ht="15" thickBot="1">
      <c r="A1325" s="23">
        <v>264</v>
      </c>
      <c r="B1325" s="24" t="s">
        <v>27</v>
      </c>
      <c r="C1325" s="25">
        <v>20</v>
      </c>
      <c r="D1325" s="25">
        <v>13</v>
      </c>
      <c r="E1325" s="25">
        <v>4</v>
      </c>
      <c r="F1325" s="25">
        <f t="shared" si="78"/>
        <v>12.333333333333334</v>
      </c>
      <c r="G1325" s="104"/>
      <c r="H1325" s="32">
        <f t="shared" si="83"/>
        <v>8.0208062770106441</v>
      </c>
      <c r="I1325" s="32">
        <f t="shared" si="84"/>
        <v>4.6308146631499358</v>
      </c>
      <c r="J1325" s="108"/>
      <c r="K1325" s="108"/>
    </row>
    <row r="1326" spans="1:11">
      <c r="A1326" s="18">
        <v>265</v>
      </c>
      <c r="B1326" s="19" t="s">
        <v>23</v>
      </c>
      <c r="C1326" s="20">
        <v>0</v>
      </c>
      <c r="D1326" s="20">
        <v>0</v>
      </c>
      <c r="E1326" s="20">
        <v>2</v>
      </c>
      <c r="F1326" s="20">
        <f t="shared" si="78"/>
        <v>0.66666666666666663</v>
      </c>
      <c r="G1326" s="102">
        <f>AVERAGE(F1326:F1330)</f>
        <v>0.66666666666666663</v>
      </c>
      <c r="H1326" s="32">
        <f t="shared" si="83"/>
        <v>1.1547005383792517</v>
      </c>
      <c r="I1326" s="32">
        <f t="shared" si="84"/>
        <v>0.66666666666666674</v>
      </c>
      <c r="J1326" s="108">
        <f>STDEV(C1326:E1330)</f>
        <v>1.1547005383792517</v>
      </c>
      <c r="K1326" s="108">
        <f>J1326/SQRT(15)</f>
        <v>0.29814239699997197</v>
      </c>
    </row>
    <row r="1327" spans="1:11">
      <c r="A1327" s="21">
        <v>265</v>
      </c>
      <c r="B1327" s="3" t="s">
        <v>24</v>
      </c>
      <c r="C1327" s="22" t="s">
        <v>32</v>
      </c>
      <c r="D1327" s="22" t="s">
        <v>32</v>
      </c>
      <c r="E1327" s="22" t="s">
        <v>32</v>
      </c>
      <c r="F1327" s="22"/>
      <c r="G1327" s="103"/>
      <c r="H1327" s="32"/>
      <c r="I1327" s="32"/>
      <c r="J1327" s="108"/>
      <c r="K1327" s="108"/>
    </row>
    <row r="1328" spans="1:11">
      <c r="A1328" s="21">
        <v>265</v>
      </c>
      <c r="B1328" s="3" t="s">
        <v>25</v>
      </c>
      <c r="C1328" s="22" t="s">
        <v>32</v>
      </c>
      <c r="D1328" s="22" t="s">
        <v>32</v>
      </c>
      <c r="E1328" s="22" t="s">
        <v>32</v>
      </c>
      <c r="F1328" s="22"/>
      <c r="G1328" s="103"/>
      <c r="H1328" s="32"/>
      <c r="I1328" s="32"/>
      <c r="J1328" s="108"/>
      <c r="K1328" s="108"/>
    </row>
    <row r="1329" spans="1:11">
      <c r="A1329" s="21">
        <v>265</v>
      </c>
      <c r="B1329" s="3" t="s">
        <v>26</v>
      </c>
      <c r="C1329" s="22" t="s">
        <v>32</v>
      </c>
      <c r="D1329" s="22" t="s">
        <v>32</v>
      </c>
      <c r="E1329" s="22" t="s">
        <v>32</v>
      </c>
      <c r="F1329" s="22"/>
      <c r="G1329" s="103"/>
      <c r="H1329" s="32"/>
      <c r="I1329" s="32"/>
      <c r="J1329" s="108"/>
      <c r="K1329" s="108"/>
    </row>
    <row r="1330" spans="1:11" ht="15" thickBot="1">
      <c r="A1330" s="23">
        <v>265</v>
      </c>
      <c r="B1330" s="24" t="s">
        <v>27</v>
      </c>
      <c r="C1330" s="25" t="s">
        <v>32</v>
      </c>
      <c r="D1330" s="25" t="s">
        <v>32</v>
      </c>
      <c r="E1330" s="25" t="s">
        <v>32</v>
      </c>
      <c r="F1330" s="25"/>
      <c r="G1330" s="104"/>
      <c r="H1330" s="32"/>
      <c r="I1330" s="32"/>
      <c r="J1330" s="108"/>
      <c r="K1330" s="108"/>
    </row>
    <row r="1331" spans="1:11">
      <c r="A1331" s="26">
        <v>266</v>
      </c>
      <c r="B1331" s="27" t="s">
        <v>23</v>
      </c>
      <c r="C1331" s="28">
        <v>0</v>
      </c>
      <c r="D1331" s="28">
        <v>0</v>
      </c>
      <c r="E1331" s="28">
        <v>2</v>
      </c>
      <c r="F1331" s="28">
        <f t="shared" si="78"/>
        <v>0.66666666666666663</v>
      </c>
      <c r="G1331" s="102">
        <f>AVERAGE(F1331:F1335)</f>
        <v>2.2222222222222223</v>
      </c>
      <c r="H1331" s="32">
        <f t="shared" si="83"/>
        <v>1.1547005383792517</v>
      </c>
      <c r="I1331" s="32">
        <f t="shared" si="84"/>
        <v>0.66666666666666674</v>
      </c>
      <c r="J1331" s="108">
        <f>STDEV(C1331:E1335)</f>
        <v>2.7645717829090897</v>
      </c>
      <c r="K1331" s="108">
        <f>J1331/SQRT(15)</f>
        <v>0.71380936497345671</v>
      </c>
    </row>
    <row r="1332" spans="1:11">
      <c r="A1332" s="21">
        <v>266</v>
      </c>
      <c r="B1332" s="3" t="s">
        <v>24</v>
      </c>
      <c r="C1332" s="22" t="s">
        <v>32</v>
      </c>
      <c r="D1332" s="29" t="s">
        <v>32</v>
      </c>
      <c r="E1332" s="29" t="s">
        <v>32</v>
      </c>
      <c r="F1332" s="22"/>
      <c r="G1332" s="103"/>
      <c r="H1332" s="32"/>
      <c r="I1332" s="32"/>
      <c r="J1332" s="108"/>
      <c r="K1332" s="108"/>
    </row>
    <row r="1333" spans="1:11">
      <c r="A1333" s="21">
        <v>266</v>
      </c>
      <c r="B1333" s="3" t="s">
        <v>25</v>
      </c>
      <c r="C1333" s="22">
        <v>8</v>
      </c>
      <c r="D1333" s="22">
        <v>1</v>
      </c>
      <c r="E1333" s="22">
        <v>3</v>
      </c>
      <c r="F1333" s="22">
        <f t="shared" si="78"/>
        <v>4</v>
      </c>
      <c r="G1333" s="103"/>
      <c r="H1333" s="32">
        <f t="shared" si="83"/>
        <v>3.6055512754639891</v>
      </c>
      <c r="I1333" s="32">
        <f t="shared" si="84"/>
        <v>2.0816659994661326</v>
      </c>
      <c r="J1333" s="108"/>
      <c r="K1333" s="108"/>
    </row>
    <row r="1334" spans="1:11">
      <c r="A1334" s="21">
        <v>266</v>
      </c>
      <c r="B1334" s="3" t="s">
        <v>26</v>
      </c>
      <c r="C1334" s="22">
        <v>0</v>
      </c>
      <c r="D1334" s="22">
        <v>4</v>
      </c>
      <c r="E1334" s="22" t="s">
        <v>32</v>
      </c>
      <c r="F1334" s="22">
        <f t="shared" si="78"/>
        <v>2</v>
      </c>
      <c r="G1334" s="103"/>
      <c r="H1334" s="32">
        <f t="shared" si="83"/>
        <v>2.8284271247461903</v>
      </c>
      <c r="I1334" s="32">
        <f t="shared" si="84"/>
        <v>1.6329931618554523</v>
      </c>
      <c r="J1334" s="108"/>
      <c r="K1334" s="108"/>
    </row>
    <row r="1335" spans="1:11" ht="15" thickBot="1">
      <c r="A1335" s="21">
        <v>266</v>
      </c>
      <c r="B1335" s="3" t="s">
        <v>27</v>
      </c>
      <c r="C1335" s="22" t="s">
        <v>32</v>
      </c>
      <c r="D1335" s="22" t="s">
        <v>32</v>
      </c>
      <c r="E1335" s="22" t="s">
        <v>32</v>
      </c>
      <c r="F1335" s="22"/>
      <c r="G1335" s="104"/>
      <c r="H1335" s="32"/>
      <c r="I1335" s="32"/>
      <c r="J1335" s="108"/>
      <c r="K1335" s="108"/>
    </row>
    <row r="1336" spans="1:11">
      <c r="A1336" s="18">
        <v>267</v>
      </c>
      <c r="B1336" s="19" t="s">
        <v>23</v>
      </c>
      <c r="C1336" s="20">
        <v>0</v>
      </c>
      <c r="D1336" s="20">
        <v>0</v>
      </c>
      <c r="E1336" s="20">
        <v>0</v>
      </c>
      <c r="F1336" s="20">
        <f t="shared" si="78"/>
        <v>0</v>
      </c>
      <c r="G1336" s="102">
        <f>AVERAGE(F1336:F1340)</f>
        <v>3.7938596491228069</v>
      </c>
      <c r="H1336" s="32">
        <f t="shared" si="83"/>
        <v>0</v>
      </c>
      <c r="I1336" s="32">
        <f t="shared" si="84"/>
        <v>0</v>
      </c>
      <c r="J1336" s="108">
        <f>STDEV(C1336:E1340)</f>
        <v>4.2066594085451445</v>
      </c>
      <c r="K1336" s="108">
        <f>J1336/SQRT(15)</f>
        <v>1.0861547888308059</v>
      </c>
    </row>
    <row r="1337" spans="1:11">
      <c r="A1337" s="21">
        <v>267</v>
      </c>
      <c r="B1337" s="3" t="s">
        <v>24</v>
      </c>
      <c r="C1337" s="22" t="s">
        <v>32</v>
      </c>
      <c r="D1337" s="22" t="s">
        <v>32</v>
      </c>
      <c r="E1337" s="22" t="s">
        <v>32</v>
      </c>
      <c r="F1337" s="22"/>
      <c r="G1337" s="103"/>
      <c r="H1337" s="32"/>
      <c r="I1337" s="32"/>
      <c r="J1337" s="108"/>
      <c r="K1337" s="108"/>
    </row>
    <row r="1338" spans="1:11">
      <c r="A1338" s="21">
        <v>267</v>
      </c>
      <c r="B1338" s="3" t="s">
        <v>25</v>
      </c>
      <c r="C1338" s="22">
        <v>10.526315789473683</v>
      </c>
      <c r="D1338" s="22">
        <v>7.0000000000000009</v>
      </c>
      <c r="E1338" s="22">
        <v>7.0000000000000009</v>
      </c>
      <c r="F1338" s="22">
        <f t="shared" si="78"/>
        <v>8.1754385964912277</v>
      </c>
      <c r="G1338" s="103"/>
      <c r="H1338" s="32">
        <f t="shared" si="83"/>
        <v>2.0359193703002578</v>
      </c>
      <c r="I1338" s="32">
        <f t="shared" si="84"/>
        <v>1.1754385964912273</v>
      </c>
      <c r="J1338" s="108"/>
      <c r="K1338" s="108"/>
    </row>
    <row r="1339" spans="1:11">
      <c r="A1339" s="21">
        <v>267</v>
      </c>
      <c r="B1339" s="3" t="s">
        <v>26</v>
      </c>
      <c r="C1339" s="22">
        <v>0</v>
      </c>
      <c r="D1339" s="22" t="s">
        <v>32</v>
      </c>
      <c r="E1339" s="22">
        <v>8</v>
      </c>
      <c r="F1339" s="22">
        <f t="shared" si="78"/>
        <v>4</v>
      </c>
      <c r="G1339" s="103"/>
      <c r="H1339" s="32">
        <f t="shared" si="83"/>
        <v>5.6568542494923806</v>
      </c>
      <c r="I1339" s="32">
        <f t="shared" si="84"/>
        <v>3.2659863237109046</v>
      </c>
      <c r="J1339" s="108"/>
      <c r="K1339" s="108"/>
    </row>
    <row r="1340" spans="1:11" ht="15" thickBot="1">
      <c r="A1340" s="23">
        <v>267</v>
      </c>
      <c r="B1340" s="24" t="s">
        <v>27</v>
      </c>
      <c r="C1340" s="25" t="s">
        <v>32</v>
      </c>
      <c r="D1340" s="25">
        <v>3</v>
      </c>
      <c r="E1340" s="25" t="s">
        <v>32</v>
      </c>
      <c r="F1340" s="25">
        <f t="shared" si="78"/>
        <v>3</v>
      </c>
      <c r="G1340" s="104"/>
      <c r="H1340" s="32"/>
      <c r="I1340" s="32"/>
      <c r="J1340" s="108"/>
      <c r="K1340" s="108"/>
    </row>
    <row r="1341" spans="1:11">
      <c r="A1341" s="18">
        <v>268</v>
      </c>
      <c r="B1341" s="19" t="s">
        <v>23</v>
      </c>
      <c r="C1341" s="20" t="s">
        <v>32</v>
      </c>
      <c r="D1341" s="20" t="s">
        <v>32</v>
      </c>
      <c r="E1341" s="20">
        <v>0</v>
      </c>
      <c r="F1341" s="20">
        <f t="shared" si="78"/>
        <v>0</v>
      </c>
      <c r="G1341" s="102">
        <f>AVERAGE(F1341:F1345)</f>
        <v>6</v>
      </c>
      <c r="H1341" s="32"/>
      <c r="I1341" s="32"/>
      <c r="J1341" s="108">
        <f>STDEV(C1341:E1345)</f>
        <v>8.4852813742385695</v>
      </c>
      <c r="K1341" s="108">
        <f>J1341/SQRT(15)</f>
        <v>2.1908902300206643</v>
      </c>
    </row>
    <row r="1342" spans="1:11">
      <c r="A1342" s="21">
        <v>268</v>
      </c>
      <c r="B1342" s="3" t="s">
        <v>24</v>
      </c>
      <c r="C1342" s="22" t="s">
        <v>32</v>
      </c>
      <c r="D1342" s="22" t="s">
        <v>32</v>
      </c>
      <c r="E1342" s="22" t="s">
        <v>32</v>
      </c>
      <c r="F1342" s="22"/>
      <c r="G1342" s="103"/>
      <c r="H1342" s="32"/>
      <c r="I1342" s="32"/>
      <c r="J1342" s="108"/>
      <c r="K1342" s="108"/>
    </row>
    <row r="1343" spans="1:11">
      <c r="A1343" s="21">
        <v>268</v>
      </c>
      <c r="B1343" s="3" t="s">
        <v>25</v>
      </c>
      <c r="C1343" s="22" t="s">
        <v>32</v>
      </c>
      <c r="D1343" s="22">
        <v>12</v>
      </c>
      <c r="E1343" s="22" t="s">
        <v>32</v>
      </c>
      <c r="F1343" s="22">
        <f t="shared" si="78"/>
        <v>12</v>
      </c>
      <c r="G1343" s="103"/>
      <c r="H1343" s="32"/>
      <c r="I1343" s="32"/>
      <c r="J1343" s="108"/>
      <c r="K1343" s="108"/>
    </row>
    <row r="1344" spans="1:11">
      <c r="A1344" s="21">
        <v>268</v>
      </c>
      <c r="B1344" s="3" t="s">
        <v>26</v>
      </c>
      <c r="C1344" s="22" t="s">
        <v>32</v>
      </c>
      <c r="D1344" s="22" t="s">
        <v>32</v>
      </c>
      <c r="E1344" s="22" t="s">
        <v>32</v>
      </c>
      <c r="F1344" s="22"/>
      <c r="G1344" s="103"/>
      <c r="H1344" s="32"/>
      <c r="I1344" s="32"/>
      <c r="J1344" s="108"/>
      <c r="K1344" s="108"/>
    </row>
    <row r="1345" spans="1:11" ht="15" thickBot="1">
      <c r="A1345" s="23">
        <v>268</v>
      </c>
      <c r="B1345" s="24" t="s">
        <v>27</v>
      </c>
      <c r="C1345" s="25" t="s">
        <v>32</v>
      </c>
      <c r="D1345" s="25" t="s">
        <v>32</v>
      </c>
      <c r="E1345" s="25" t="s">
        <v>32</v>
      </c>
      <c r="F1345" s="25"/>
      <c r="G1345" s="104"/>
      <c r="H1345" s="32"/>
      <c r="I1345" s="32"/>
      <c r="J1345" s="108"/>
      <c r="K1345" s="108"/>
    </row>
    <row r="1346" spans="1:11">
      <c r="A1346" s="26">
        <v>269</v>
      </c>
      <c r="B1346" s="27" t="s">
        <v>23</v>
      </c>
      <c r="C1346" s="28">
        <v>0</v>
      </c>
      <c r="D1346" s="28" t="s">
        <v>32</v>
      </c>
      <c r="E1346" s="28">
        <v>0</v>
      </c>
      <c r="F1346" s="28">
        <f t="shared" si="78"/>
        <v>0</v>
      </c>
      <c r="G1346" s="102">
        <f>AVERAGE(F1346:F1350)</f>
        <v>0</v>
      </c>
      <c r="H1346" s="32">
        <f t="shared" si="83"/>
        <v>0</v>
      </c>
      <c r="I1346" s="32">
        <f t="shared" si="84"/>
        <v>0</v>
      </c>
      <c r="J1346" s="108">
        <f>STDEV(C1346:E1350)</f>
        <v>0</v>
      </c>
      <c r="K1346" s="108">
        <f>J1346/SQRT(15)</f>
        <v>0</v>
      </c>
    </row>
    <row r="1347" spans="1:11">
      <c r="A1347" s="21">
        <v>269</v>
      </c>
      <c r="B1347" s="3" t="s">
        <v>24</v>
      </c>
      <c r="C1347" s="22" t="s">
        <v>32</v>
      </c>
      <c r="D1347" s="29" t="s">
        <v>32</v>
      </c>
      <c r="E1347" s="29" t="s">
        <v>32</v>
      </c>
      <c r="F1347" s="22"/>
      <c r="G1347" s="103"/>
      <c r="H1347" s="32"/>
      <c r="I1347" s="32"/>
      <c r="J1347" s="108"/>
      <c r="K1347" s="108"/>
    </row>
    <row r="1348" spans="1:11">
      <c r="A1348" s="21">
        <v>269</v>
      </c>
      <c r="B1348" s="3" t="s">
        <v>25</v>
      </c>
      <c r="C1348" s="22" t="s">
        <v>32</v>
      </c>
      <c r="D1348" s="22">
        <v>0</v>
      </c>
      <c r="E1348" s="22">
        <v>0</v>
      </c>
      <c r="F1348" s="22">
        <f t="shared" si="78"/>
        <v>0</v>
      </c>
      <c r="G1348" s="103"/>
      <c r="H1348" s="32">
        <f t="shared" si="83"/>
        <v>0</v>
      </c>
      <c r="I1348" s="32">
        <f t="shared" si="84"/>
        <v>0</v>
      </c>
      <c r="J1348" s="108"/>
      <c r="K1348" s="108"/>
    </row>
    <row r="1349" spans="1:11">
      <c r="A1349" s="21">
        <v>269</v>
      </c>
      <c r="B1349" s="3" t="s">
        <v>26</v>
      </c>
      <c r="C1349" s="22" t="s">
        <v>32</v>
      </c>
      <c r="D1349" s="22" t="s">
        <v>32</v>
      </c>
      <c r="E1349" s="22" t="s">
        <v>32</v>
      </c>
      <c r="F1349" s="22"/>
      <c r="G1349" s="103"/>
      <c r="H1349" s="32"/>
      <c r="I1349" s="32"/>
      <c r="J1349" s="108"/>
      <c r="K1349" s="108"/>
    </row>
    <row r="1350" spans="1:11" ht="15" thickBot="1">
      <c r="A1350" s="21">
        <v>269</v>
      </c>
      <c r="B1350" s="3" t="s">
        <v>27</v>
      </c>
      <c r="C1350" s="22" t="s">
        <v>32</v>
      </c>
      <c r="D1350" s="22" t="s">
        <v>32</v>
      </c>
      <c r="E1350" s="22" t="s">
        <v>32</v>
      </c>
      <c r="F1350" s="22"/>
      <c r="G1350" s="104"/>
      <c r="H1350" s="32"/>
      <c r="I1350" s="32"/>
      <c r="J1350" s="108"/>
      <c r="K1350" s="108"/>
    </row>
    <row r="1351" spans="1:11">
      <c r="A1351" s="18">
        <v>270</v>
      </c>
      <c r="B1351" s="19" t="s">
        <v>23</v>
      </c>
      <c r="C1351" s="20">
        <v>0</v>
      </c>
      <c r="D1351" s="20">
        <v>1</v>
      </c>
      <c r="E1351" s="20">
        <v>2</v>
      </c>
      <c r="F1351" s="20">
        <f t="shared" si="78"/>
        <v>1</v>
      </c>
      <c r="G1351" s="102">
        <f>AVERAGE(F1351:F1355)</f>
        <v>5.7129629629629628</v>
      </c>
      <c r="H1351" s="32">
        <f t="shared" ref="H1351:H1413" si="85">STDEV(C1351:E1351)</f>
        <v>1</v>
      </c>
      <c r="I1351" s="32">
        <f t="shared" ref="I1351:I1413" si="86">H1351/SQRT(3)</f>
        <v>0.57735026918962584</v>
      </c>
      <c r="J1351" s="108">
        <f>STDEV(C1351:E1355)</f>
        <v>9.1598290997049965</v>
      </c>
      <c r="K1351" s="108">
        <f>J1351/SQRT(15)</f>
        <v>2.3650577038175684</v>
      </c>
    </row>
    <row r="1352" spans="1:11">
      <c r="A1352" s="21">
        <v>270</v>
      </c>
      <c r="B1352" s="3" t="s">
        <v>24</v>
      </c>
      <c r="C1352" s="22" t="s">
        <v>32</v>
      </c>
      <c r="D1352" s="22" t="s">
        <v>32</v>
      </c>
      <c r="E1352" s="22" t="s">
        <v>32</v>
      </c>
      <c r="F1352" s="22"/>
      <c r="G1352" s="103"/>
      <c r="H1352" s="32"/>
      <c r="I1352" s="32"/>
      <c r="J1352" s="108"/>
      <c r="K1352" s="108"/>
    </row>
    <row r="1353" spans="1:11">
      <c r="A1353" s="21">
        <v>270</v>
      </c>
      <c r="B1353" s="3" t="s">
        <v>25</v>
      </c>
      <c r="C1353" s="22">
        <v>31</v>
      </c>
      <c r="D1353" s="22">
        <v>3</v>
      </c>
      <c r="E1353" s="22">
        <v>4</v>
      </c>
      <c r="F1353" s="22">
        <f t="shared" si="78"/>
        <v>12.666666666666666</v>
      </c>
      <c r="G1353" s="103"/>
      <c r="H1353" s="32">
        <f t="shared" si="85"/>
        <v>15.88500340992514</v>
      </c>
      <c r="I1353" s="32">
        <f t="shared" si="86"/>
        <v>9.171210994798404</v>
      </c>
      <c r="J1353" s="108"/>
      <c r="K1353" s="108"/>
    </row>
    <row r="1354" spans="1:11">
      <c r="A1354" s="21">
        <v>270</v>
      </c>
      <c r="B1354" s="3" t="s">
        <v>26</v>
      </c>
      <c r="C1354" s="22">
        <v>2</v>
      </c>
      <c r="D1354" s="22" t="s">
        <v>32</v>
      </c>
      <c r="E1354" s="22" t="s">
        <v>32</v>
      </c>
      <c r="F1354" s="22">
        <f t="shared" si="78"/>
        <v>2</v>
      </c>
      <c r="G1354" s="103"/>
      <c r="H1354" s="32"/>
      <c r="I1354" s="32"/>
      <c r="J1354" s="108"/>
      <c r="K1354" s="108"/>
    </row>
    <row r="1355" spans="1:11" ht="15" thickBot="1">
      <c r="A1355" s="23">
        <v>270</v>
      </c>
      <c r="B1355" s="24" t="s">
        <v>27</v>
      </c>
      <c r="C1355" s="25">
        <v>5.5555555555555554</v>
      </c>
      <c r="D1355" s="25">
        <v>11</v>
      </c>
      <c r="E1355" s="25">
        <v>5</v>
      </c>
      <c r="F1355" s="25">
        <f t="shared" si="78"/>
        <v>7.185185185185186</v>
      </c>
      <c r="G1355" s="104"/>
      <c r="H1355" s="32">
        <f t="shared" si="85"/>
        <v>3.3153837707458682</v>
      </c>
      <c r="I1355" s="32">
        <f t="shared" si="86"/>
        <v>1.9141377125070436</v>
      </c>
      <c r="J1355" s="108"/>
      <c r="K1355" s="108"/>
    </row>
    <row r="1356" spans="1:11">
      <c r="A1356" s="18">
        <v>271</v>
      </c>
      <c r="B1356" s="19" t="s">
        <v>23</v>
      </c>
      <c r="C1356" s="20" t="s">
        <v>32</v>
      </c>
      <c r="D1356" s="20">
        <v>0</v>
      </c>
      <c r="E1356" s="20" t="s">
        <v>32</v>
      </c>
      <c r="F1356" s="20">
        <f t="shared" si="78"/>
        <v>0</v>
      </c>
      <c r="G1356" s="102">
        <f>AVERAGE(F1356:F1360)</f>
        <v>0</v>
      </c>
      <c r="H1356" s="32"/>
      <c r="I1356" s="32"/>
      <c r="J1356" s="108" t="e">
        <f>STDEV(C1356:E1360)</f>
        <v>#DIV/0!</v>
      </c>
      <c r="K1356" s="108" t="e">
        <f>J1356/SQRT(15)</f>
        <v>#DIV/0!</v>
      </c>
    </row>
    <row r="1357" spans="1:11">
      <c r="A1357" s="21">
        <v>271</v>
      </c>
      <c r="B1357" s="3" t="s">
        <v>24</v>
      </c>
      <c r="C1357" s="22" t="s">
        <v>32</v>
      </c>
      <c r="D1357" s="22" t="s">
        <v>32</v>
      </c>
      <c r="E1357" s="22" t="s">
        <v>32</v>
      </c>
      <c r="F1357" s="22"/>
      <c r="G1357" s="103"/>
      <c r="H1357" s="32"/>
      <c r="I1357" s="32"/>
      <c r="J1357" s="108"/>
      <c r="K1357" s="108"/>
    </row>
    <row r="1358" spans="1:11">
      <c r="A1358" s="21">
        <v>271</v>
      </c>
      <c r="B1358" s="3" t="s">
        <v>25</v>
      </c>
      <c r="C1358" s="22" t="s">
        <v>32</v>
      </c>
      <c r="D1358" s="22" t="s">
        <v>32</v>
      </c>
      <c r="E1358" s="22" t="s">
        <v>32</v>
      </c>
      <c r="F1358" s="22"/>
      <c r="G1358" s="103"/>
      <c r="H1358" s="32"/>
      <c r="I1358" s="32"/>
      <c r="J1358" s="108"/>
      <c r="K1358" s="108"/>
    </row>
    <row r="1359" spans="1:11">
      <c r="A1359" s="21">
        <v>271</v>
      </c>
      <c r="B1359" s="3" t="s">
        <v>26</v>
      </c>
      <c r="C1359" s="22" t="s">
        <v>32</v>
      </c>
      <c r="D1359" s="22" t="s">
        <v>32</v>
      </c>
      <c r="E1359" s="22" t="s">
        <v>32</v>
      </c>
      <c r="F1359" s="22"/>
      <c r="G1359" s="103"/>
      <c r="H1359" s="32"/>
      <c r="I1359" s="32"/>
      <c r="J1359" s="108"/>
      <c r="K1359" s="108"/>
    </row>
    <row r="1360" spans="1:11" ht="15" thickBot="1">
      <c r="A1360" s="23">
        <v>271</v>
      </c>
      <c r="B1360" s="24" t="s">
        <v>27</v>
      </c>
      <c r="C1360" s="25" t="s">
        <v>32</v>
      </c>
      <c r="D1360" s="25" t="s">
        <v>32</v>
      </c>
      <c r="E1360" s="25" t="s">
        <v>32</v>
      </c>
      <c r="F1360" s="25"/>
      <c r="G1360" s="104"/>
      <c r="H1360" s="32"/>
      <c r="I1360" s="32"/>
      <c r="J1360" s="108"/>
      <c r="K1360" s="108"/>
    </row>
    <row r="1361" spans="1:11">
      <c r="A1361" s="26">
        <v>272</v>
      </c>
      <c r="B1361" s="27" t="s">
        <v>23</v>
      </c>
      <c r="C1361" s="28">
        <v>0</v>
      </c>
      <c r="D1361" s="28">
        <v>0</v>
      </c>
      <c r="E1361" s="28">
        <v>0</v>
      </c>
      <c r="F1361" s="28">
        <f t="shared" si="78"/>
        <v>0</v>
      </c>
      <c r="G1361" s="102">
        <f>AVERAGE(F1361:F1365)</f>
        <v>7.814814814814814</v>
      </c>
      <c r="H1361" s="32">
        <f t="shared" si="85"/>
        <v>0</v>
      </c>
      <c r="I1361" s="32">
        <f t="shared" si="86"/>
        <v>0</v>
      </c>
      <c r="J1361" s="108">
        <f>STDEV(C1361:E1365)</f>
        <v>14.862746535142865</v>
      </c>
      <c r="K1361" s="108">
        <f>J1361/SQRT(15)</f>
        <v>3.8375446539673534</v>
      </c>
    </row>
    <row r="1362" spans="1:11">
      <c r="A1362" s="21">
        <v>272</v>
      </c>
      <c r="B1362" s="3" t="s">
        <v>24</v>
      </c>
      <c r="C1362" s="22" t="s">
        <v>32</v>
      </c>
      <c r="D1362" s="29" t="s">
        <v>32</v>
      </c>
      <c r="E1362" s="29" t="s">
        <v>32</v>
      </c>
      <c r="F1362" s="22"/>
      <c r="G1362" s="103"/>
      <c r="H1362" s="32"/>
      <c r="I1362" s="32"/>
      <c r="J1362" s="108"/>
      <c r="K1362" s="108"/>
    </row>
    <row r="1363" spans="1:11">
      <c r="A1363" s="21">
        <v>272</v>
      </c>
      <c r="B1363" s="3" t="s">
        <v>25</v>
      </c>
      <c r="C1363" s="22">
        <v>18</v>
      </c>
      <c r="D1363" s="22">
        <v>39</v>
      </c>
      <c r="E1363" s="22">
        <v>0</v>
      </c>
      <c r="F1363" s="22">
        <f t="shared" si="78"/>
        <v>19</v>
      </c>
      <c r="G1363" s="103"/>
      <c r="H1363" s="32">
        <f t="shared" si="85"/>
        <v>19.519221295943137</v>
      </c>
      <c r="I1363" s="32">
        <f t="shared" si="86"/>
        <v>11.269427669584646</v>
      </c>
      <c r="J1363" s="108"/>
      <c r="K1363" s="108"/>
    </row>
    <row r="1364" spans="1:11">
      <c r="A1364" s="21">
        <v>272</v>
      </c>
      <c r="B1364" s="3" t="s">
        <v>26</v>
      </c>
      <c r="C1364" s="22" t="s">
        <v>32</v>
      </c>
      <c r="D1364" s="22" t="s">
        <v>32</v>
      </c>
      <c r="E1364" s="22" t="s">
        <v>32</v>
      </c>
      <c r="F1364" s="22"/>
      <c r="G1364" s="103"/>
      <c r="H1364" s="32"/>
      <c r="I1364" s="32"/>
      <c r="J1364" s="108"/>
      <c r="K1364" s="108"/>
    </row>
    <row r="1365" spans="1:11" ht="15" thickBot="1">
      <c r="A1365" s="21">
        <v>272</v>
      </c>
      <c r="B1365" s="3" t="s">
        <v>27</v>
      </c>
      <c r="C1365" s="22" t="s">
        <v>32</v>
      </c>
      <c r="D1365" s="22" t="s">
        <v>32</v>
      </c>
      <c r="E1365" s="22">
        <v>4.4444444444444446</v>
      </c>
      <c r="F1365" s="22">
        <f t="shared" si="78"/>
        <v>4.4444444444444446</v>
      </c>
      <c r="G1365" s="104"/>
      <c r="H1365" s="32"/>
      <c r="I1365" s="32"/>
      <c r="J1365" s="108"/>
      <c r="K1365" s="108"/>
    </row>
    <row r="1366" spans="1:11">
      <c r="A1366" s="18">
        <v>273</v>
      </c>
      <c r="B1366" s="19" t="s">
        <v>23</v>
      </c>
      <c r="C1366" s="20">
        <v>0</v>
      </c>
      <c r="D1366" s="20">
        <v>1</v>
      </c>
      <c r="E1366" s="20">
        <v>0</v>
      </c>
      <c r="F1366" s="20">
        <f t="shared" si="78"/>
        <v>0.33333333333333331</v>
      </c>
      <c r="G1366" s="102">
        <f>AVERAGE(F1366:F1370)</f>
        <v>11.458333333333334</v>
      </c>
      <c r="H1366" s="32">
        <f t="shared" si="85"/>
        <v>0.57735026918962584</v>
      </c>
      <c r="I1366" s="32">
        <f t="shared" si="86"/>
        <v>0.33333333333333337</v>
      </c>
      <c r="J1366" s="108">
        <f>STDEV(C1366:E1370)</f>
        <v>10.318562267715754</v>
      </c>
      <c r="K1366" s="108">
        <f>J1366/SQRT(15)</f>
        <v>2.6642413213111564</v>
      </c>
    </row>
    <row r="1367" spans="1:11">
      <c r="A1367" s="21">
        <v>273</v>
      </c>
      <c r="B1367" s="3" t="s">
        <v>24</v>
      </c>
      <c r="C1367" s="22">
        <v>7.0000000000000009</v>
      </c>
      <c r="D1367" s="22">
        <v>10</v>
      </c>
      <c r="E1367" s="22">
        <v>9</v>
      </c>
      <c r="F1367" s="22">
        <f t="shared" si="78"/>
        <v>8.6666666666666661</v>
      </c>
      <c r="G1367" s="103"/>
      <c r="H1367" s="32">
        <f t="shared" si="85"/>
        <v>1.5275252316519452</v>
      </c>
      <c r="I1367" s="32">
        <f t="shared" si="86"/>
        <v>0.88191710368819609</v>
      </c>
      <c r="J1367" s="108"/>
      <c r="K1367" s="108"/>
    </row>
    <row r="1368" spans="1:11">
      <c r="A1368" s="21">
        <v>273</v>
      </c>
      <c r="B1368" s="3" t="s">
        <v>25</v>
      </c>
      <c r="C1368" s="22">
        <v>9</v>
      </c>
      <c r="D1368" s="22">
        <v>17</v>
      </c>
      <c r="E1368" s="22">
        <v>17</v>
      </c>
      <c r="F1368" s="22">
        <f t="shared" si="78"/>
        <v>14.333333333333334</v>
      </c>
      <c r="G1368" s="103"/>
      <c r="H1368" s="32">
        <f t="shared" si="85"/>
        <v>4.6188021535170041</v>
      </c>
      <c r="I1368" s="32">
        <f t="shared" si="86"/>
        <v>2.6666666666666656</v>
      </c>
      <c r="J1368" s="108"/>
      <c r="K1368" s="108"/>
    </row>
    <row r="1369" spans="1:11">
      <c r="A1369" s="21">
        <v>273</v>
      </c>
      <c r="B1369" s="3" t="s">
        <v>26</v>
      </c>
      <c r="C1369" s="22" t="s">
        <v>32</v>
      </c>
      <c r="D1369" s="22" t="s">
        <v>32</v>
      </c>
      <c r="E1369" s="22" t="s">
        <v>32</v>
      </c>
      <c r="F1369" s="22"/>
      <c r="G1369" s="103"/>
      <c r="H1369" s="32"/>
      <c r="I1369" s="32"/>
      <c r="J1369" s="108"/>
      <c r="K1369" s="108"/>
    </row>
    <row r="1370" spans="1:11" ht="15" thickBot="1">
      <c r="A1370" s="23">
        <v>273</v>
      </c>
      <c r="B1370" s="24" t="s">
        <v>27</v>
      </c>
      <c r="C1370" s="25" t="s">
        <v>32</v>
      </c>
      <c r="D1370" s="25">
        <v>36</v>
      </c>
      <c r="E1370" s="25">
        <v>9</v>
      </c>
      <c r="F1370" s="25">
        <f t="shared" si="78"/>
        <v>22.5</v>
      </c>
      <c r="G1370" s="104"/>
      <c r="H1370" s="32">
        <f t="shared" si="85"/>
        <v>19.091883092036785</v>
      </c>
      <c r="I1370" s="32">
        <f t="shared" si="86"/>
        <v>11.022703842524303</v>
      </c>
      <c r="J1370" s="108"/>
      <c r="K1370" s="108"/>
    </row>
    <row r="1371" spans="1:11">
      <c r="A1371" s="18">
        <v>274</v>
      </c>
      <c r="B1371" s="19" t="s">
        <v>23</v>
      </c>
      <c r="C1371" s="20">
        <v>0</v>
      </c>
      <c r="D1371" s="20">
        <v>0</v>
      </c>
      <c r="E1371" s="20">
        <v>4</v>
      </c>
      <c r="F1371" s="20">
        <f t="shared" si="78"/>
        <v>1.3333333333333333</v>
      </c>
      <c r="G1371" s="102">
        <f>AVERAGE(F1371:F1375)</f>
        <v>9.6333333333333346</v>
      </c>
      <c r="H1371" s="32">
        <f t="shared" si="85"/>
        <v>2.3094010767585034</v>
      </c>
      <c r="I1371" s="32">
        <f t="shared" si="86"/>
        <v>1.3333333333333335</v>
      </c>
      <c r="J1371" s="108">
        <f>STDEV(C1371:E1375)</f>
        <v>8.1037231980324744</v>
      </c>
      <c r="K1371" s="108">
        <f>J1371/SQRT(15)</f>
        <v>2.092372332550299</v>
      </c>
    </row>
    <row r="1372" spans="1:11">
      <c r="A1372" s="21">
        <v>274</v>
      </c>
      <c r="B1372" s="3" t="s">
        <v>24</v>
      </c>
      <c r="C1372" s="22">
        <v>14.000000000000002</v>
      </c>
      <c r="D1372" s="22">
        <v>12</v>
      </c>
      <c r="E1372" s="22">
        <v>17</v>
      </c>
      <c r="F1372" s="22">
        <f t="shared" si="78"/>
        <v>14.333333333333334</v>
      </c>
      <c r="G1372" s="103"/>
      <c r="H1372" s="32">
        <f t="shared" si="85"/>
        <v>2.5166114784235796</v>
      </c>
      <c r="I1372" s="32">
        <f t="shared" si="86"/>
        <v>1.4529663145135558</v>
      </c>
      <c r="J1372" s="108"/>
      <c r="K1372" s="108"/>
    </row>
    <row r="1373" spans="1:11">
      <c r="A1373" s="21">
        <v>274</v>
      </c>
      <c r="B1373" s="3" t="s">
        <v>25</v>
      </c>
      <c r="C1373" s="22">
        <v>14.000000000000002</v>
      </c>
      <c r="D1373" s="22">
        <v>12</v>
      </c>
      <c r="E1373" s="22">
        <v>16</v>
      </c>
      <c r="F1373" s="22">
        <f t="shared" si="78"/>
        <v>14</v>
      </c>
      <c r="G1373" s="103"/>
      <c r="H1373" s="32">
        <f t="shared" si="85"/>
        <v>2</v>
      </c>
      <c r="I1373" s="32">
        <f t="shared" si="86"/>
        <v>1.1547005383792517</v>
      </c>
      <c r="J1373" s="108"/>
      <c r="K1373" s="108"/>
    </row>
    <row r="1374" spans="1:11">
      <c r="A1374" s="21">
        <v>274</v>
      </c>
      <c r="B1374" s="3" t="s">
        <v>26</v>
      </c>
      <c r="C1374" s="22">
        <v>6</v>
      </c>
      <c r="D1374" s="22">
        <v>27</v>
      </c>
      <c r="E1374" s="22" t="s">
        <v>32</v>
      </c>
      <c r="F1374" s="22">
        <f t="shared" si="78"/>
        <v>16.5</v>
      </c>
      <c r="G1374" s="103"/>
      <c r="H1374" s="32">
        <f t="shared" si="85"/>
        <v>14.849242404917497</v>
      </c>
      <c r="I1374" s="32">
        <f t="shared" si="86"/>
        <v>8.5732140997411239</v>
      </c>
      <c r="J1374" s="108"/>
      <c r="K1374" s="108"/>
    </row>
    <row r="1375" spans="1:11" ht="15" thickBot="1">
      <c r="A1375" s="23">
        <v>274</v>
      </c>
      <c r="B1375" s="24" t="s">
        <v>27</v>
      </c>
      <c r="C1375" s="25">
        <v>4</v>
      </c>
      <c r="D1375" s="25">
        <v>1</v>
      </c>
      <c r="E1375" s="25">
        <v>1</v>
      </c>
      <c r="F1375" s="25">
        <f t="shared" si="78"/>
        <v>2</v>
      </c>
      <c r="G1375" s="104"/>
      <c r="H1375" s="32">
        <f t="shared" si="85"/>
        <v>1.7320508075688772</v>
      </c>
      <c r="I1375" s="32">
        <f t="shared" si="86"/>
        <v>1</v>
      </c>
      <c r="J1375" s="108"/>
      <c r="K1375" s="108"/>
    </row>
    <row r="1376" spans="1:11">
      <c r="A1376" s="26">
        <v>275</v>
      </c>
      <c r="B1376" s="27" t="s">
        <v>23</v>
      </c>
      <c r="C1376" s="28">
        <v>0</v>
      </c>
      <c r="D1376" s="28">
        <v>0</v>
      </c>
      <c r="E1376" s="28">
        <v>1</v>
      </c>
      <c r="F1376" s="28">
        <f t="shared" si="78"/>
        <v>0.33333333333333331</v>
      </c>
      <c r="G1376" s="102">
        <f>AVERAGE(F1376:F1380)</f>
        <v>6.1904761904761907</v>
      </c>
      <c r="H1376" s="32">
        <f t="shared" si="85"/>
        <v>0.57735026918962584</v>
      </c>
      <c r="I1376" s="32">
        <f t="shared" si="86"/>
        <v>0.33333333333333337</v>
      </c>
      <c r="J1376" s="108">
        <f>STDEV(C1376:E1380)</f>
        <v>6.0293311790877917</v>
      </c>
      <c r="K1376" s="108">
        <f>J1376/SQRT(15)</f>
        <v>1.5567666163584097</v>
      </c>
    </row>
    <row r="1377" spans="1:11">
      <c r="A1377" s="21">
        <v>275</v>
      </c>
      <c r="B1377" s="3" t="s">
        <v>24</v>
      </c>
      <c r="C1377" s="22" t="s">
        <v>32</v>
      </c>
      <c r="D1377" s="29" t="s">
        <v>32</v>
      </c>
      <c r="E1377" s="29">
        <v>20</v>
      </c>
      <c r="F1377" s="22">
        <f t="shared" si="78"/>
        <v>20</v>
      </c>
      <c r="G1377" s="103"/>
      <c r="H1377" s="32"/>
      <c r="I1377" s="32"/>
      <c r="J1377" s="108"/>
      <c r="K1377" s="108"/>
    </row>
    <row r="1378" spans="1:11">
      <c r="A1378" s="21">
        <v>275</v>
      </c>
      <c r="B1378" s="3" t="s">
        <v>25</v>
      </c>
      <c r="C1378" s="22" t="s">
        <v>32</v>
      </c>
      <c r="D1378" s="22">
        <v>2</v>
      </c>
      <c r="E1378" s="22">
        <v>2</v>
      </c>
      <c r="F1378" s="22">
        <f t="shared" si="78"/>
        <v>2</v>
      </c>
      <c r="G1378" s="103"/>
      <c r="H1378" s="32">
        <f t="shared" si="85"/>
        <v>0</v>
      </c>
      <c r="I1378" s="32">
        <f t="shared" si="86"/>
        <v>0</v>
      </c>
      <c r="J1378" s="108"/>
      <c r="K1378" s="108"/>
    </row>
    <row r="1379" spans="1:11">
      <c r="A1379" s="21">
        <v>275</v>
      </c>
      <c r="B1379" s="3" t="s">
        <v>26</v>
      </c>
      <c r="C1379" s="22">
        <v>6</v>
      </c>
      <c r="D1379" s="22" t="s">
        <v>32</v>
      </c>
      <c r="E1379" s="22" t="s">
        <v>32</v>
      </c>
      <c r="F1379" s="22">
        <f t="shared" si="78"/>
        <v>6</v>
      </c>
      <c r="G1379" s="103"/>
      <c r="H1379" s="32"/>
      <c r="I1379" s="32"/>
      <c r="J1379" s="108"/>
      <c r="K1379" s="108"/>
    </row>
    <row r="1380" spans="1:11" ht="15" thickBot="1">
      <c r="A1380" s="21">
        <v>275</v>
      </c>
      <c r="B1380" s="3" t="s">
        <v>27</v>
      </c>
      <c r="C1380" s="22">
        <v>0</v>
      </c>
      <c r="D1380" s="22">
        <v>2.8571428571428572</v>
      </c>
      <c r="E1380" s="22">
        <v>5</v>
      </c>
      <c r="F1380" s="22">
        <f t="shared" si="78"/>
        <v>2.6190476190476191</v>
      </c>
      <c r="G1380" s="104"/>
      <c r="H1380" s="32">
        <f t="shared" si="85"/>
        <v>2.5084889887744612</v>
      </c>
      <c r="I1380" s="32">
        <f t="shared" si="86"/>
        <v>1.4482767929281475</v>
      </c>
      <c r="J1380" s="108"/>
      <c r="K1380" s="108"/>
    </row>
    <row r="1381" spans="1:11">
      <c r="A1381" s="18">
        <v>276</v>
      </c>
      <c r="B1381" s="19" t="s">
        <v>23</v>
      </c>
      <c r="C1381" s="20" t="s">
        <v>32</v>
      </c>
      <c r="D1381" s="20" t="s">
        <v>32</v>
      </c>
      <c r="E1381" s="20" t="s">
        <v>32</v>
      </c>
      <c r="F1381" s="20"/>
      <c r="G1381" s="102">
        <f>AVERAGE(F1381:F1385)</f>
        <v>0</v>
      </c>
      <c r="H1381" s="32"/>
      <c r="I1381" s="32"/>
      <c r="J1381" s="108" t="e">
        <f>STDEV(C1381:E1385)</f>
        <v>#DIV/0!</v>
      </c>
      <c r="K1381" s="108" t="e">
        <f>J1381/SQRT(15)</f>
        <v>#DIV/0!</v>
      </c>
    </row>
    <row r="1382" spans="1:11">
      <c r="A1382" s="21">
        <v>276</v>
      </c>
      <c r="B1382" s="3" t="s">
        <v>24</v>
      </c>
      <c r="C1382" s="22" t="s">
        <v>32</v>
      </c>
      <c r="D1382" s="22" t="s">
        <v>32</v>
      </c>
      <c r="E1382" s="22">
        <v>0</v>
      </c>
      <c r="F1382" s="22">
        <f t="shared" si="78"/>
        <v>0</v>
      </c>
      <c r="G1382" s="103"/>
      <c r="H1382" s="32"/>
      <c r="I1382" s="32"/>
      <c r="J1382" s="108"/>
      <c r="K1382" s="108"/>
    </row>
    <row r="1383" spans="1:11">
      <c r="A1383" s="21">
        <v>276</v>
      </c>
      <c r="B1383" s="3" t="s">
        <v>25</v>
      </c>
      <c r="C1383" s="22" t="s">
        <v>32</v>
      </c>
      <c r="D1383" s="22" t="s">
        <v>32</v>
      </c>
      <c r="E1383" s="22" t="s">
        <v>32</v>
      </c>
      <c r="F1383" s="22"/>
      <c r="G1383" s="103"/>
      <c r="H1383" s="32"/>
      <c r="I1383" s="32"/>
      <c r="J1383" s="108"/>
      <c r="K1383" s="108"/>
    </row>
    <row r="1384" spans="1:11">
      <c r="A1384" s="21">
        <v>276</v>
      </c>
      <c r="B1384" s="3" t="s">
        <v>26</v>
      </c>
      <c r="C1384" s="22" t="s">
        <v>32</v>
      </c>
      <c r="D1384" s="22" t="s">
        <v>32</v>
      </c>
      <c r="E1384" s="22" t="s">
        <v>32</v>
      </c>
      <c r="F1384" s="22"/>
      <c r="G1384" s="103"/>
      <c r="H1384" s="32"/>
      <c r="I1384" s="32"/>
      <c r="J1384" s="108"/>
      <c r="K1384" s="108"/>
    </row>
    <row r="1385" spans="1:11" ht="15" thickBot="1">
      <c r="A1385" s="23">
        <v>276</v>
      </c>
      <c r="B1385" s="24" t="s">
        <v>27</v>
      </c>
      <c r="C1385" s="25" t="s">
        <v>32</v>
      </c>
      <c r="D1385" s="25" t="s">
        <v>32</v>
      </c>
      <c r="E1385" s="25" t="s">
        <v>32</v>
      </c>
      <c r="F1385" s="25"/>
      <c r="G1385" s="104"/>
      <c r="H1385" s="32"/>
      <c r="I1385" s="32"/>
      <c r="J1385" s="108"/>
      <c r="K1385" s="108"/>
    </row>
    <row r="1386" spans="1:11">
      <c r="A1386" s="18">
        <v>277</v>
      </c>
      <c r="B1386" s="19" t="s">
        <v>23</v>
      </c>
      <c r="C1386" s="20" t="s">
        <v>32</v>
      </c>
      <c r="D1386" s="20">
        <v>0</v>
      </c>
      <c r="E1386" s="20">
        <v>2</v>
      </c>
      <c r="F1386" s="20">
        <f t="shared" si="78"/>
        <v>1</v>
      </c>
      <c r="G1386" s="102">
        <f>AVERAGE(F1386:F1390)</f>
        <v>1</v>
      </c>
      <c r="H1386" s="32">
        <f t="shared" si="85"/>
        <v>1.4142135623730951</v>
      </c>
      <c r="I1386" s="32">
        <f t="shared" si="86"/>
        <v>0.81649658092772615</v>
      </c>
      <c r="J1386" s="108">
        <f>STDEV(C1386:E1390)</f>
        <v>1.4142135623730951</v>
      </c>
      <c r="K1386" s="108">
        <f>J1386/SQRT(15)</f>
        <v>0.36514837167011077</v>
      </c>
    </row>
    <row r="1387" spans="1:11">
      <c r="A1387" s="21">
        <v>277</v>
      </c>
      <c r="B1387" s="3" t="s">
        <v>24</v>
      </c>
      <c r="C1387" s="22" t="s">
        <v>32</v>
      </c>
      <c r="D1387" s="22" t="s">
        <v>32</v>
      </c>
      <c r="E1387" s="22" t="s">
        <v>32</v>
      </c>
      <c r="F1387" s="22"/>
      <c r="G1387" s="103"/>
      <c r="H1387" s="32"/>
      <c r="I1387" s="32"/>
      <c r="J1387" s="108"/>
      <c r="K1387" s="108"/>
    </row>
    <row r="1388" spans="1:11">
      <c r="A1388" s="21">
        <v>277</v>
      </c>
      <c r="B1388" s="3" t="s">
        <v>25</v>
      </c>
      <c r="C1388" s="22" t="s">
        <v>32</v>
      </c>
      <c r="D1388" s="22" t="s">
        <v>32</v>
      </c>
      <c r="E1388" s="22" t="s">
        <v>32</v>
      </c>
      <c r="F1388" s="22"/>
      <c r="G1388" s="103"/>
      <c r="H1388" s="32"/>
      <c r="I1388" s="32"/>
      <c r="J1388" s="108"/>
      <c r="K1388" s="108"/>
    </row>
    <row r="1389" spans="1:11">
      <c r="A1389" s="21">
        <v>277</v>
      </c>
      <c r="B1389" s="3" t="s">
        <v>26</v>
      </c>
      <c r="C1389" s="22" t="s">
        <v>32</v>
      </c>
      <c r="D1389" s="22" t="s">
        <v>32</v>
      </c>
      <c r="E1389" s="22" t="s">
        <v>32</v>
      </c>
      <c r="F1389" s="22"/>
      <c r="G1389" s="103"/>
      <c r="H1389" s="32"/>
      <c r="I1389" s="32"/>
      <c r="J1389" s="108"/>
      <c r="K1389" s="108"/>
    </row>
    <row r="1390" spans="1:11" ht="15" thickBot="1">
      <c r="A1390" s="23">
        <v>277</v>
      </c>
      <c r="B1390" s="24" t="s">
        <v>27</v>
      </c>
      <c r="C1390" s="25" t="s">
        <v>32</v>
      </c>
      <c r="D1390" s="25" t="s">
        <v>32</v>
      </c>
      <c r="E1390" s="25" t="s">
        <v>32</v>
      </c>
      <c r="F1390" s="25"/>
      <c r="G1390" s="104"/>
      <c r="H1390" s="32"/>
      <c r="I1390" s="32"/>
      <c r="J1390" s="108"/>
      <c r="K1390" s="108"/>
    </row>
    <row r="1391" spans="1:11">
      <c r="A1391" s="26">
        <v>278</v>
      </c>
      <c r="B1391" s="27" t="s">
        <v>23</v>
      </c>
      <c r="C1391" s="28" t="s">
        <v>32</v>
      </c>
      <c r="D1391" s="28" t="s">
        <v>32</v>
      </c>
      <c r="E1391" s="28">
        <v>2</v>
      </c>
      <c r="F1391" s="28">
        <f t="shared" si="78"/>
        <v>2</v>
      </c>
      <c r="G1391" s="102">
        <f>AVERAGE(F1391:F1395)</f>
        <v>9.3854166666666661</v>
      </c>
      <c r="H1391" s="32"/>
      <c r="I1391" s="32"/>
      <c r="J1391" s="108">
        <f>STDEV(C1391:E1395)</f>
        <v>9.7200275300631311</v>
      </c>
      <c r="K1391" s="108">
        <f>J1391/SQRT(15)</f>
        <v>2.5097003165741412</v>
      </c>
    </row>
    <row r="1392" spans="1:11">
      <c r="A1392" s="21">
        <v>278</v>
      </c>
      <c r="B1392" s="3" t="s">
        <v>24</v>
      </c>
      <c r="C1392" s="22" t="s">
        <v>32</v>
      </c>
      <c r="D1392" s="29" t="s">
        <v>32</v>
      </c>
      <c r="E1392" s="29">
        <v>27</v>
      </c>
      <c r="F1392" s="22">
        <f t="shared" si="78"/>
        <v>27</v>
      </c>
      <c r="G1392" s="103"/>
      <c r="H1392" s="32"/>
      <c r="I1392" s="32"/>
      <c r="J1392" s="108"/>
      <c r="K1392" s="108"/>
    </row>
    <row r="1393" spans="1:11">
      <c r="A1393" s="21">
        <v>278</v>
      </c>
      <c r="B1393" s="3" t="s">
        <v>25</v>
      </c>
      <c r="C1393" s="22">
        <v>4</v>
      </c>
      <c r="D1393" s="22">
        <v>3</v>
      </c>
      <c r="E1393" s="22" t="s">
        <v>32</v>
      </c>
      <c r="F1393" s="22">
        <f t="shared" si="78"/>
        <v>3.5</v>
      </c>
      <c r="G1393" s="103"/>
      <c r="H1393" s="32">
        <f t="shared" si="85"/>
        <v>0.70710678118654757</v>
      </c>
      <c r="I1393" s="32">
        <f t="shared" si="86"/>
        <v>0.40824829046386307</v>
      </c>
      <c r="J1393" s="108"/>
      <c r="K1393" s="108"/>
    </row>
    <row r="1394" spans="1:11">
      <c r="A1394" s="21">
        <v>278</v>
      </c>
      <c r="B1394" s="3" t="s">
        <v>26</v>
      </c>
      <c r="C1394" s="22" t="s">
        <v>32</v>
      </c>
      <c r="D1394" s="22" t="s">
        <v>32</v>
      </c>
      <c r="E1394" s="22" t="s">
        <v>32</v>
      </c>
      <c r="F1394" s="22"/>
      <c r="G1394" s="103"/>
      <c r="H1394" s="32"/>
      <c r="I1394" s="32"/>
      <c r="J1394" s="108"/>
      <c r="K1394" s="108"/>
    </row>
    <row r="1395" spans="1:11" ht="15" thickBot="1">
      <c r="A1395" s="21">
        <v>278</v>
      </c>
      <c r="B1395" s="3" t="s">
        <v>27</v>
      </c>
      <c r="C1395" s="22" t="s">
        <v>32</v>
      </c>
      <c r="D1395" s="22">
        <v>8</v>
      </c>
      <c r="E1395" s="22">
        <v>2.083333333333333</v>
      </c>
      <c r="F1395" s="22">
        <f t="shared" si="78"/>
        <v>5.0416666666666661</v>
      </c>
      <c r="G1395" s="104"/>
      <c r="H1395" s="32">
        <f t="shared" si="85"/>
        <v>4.1837151220204065</v>
      </c>
      <c r="I1395" s="32">
        <f t="shared" si="86"/>
        <v>2.4154690519111899</v>
      </c>
      <c r="J1395" s="108"/>
      <c r="K1395" s="108"/>
    </row>
    <row r="1396" spans="1:11">
      <c r="A1396" s="18">
        <v>279</v>
      </c>
      <c r="B1396" s="19" t="s">
        <v>23</v>
      </c>
      <c r="C1396" s="20" t="s">
        <v>32</v>
      </c>
      <c r="D1396" s="20">
        <v>0</v>
      </c>
      <c r="E1396" s="20">
        <v>0</v>
      </c>
      <c r="F1396" s="20">
        <f t="shared" si="78"/>
        <v>0</v>
      </c>
      <c r="G1396" s="102">
        <f>AVERAGE(F1396:F1400)</f>
        <v>0.125</v>
      </c>
      <c r="H1396" s="32">
        <f t="shared" si="85"/>
        <v>0</v>
      </c>
      <c r="I1396" s="32">
        <f t="shared" si="86"/>
        <v>0</v>
      </c>
      <c r="J1396" s="108">
        <f>STDEV(C1396:E1400)</f>
        <v>0.37796447300922725</v>
      </c>
      <c r="K1396" s="108">
        <f>J1396/SQRT(15)</f>
        <v>9.7590007294853315E-2</v>
      </c>
    </row>
    <row r="1397" spans="1:11">
      <c r="A1397" s="21">
        <v>279</v>
      </c>
      <c r="B1397" s="3" t="s">
        <v>24</v>
      </c>
      <c r="C1397" s="22">
        <v>1</v>
      </c>
      <c r="D1397" s="22" t="s">
        <v>32</v>
      </c>
      <c r="E1397" s="22">
        <v>0</v>
      </c>
      <c r="F1397" s="22">
        <f t="shared" si="78"/>
        <v>0.5</v>
      </c>
      <c r="G1397" s="103"/>
      <c r="H1397" s="32">
        <f t="shared" si="85"/>
        <v>0.70710678118654757</v>
      </c>
      <c r="I1397" s="32">
        <f t="shared" si="86"/>
        <v>0.40824829046386307</v>
      </c>
      <c r="J1397" s="108"/>
      <c r="K1397" s="108"/>
    </row>
    <row r="1398" spans="1:11">
      <c r="A1398" s="21">
        <v>279</v>
      </c>
      <c r="B1398" s="3" t="s">
        <v>25</v>
      </c>
      <c r="C1398" s="22" t="s">
        <v>32</v>
      </c>
      <c r="D1398" s="22" t="s">
        <v>32</v>
      </c>
      <c r="E1398" s="22">
        <v>0</v>
      </c>
      <c r="F1398" s="22">
        <f t="shared" si="78"/>
        <v>0</v>
      </c>
      <c r="G1398" s="103"/>
      <c r="H1398" s="32"/>
      <c r="I1398" s="32"/>
      <c r="J1398" s="108"/>
      <c r="K1398" s="108"/>
    </row>
    <row r="1399" spans="1:11">
      <c r="A1399" s="21">
        <v>279</v>
      </c>
      <c r="B1399" s="3" t="s">
        <v>26</v>
      </c>
      <c r="C1399" s="22" t="s">
        <v>32</v>
      </c>
      <c r="D1399" s="22" t="s">
        <v>32</v>
      </c>
      <c r="E1399" s="22" t="s">
        <v>32</v>
      </c>
      <c r="F1399" s="22"/>
      <c r="G1399" s="103"/>
      <c r="H1399" s="32"/>
      <c r="I1399" s="32"/>
      <c r="J1399" s="108"/>
      <c r="K1399" s="108"/>
    </row>
    <row r="1400" spans="1:11" ht="15" thickBot="1">
      <c r="A1400" s="23">
        <v>279</v>
      </c>
      <c r="B1400" s="24" t="s">
        <v>27</v>
      </c>
      <c r="C1400" s="25" t="s">
        <v>32</v>
      </c>
      <c r="D1400" s="25">
        <v>0</v>
      </c>
      <c r="E1400" s="25">
        <v>0</v>
      </c>
      <c r="F1400" s="25">
        <f t="shared" si="78"/>
        <v>0</v>
      </c>
      <c r="G1400" s="104"/>
      <c r="H1400" s="32">
        <f t="shared" si="85"/>
        <v>0</v>
      </c>
      <c r="I1400" s="32">
        <f t="shared" si="86"/>
        <v>0</v>
      </c>
      <c r="J1400" s="108"/>
      <c r="K1400" s="108"/>
    </row>
    <row r="1401" spans="1:11">
      <c r="A1401" s="18">
        <v>280</v>
      </c>
      <c r="B1401" s="19" t="s">
        <v>23</v>
      </c>
      <c r="C1401" s="20">
        <v>0</v>
      </c>
      <c r="D1401" s="20">
        <v>0</v>
      </c>
      <c r="E1401" s="20">
        <v>0</v>
      </c>
      <c r="F1401" s="20">
        <f t="shared" si="78"/>
        <v>0</v>
      </c>
      <c r="G1401" s="102">
        <f>AVERAGE(F1401:F1405)</f>
        <v>7.333333333333333</v>
      </c>
      <c r="H1401" s="32">
        <f t="shared" si="85"/>
        <v>0</v>
      </c>
      <c r="I1401" s="32">
        <f t="shared" si="86"/>
        <v>0</v>
      </c>
      <c r="J1401" s="108">
        <f>STDEV(C1401:E1405)</f>
        <v>9.1013825782221058</v>
      </c>
      <c r="K1401" s="108">
        <f>J1401/SQRT(15)</f>
        <v>2.3499668768611026</v>
      </c>
    </row>
    <row r="1402" spans="1:11">
      <c r="A1402" s="21">
        <v>280</v>
      </c>
      <c r="B1402" s="3" t="s">
        <v>24</v>
      </c>
      <c r="C1402" s="22">
        <v>14.000000000000002</v>
      </c>
      <c r="D1402" s="22">
        <v>28.000000000000004</v>
      </c>
      <c r="E1402" s="22">
        <v>21</v>
      </c>
      <c r="F1402" s="22">
        <f t="shared" si="78"/>
        <v>21.000000000000004</v>
      </c>
      <c r="G1402" s="103"/>
      <c r="H1402" s="32">
        <f t="shared" si="85"/>
        <v>7</v>
      </c>
      <c r="I1402" s="32">
        <f t="shared" si="86"/>
        <v>4.0414518843273806</v>
      </c>
      <c r="J1402" s="108"/>
      <c r="K1402" s="108"/>
    </row>
    <row r="1403" spans="1:11">
      <c r="A1403" s="21">
        <v>280</v>
      </c>
      <c r="B1403" s="3" t="s">
        <v>25</v>
      </c>
      <c r="C1403" s="22">
        <v>0</v>
      </c>
      <c r="D1403" s="22" t="s">
        <v>32</v>
      </c>
      <c r="E1403" s="22">
        <v>4</v>
      </c>
      <c r="F1403" s="22">
        <f t="shared" si="78"/>
        <v>2</v>
      </c>
      <c r="G1403" s="103"/>
      <c r="H1403" s="32">
        <f t="shared" si="85"/>
        <v>2.8284271247461903</v>
      </c>
      <c r="I1403" s="32">
        <f t="shared" si="86"/>
        <v>1.6329931618554523</v>
      </c>
      <c r="J1403" s="108"/>
      <c r="K1403" s="108"/>
    </row>
    <row r="1404" spans="1:11">
      <c r="A1404" s="21">
        <v>280</v>
      </c>
      <c r="B1404" s="3" t="s">
        <v>26</v>
      </c>
      <c r="C1404" s="22">
        <v>6</v>
      </c>
      <c r="D1404" s="22">
        <v>5</v>
      </c>
      <c r="E1404" s="22">
        <v>19</v>
      </c>
      <c r="F1404" s="22">
        <f t="shared" si="78"/>
        <v>10</v>
      </c>
      <c r="G1404" s="103"/>
      <c r="H1404" s="32">
        <f t="shared" si="85"/>
        <v>7.810249675906654</v>
      </c>
      <c r="I1404" s="32">
        <f t="shared" si="86"/>
        <v>4.5092497528228943</v>
      </c>
      <c r="J1404" s="108"/>
      <c r="K1404" s="108"/>
    </row>
    <row r="1405" spans="1:11" ht="15" thickBot="1">
      <c r="A1405" s="23">
        <v>280</v>
      </c>
      <c r="B1405" s="24" t="s">
        <v>27</v>
      </c>
      <c r="C1405" s="25">
        <v>5</v>
      </c>
      <c r="D1405" s="25">
        <v>5</v>
      </c>
      <c r="E1405" s="25">
        <v>1</v>
      </c>
      <c r="F1405" s="25">
        <f t="shared" si="78"/>
        <v>3.6666666666666665</v>
      </c>
      <c r="G1405" s="104"/>
      <c r="H1405" s="32">
        <f t="shared" si="85"/>
        <v>2.3094010767585029</v>
      </c>
      <c r="I1405" s="32">
        <f t="shared" si="86"/>
        <v>1.3333333333333333</v>
      </c>
      <c r="J1405" s="108"/>
      <c r="K1405" s="108"/>
    </row>
    <row r="1406" spans="1:11">
      <c r="A1406" s="26">
        <v>281</v>
      </c>
      <c r="B1406" s="27" t="s">
        <v>23</v>
      </c>
      <c r="C1406" s="28">
        <v>0</v>
      </c>
      <c r="D1406" s="28" t="s">
        <v>32</v>
      </c>
      <c r="E1406" s="28">
        <v>0</v>
      </c>
      <c r="F1406" s="28">
        <f t="shared" si="78"/>
        <v>0</v>
      </c>
      <c r="G1406" s="102">
        <f>AVERAGE(F1406:F1410)</f>
        <v>13.466666666666665</v>
      </c>
      <c r="H1406" s="32">
        <f t="shared" si="85"/>
        <v>0</v>
      </c>
      <c r="I1406" s="32">
        <f t="shared" si="86"/>
        <v>0</v>
      </c>
      <c r="J1406" s="108">
        <f>STDEV(C1406:E1410)</f>
        <v>10.987505391364991</v>
      </c>
      <c r="K1406" s="108">
        <f>J1406/SQRT(15)</f>
        <v>2.8369616931413875</v>
      </c>
    </row>
    <row r="1407" spans="1:11">
      <c r="A1407" s="21">
        <v>281</v>
      </c>
      <c r="B1407" s="3" t="s">
        <v>24</v>
      </c>
      <c r="C1407" s="22">
        <v>27</v>
      </c>
      <c r="D1407" s="29">
        <v>18</v>
      </c>
      <c r="E1407" s="29">
        <v>7.0000000000000009</v>
      </c>
      <c r="F1407" s="22">
        <f t="shared" si="78"/>
        <v>17.333333333333332</v>
      </c>
      <c r="G1407" s="103"/>
      <c r="H1407" s="32">
        <f t="shared" si="85"/>
        <v>10.016652800877813</v>
      </c>
      <c r="I1407" s="32">
        <f t="shared" si="86"/>
        <v>5.7831171909658243</v>
      </c>
      <c r="J1407" s="108"/>
      <c r="K1407" s="108"/>
    </row>
    <row r="1408" spans="1:11">
      <c r="A1408" s="21">
        <v>281</v>
      </c>
      <c r="B1408" s="3" t="s">
        <v>25</v>
      </c>
      <c r="C1408" s="22">
        <v>34</v>
      </c>
      <c r="D1408" s="22">
        <v>0</v>
      </c>
      <c r="E1408" s="22">
        <v>9</v>
      </c>
      <c r="F1408" s="22">
        <f t="shared" si="78"/>
        <v>14.333333333333334</v>
      </c>
      <c r="G1408" s="103"/>
      <c r="H1408" s="32">
        <f t="shared" si="85"/>
        <v>17.616280348965081</v>
      </c>
      <c r="I1408" s="32">
        <f t="shared" si="86"/>
        <v>10.170764201594904</v>
      </c>
      <c r="J1408" s="108"/>
      <c r="K1408" s="108"/>
    </row>
    <row r="1409" spans="1:11">
      <c r="A1409" s="21">
        <v>281</v>
      </c>
      <c r="B1409" s="3" t="s">
        <v>26</v>
      </c>
      <c r="C1409" s="22">
        <v>22</v>
      </c>
      <c r="D1409" s="22">
        <v>13</v>
      </c>
      <c r="E1409" s="22">
        <v>28.999999999999996</v>
      </c>
      <c r="F1409" s="22">
        <f t="shared" si="78"/>
        <v>21.333333333333332</v>
      </c>
      <c r="G1409" s="103"/>
      <c r="H1409" s="32">
        <f t="shared" si="85"/>
        <v>8.0208062770106388</v>
      </c>
      <c r="I1409" s="32">
        <f t="shared" si="86"/>
        <v>4.6308146631499323</v>
      </c>
      <c r="J1409" s="108"/>
      <c r="K1409" s="108"/>
    </row>
    <row r="1410" spans="1:11" ht="15" thickBot="1">
      <c r="A1410" s="21">
        <v>281</v>
      </c>
      <c r="B1410" s="3" t="s">
        <v>27</v>
      </c>
      <c r="C1410" s="22">
        <v>19</v>
      </c>
      <c r="D1410" s="22">
        <v>13</v>
      </c>
      <c r="E1410" s="22">
        <v>11</v>
      </c>
      <c r="F1410" s="22">
        <f t="shared" si="78"/>
        <v>14.333333333333334</v>
      </c>
      <c r="G1410" s="104"/>
      <c r="H1410" s="32">
        <f t="shared" si="85"/>
        <v>4.1633319989322635</v>
      </c>
      <c r="I1410" s="32">
        <f t="shared" si="86"/>
        <v>2.4037008503093253</v>
      </c>
      <c r="J1410" s="108"/>
      <c r="K1410" s="108"/>
    </row>
    <row r="1411" spans="1:11">
      <c r="A1411" s="18">
        <v>282</v>
      </c>
      <c r="B1411" s="19" t="s">
        <v>23</v>
      </c>
      <c r="C1411" s="20" t="s">
        <v>32</v>
      </c>
      <c r="D1411" s="20">
        <v>0</v>
      </c>
      <c r="E1411" s="20">
        <v>0</v>
      </c>
      <c r="F1411" s="20">
        <f t="shared" si="78"/>
        <v>0</v>
      </c>
      <c r="G1411" s="102">
        <f>AVERAGE(F1411:F1415)</f>
        <v>8.375</v>
      </c>
      <c r="H1411" s="32">
        <f t="shared" si="85"/>
        <v>0</v>
      </c>
      <c r="I1411" s="32">
        <f t="shared" si="86"/>
        <v>0</v>
      </c>
      <c r="J1411" s="108">
        <f>STDEV(C1411:E1415)</f>
        <v>9.6899862401003087</v>
      </c>
      <c r="K1411" s="108">
        <f>J1411/SQRT(15)</f>
        <v>2.5019436888591677</v>
      </c>
    </row>
    <row r="1412" spans="1:11">
      <c r="A1412" s="21">
        <v>282</v>
      </c>
      <c r="B1412" s="3" t="s">
        <v>24</v>
      </c>
      <c r="C1412" s="22" t="s">
        <v>32</v>
      </c>
      <c r="D1412" s="22" t="s">
        <v>32</v>
      </c>
      <c r="E1412" s="22" t="s">
        <v>32</v>
      </c>
      <c r="F1412" s="22"/>
      <c r="G1412" s="103"/>
      <c r="H1412" s="32"/>
      <c r="I1412" s="32"/>
      <c r="J1412" s="108"/>
      <c r="K1412" s="108"/>
    </row>
    <row r="1413" spans="1:11">
      <c r="A1413" s="21">
        <v>282</v>
      </c>
      <c r="B1413" s="3" t="s">
        <v>25</v>
      </c>
      <c r="C1413" s="22">
        <v>17.5</v>
      </c>
      <c r="D1413" s="22" t="s">
        <v>32</v>
      </c>
      <c r="E1413" s="22">
        <v>16</v>
      </c>
      <c r="F1413" s="22">
        <f t="shared" si="78"/>
        <v>16.75</v>
      </c>
      <c r="G1413" s="103"/>
      <c r="H1413" s="32">
        <f t="shared" si="85"/>
        <v>1.0606601717798212</v>
      </c>
      <c r="I1413" s="32">
        <f t="shared" si="86"/>
        <v>0.61237243569579447</v>
      </c>
      <c r="J1413" s="108"/>
      <c r="K1413" s="108"/>
    </row>
    <row r="1414" spans="1:11">
      <c r="A1414" s="21">
        <v>282</v>
      </c>
      <c r="B1414" s="3" t="s">
        <v>26</v>
      </c>
      <c r="C1414" s="22" t="s">
        <v>32</v>
      </c>
      <c r="D1414" s="22" t="s">
        <v>32</v>
      </c>
      <c r="E1414" s="22" t="s">
        <v>32</v>
      </c>
      <c r="F1414" s="22"/>
      <c r="G1414" s="103"/>
      <c r="H1414" s="32"/>
      <c r="I1414" s="32"/>
      <c r="J1414" s="108"/>
      <c r="K1414" s="108"/>
    </row>
    <row r="1415" spans="1:11" ht="15" thickBot="1">
      <c r="A1415" s="23">
        <v>282</v>
      </c>
      <c r="B1415" s="24" t="s">
        <v>27</v>
      </c>
      <c r="C1415" s="25" t="s">
        <v>32</v>
      </c>
      <c r="D1415" s="25" t="s">
        <v>32</v>
      </c>
      <c r="E1415" s="25" t="s">
        <v>32</v>
      </c>
      <c r="F1415" s="25"/>
      <c r="G1415" s="104"/>
      <c r="H1415" s="32"/>
      <c r="I1415" s="32"/>
      <c r="J1415" s="108"/>
      <c r="K1415" s="108"/>
    </row>
    <row r="1416" spans="1:11">
      <c r="A1416" s="18">
        <v>283</v>
      </c>
      <c r="B1416" s="19" t="s">
        <v>23</v>
      </c>
      <c r="C1416" s="20">
        <v>0</v>
      </c>
      <c r="D1416" s="20">
        <v>2</v>
      </c>
      <c r="E1416" s="20">
        <v>2</v>
      </c>
      <c r="F1416" s="20">
        <f t="shared" si="78"/>
        <v>1.3333333333333333</v>
      </c>
      <c r="G1416" s="102">
        <f>AVERAGE(F1416:F1420)</f>
        <v>9.5538461538461537</v>
      </c>
      <c r="H1416" s="32">
        <f t="shared" ref="H1416:H1478" si="87">STDEV(C1416:E1416)</f>
        <v>1.1547005383792517</v>
      </c>
      <c r="I1416" s="32">
        <f t="shared" ref="I1416:I1478" si="88">H1416/SQRT(3)</f>
        <v>0.66666666666666674</v>
      </c>
      <c r="J1416" s="108">
        <f>STDEV(C1416:E1420)</f>
        <v>7.4821769378387186</v>
      </c>
      <c r="K1416" s="108">
        <f>J1416/SQRT(15)</f>
        <v>1.931889778241771</v>
      </c>
    </row>
    <row r="1417" spans="1:11">
      <c r="A1417" s="21">
        <v>283</v>
      </c>
      <c r="B1417" s="3" t="s">
        <v>24</v>
      </c>
      <c r="C1417" s="22" t="s">
        <v>32</v>
      </c>
      <c r="D1417" s="22">
        <v>7.0000000000000009</v>
      </c>
      <c r="E1417" s="22" t="s">
        <v>32</v>
      </c>
      <c r="F1417" s="22">
        <f t="shared" si="78"/>
        <v>7.0000000000000009</v>
      </c>
      <c r="G1417" s="103"/>
      <c r="H1417" s="32"/>
      <c r="I1417" s="32"/>
      <c r="J1417" s="108"/>
      <c r="K1417" s="108"/>
    </row>
    <row r="1418" spans="1:11">
      <c r="A1418" s="21">
        <v>283</v>
      </c>
      <c r="B1418" s="3" t="s">
        <v>25</v>
      </c>
      <c r="C1418" s="22">
        <v>12.307692307692308</v>
      </c>
      <c r="D1418" s="22">
        <v>26</v>
      </c>
      <c r="E1418" s="22">
        <v>11</v>
      </c>
      <c r="F1418" s="22">
        <f t="shared" si="78"/>
        <v>16.435897435897434</v>
      </c>
      <c r="G1418" s="103"/>
      <c r="H1418" s="32">
        <f t="shared" si="87"/>
        <v>8.3085232253033023</v>
      </c>
      <c r="I1418" s="32">
        <f t="shared" si="88"/>
        <v>4.7969281206971193</v>
      </c>
      <c r="J1418" s="108"/>
      <c r="K1418" s="108"/>
    </row>
    <row r="1419" spans="1:11">
      <c r="A1419" s="21">
        <v>283</v>
      </c>
      <c r="B1419" s="3" t="s">
        <v>26</v>
      </c>
      <c r="C1419" s="22" t="s">
        <v>32</v>
      </c>
      <c r="D1419" s="22" t="s">
        <v>32</v>
      </c>
      <c r="E1419" s="22">
        <v>13</v>
      </c>
      <c r="F1419" s="22">
        <f t="shared" si="78"/>
        <v>13</v>
      </c>
      <c r="G1419" s="103"/>
      <c r="H1419" s="32"/>
      <c r="I1419" s="32"/>
      <c r="J1419" s="108"/>
      <c r="K1419" s="108"/>
    </row>
    <row r="1420" spans="1:11" ht="15" thickBot="1">
      <c r="A1420" s="23">
        <v>283</v>
      </c>
      <c r="B1420" s="24" t="s">
        <v>27</v>
      </c>
      <c r="C1420" s="25" t="s">
        <v>32</v>
      </c>
      <c r="D1420" s="25">
        <v>10</v>
      </c>
      <c r="E1420" s="25">
        <v>10</v>
      </c>
      <c r="F1420" s="25">
        <f t="shared" si="78"/>
        <v>10</v>
      </c>
      <c r="G1420" s="104"/>
      <c r="H1420" s="32">
        <f t="shared" si="87"/>
        <v>0</v>
      </c>
      <c r="I1420" s="32">
        <f t="shared" si="88"/>
        <v>0</v>
      </c>
      <c r="J1420" s="108"/>
      <c r="K1420" s="108"/>
    </row>
    <row r="1421" spans="1:11">
      <c r="A1421" s="26">
        <v>284</v>
      </c>
      <c r="B1421" s="27" t="s">
        <v>23</v>
      </c>
      <c r="C1421" s="28">
        <v>0</v>
      </c>
      <c r="D1421" s="28">
        <v>0</v>
      </c>
      <c r="E1421" s="28">
        <v>0</v>
      </c>
      <c r="F1421" s="28">
        <f t="shared" si="78"/>
        <v>0</v>
      </c>
      <c r="G1421" s="102">
        <f>AVERAGE(F1421:F1425)</f>
        <v>5.5333333333333332</v>
      </c>
      <c r="H1421" s="32">
        <f t="shared" si="87"/>
        <v>0</v>
      </c>
      <c r="I1421" s="32">
        <f t="shared" si="88"/>
        <v>0</v>
      </c>
      <c r="J1421" s="108">
        <f>STDEV(C1421:E1425)</f>
        <v>6.145667642268883</v>
      </c>
      <c r="K1421" s="108">
        <f>J1421/SQRT(15)</f>
        <v>1.5868045619888789</v>
      </c>
    </row>
    <row r="1422" spans="1:11">
      <c r="A1422" s="21">
        <v>284</v>
      </c>
      <c r="B1422" s="3" t="s">
        <v>24</v>
      </c>
      <c r="C1422" s="22">
        <v>17</v>
      </c>
      <c r="D1422" s="29">
        <v>12</v>
      </c>
      <c r="E1422" s="29">
        <v>15</v>
      </c>
      <c r="F1422" s="22">
        <f t="shared" si="78"/>
        <v>14.666666666666666</v>
      </c>
      <c r="G1422" s="103"/>
      <c r="H1422" s="32">
        <f t="shared" si="87"/>
        <v>2.5166114784235796</v>
      </c>
      <c r="I1422" s="32">
        <f t="shared" si="88"/>
        <v>1.4529663145135558</v>
      </c>
      <c r="J1422" s="108"/>
      <c r="K1422" s="108"/>
    </row>
    <row r="1423" spans="1:11">
      <c r="A1423" s="21">
        <v>284</v>
      </c>
      <c r="B1423" s="3" t="s">
        <v>25</v>
      </c>
      <c r="C1423" s="22">
        <v>1</v>
      </c>
      <c r="D1423" s="22">
        <v>2</v>
      </c>
      <c r="E1423" s="22">
        <v>0</v>
      </c>
      <c r="F1423" s="22">
        <f t="shared" si="78"/>
        <v>1</v>
      </c>
      <c r="G1423" s="103"/>
      <c r="H1423" s="32">
        <f t="shared" si="87"/>
        <v>1</v>
      </c>
      <c r="I1423" s="32">
        <f t="shared" si="88"/>
        <v>0.57735026918962584</v>
      </c>
      <c r="J1423" s="108"/>
      <c r="K1423" s="108"/>
    </row>
    <row r="1424" spans="1:11">
      <c r="A1424" s="21">
        <v>284</v>
      </c>
      <c r="B1424" s="3" t="s">
        <v>26</v>
      </c>
      <c r="C1424" s="22">
        <v>2</v>
      </c>
      <c r="D1424" s="22" t="s">
        <v>32</v>
      </c>
      <c r="E1424" s="22">
        <v>5</v>
      </c>
      <c r="F1424" s="22">
        <f t="shared" si="78"/>
        <v>3.5</v>
      </c>
      <c r="G1424" s="103"/>
      <c r="H1424" s="32">
        <f t="shared" si="87"/>
        <v>2.1213203435596424</v>
      </c>
      <c r="I1424" s="32">
        <f t="shared" si="88"/>
        <v>1.2247448713915889</v>
      </c>
      <c r="J1424" s="108"/>
      <c r="K1424" s="108"/>
    </row>
    <row r="1425" spans="1:11" ht="15" thickBot="1">
      <c r="A1425" s="21">
        <v>284</v>
      </c>
      <c r="B1425" s="3" t="s">
        <v>27</v>
      </c>
      <c r="C1425" s="22">
        <v>10</v>
      </c>
      <c r="D1425" s="22">
        <v>7.0000000000000009</v>
      </c>
      <c r="E1425" s="22" t="s">
        <v>32</v>
      </c>
      <c r="F1425" s="22">
        <f t="shared" si="78"/>
        <v>8.5</v>
      </c>
      <c r="G1425" s="104"/>
      <c r="H1425" s="32">
        <f t="shared" si="87"/>
        <v>2.1213203435596424</v>
      </c>
      <c r="I1425" s="32">
        <f t="shared" si="88"/>
        <v>1.2247448713915889</v>
      </c>
      <c r="J1425" s="108"/>
      <c r="K1425" s="108"/>
    </row>
    <row r="1426" spans="1:11">
      <c r="A1426" s="18">
        <v>285</v>
      </c>
      <c r="B1426" s="19" t="s">
        <v>23</v>
      </c>
      <c r="C1426" s="20">
        <v>0</v>
      </c>
      <c r="D1426" s="20">
        <v>2</v>
      </c>
      <c r="E1426" s="20">
        <v>1</v>
      </c>
      <c r="F1426" s="20">
        <f t="shared" si="78"/>
        <v>1</v>
      </c>
      <c r="G1426" s="102">
        <f>AVERAGE(F1426:F1430)</f>
        <v>7.9333333333333345</v>
      </c>
      <c r="H1426" s="32">
        <f t="shared" si="87"/>
        <v>1</v>
      </c>
      <c r="I1426" s="32">
        <f t="shared" si="88"/>
        <v>0.57735026918962584</v>
      </c>
      <c r="J1426" s="108">
        <f>STDEV(C1426:E1430)</f>
        <v>6.4620617265886402</v>
      </c>
      <c r="K1426" s="108">
        <f>J1426/SQRT(15)</f>
        <v>1.6684971632828098</v>
      </c>
    </row>
    <row r="1427" spans="1:11">
      <c r="A1427" s="21">
        <v>285</v>
      </c>
      <c r="B1427" s="3" t="s">
        <v>24</v>
      </c>
      <c r="C1427" s="22" t="s">
        <v>32</v>
      </c>
      <c r="D1427" s="22">
        <v>10</v>
      </c>
      <c r="E1427" s="22">
        <v>12</v>
      </c>
      <c r="F1427" s="22">
        <f t="shared" si="78"/>
        <v>11</v>
      </c>
      <c r="G1427" s="103"/>
      <c r="H1427" s="32">
        <f t="shared" si="87"/>
        <v>1.4142135623730951</v>
      </c>
      <c r="I1427" s="32">
        <f t="shared" si="88"/>
        <v>0.81649658092772615</v>
      </c>
      <c r="J1427" s="108"/>
      <c r="K1427" s="108"/>
    </row>
    <row r="1428" spans="1:11">
      <c r="A1428" s="21">
        <v>285</v>
      </c>
      <c r="B1428" s="3" t="s">
        <v>25</v>
      </c>
      <c r="C1428" s="22">
        <v>2</v>
      </c>
      <c r="D1428" s="22">
        <v>3</v>
      </c>
      <c r="E1428" s="22">
        <v>10</v>
      </c>
      <c r="F1428" s="22">
        <f t="shared" si="78"/>
        <v>5</v>
      </c>
      <c r="G1428" s="103"/>
      <c r="H1428" s="32">
        <f t="shared" si="87"/>
        <v>4.358898943540674</v>
      </c>
      <c r="I1428" s="32">
        <f t="shared" si="88"/>
        <v>2.5166114784235836</v>
      </c>
      <c r="J1428" s="108"/>
      <c r="K1428" s="108"/>
    </row>
    <row r="1429" spans="1:11">
      <c r="A1429" s="21">
        <v>285</v>
      </c>
      <c r="B1429" s="3" t="s">
        <v>26</v>
      </c>
      <c r="C1429" s="22">
        <v>10</v>
      </c>
      <c r="D1429" s="22">
        <v>19</v>
      </c>
      <c r="E1429" s="22">
        <v>11</v>
      </c>
      <c r="F1429" s="22">
        <f t="shared" si="78"/>
        <v>13.333333333333334</v>
      </c>
      <c r="G1429" s="103"/>
      <c r="H1429" s="32">
        <f t="shared" si="87"/>
        <v>4.9328828623162453</v>
      </c>
      <c r="I1429" s="32">
        <f t="shared" si="88"/>
        <v>2.8480012484391759</v>
      </c>
      <c r="J1429" s="108"/>
      <c r="K1429" s="108"/>
    </row>
    <row r="1430" spans="1:11" ht="15" thickBot="1">
      <c r="A1430" s="23">
        <v>285</v>
      </c>
      <c r="B1430" s="24" t="s">
        <v>27</v>
      </c>
      <c r="C1430" s="25">
        <v>4</v>
      </c>
      <c r="D1430" s="25">
        <v>20</v>
      </c>
      <c r="E1430" s="25">
        <v>4</v>
      </c>
      <c r="F1430" s="25">
        <f t="shared" si="78"/>
        <v>9.3333333333333339</v>
      </c>
      <c r="G1430" s="104"/>
      <c r="H1430" s="32">
        <f t="shared" si="87"/>
        <v>9.2376043070340135</v>
      </c>
      <c r="I1430" s="32">
        <f t="shared" si="88"/>
        <v>5.3333333333333339</v>
      </c>
      <c r="J1430" s="108"/>
      <c r="K1430" s="108"/>
    </row>
    <row r="1431" spans="1:11">
      <c r="A1431" s="18">
        <v>286</v>
      </c>
      <c r="B1431" s="19" t="s">
        <v>23</v>
      </c>
      <c r="C1431" s="20">
        <v>3</v>
      </c>
      <c r="D1431" s="20">
        <v>2</v>
      </c>
      <c r="E1431" s="20">
        <v>1</v>
      </c>
      <c r="F1431" s="20">
        <f t="shared" si="78"/>
        <v>2</v>
      </c>
      <c r="G1431" s="102">
        <f>AVERAGE(F1431:F1435)</f>
        <v>12.9</v>
      </c>
      <c r="H1431" s="32">
        <f t="shared" si="87"/>
        <v>1</v>
      </c>
      <c r="I1431" s="32">
        <f t="shared" si="88"/>
        <v>0.57735026918962584</v>
      </c>
      <c r="J1431" s="108">
        <f>STDEV(C1431:E1435)</f>
        <v>9.1016844232625065</v>
      </c>
      <c r="K1431" s="108">
        <f>J1431/SQRT(15)</f>
        <v>2.3500448129154097</v>
      </c>
    </row>
    <row r="1432" spans="1:11">
      <c r="A1432" s="21">
        <v>286</v>
      </c>
      <c r="B1432" s="3" t="s">
        <v>24</v>
      </c>
      <c r="C1432" s="22">
        <v>22</v>
      </c>
      <c r="D1432" s="22">
        <v>8</v>
      </c>
      <c r="E1432" s="22">
        <v>17</v>
      </c>
      <c r="F1432" s="22">
        <f t="shared" si="78"/>
        <v>15.666666666666666</v>
      </c>
      <c r="G1432" s="103"/>
      <c r="H1432" s="32">
        <f t="shared" si="87"/>
        <v>7.0945988845975858</v>
      </c>
      <c r="I1432" s="32">
        <f t="shared" si="88"/>
        <v>4.0960685758148347</v>
      </c>
      <c r="J1432" s="108"/>
      <c r="K1432" s="108"/>
    </row>
    <row r="1433" spans="1:11">
      <c r="A1433" s="21">
        <v>286</v>
      </c>
      <c r="B1433" s="3" t="s">
        <v>25</v>
      </c>
      <c r="C1433" s="22">
        <v>32</v>
      </c>
      <c r="D1433" s="22">
        <v>14.000000000000002</v>
      </c>
      <c r="E1433" s="22">
        <v>23</v>
      </c>
      <c r="F1433" s="22">
        <f t="shared" si="78"/>
        <v>23</v>
      </c>
      <c r="G1433" s="103"/>
      <c r="H1433" s="32">
        <f t="shared" si="87"/>
        <v>9</v>
      </c>
      <c r="I1433" s="32">
        <f t="shared" si="88"/>
        <v>5.196152422706632</v>
      </c>
      <c r="J1433" s="108"/>
      <c r="K1433" s="108"/>
    </row>
    <row r="1434" spans="1:11">
      <c r="A1434" s="21">
        <v>286</v>
      </c>
      <c r="B1434" s="3" t="s">
        <v>26</v>
      </c>
      <c r="C1434" s="22">
        <v>11</v>
      </c>
      <c r="D1434" s="22" t="s">
        <v>32</v>
      </c>
      <c r="E1434" s="22">
        <v>14.000000000000002</v>
      </c>
      <c r="F1434" s="22">
        <f t="shared" si="78"/>
        <v>12.5</v>
      </c>
      <c r="G1434" s="103"/>
      <c r="H1434" s="32">
        <f t="shared" si="87"/>
        <v>2.1213203435596562</v>
      </c>
      <c r="I1434" s="32">
        <f t="shared" si="88"/>
        <v>1.2247448713915969</v>
      </c>
      <c r="J1434" s="108"/>
      <c r="K1434" s="108"/>
    </row>
    <row r="1435" spans="1:11" ht="15" thickBot="1">
      <c r="A1435" s="23">
        <v>286</v>
      </c>
      <c r="B1435" s="24" t="s">
        <v>27</v>
      </c>
      <c r="C1435" s="25">
        <v>20</v>
      </c>
      <c r="D1435" s="25">
        <v>8</v>
      </c>
      <c r="E1435" s="25">
        <v>6</v>
      </c>
      <c r="F1435" s="25">
        <f t="shared" si="78"/>
        <v>11.333333333333334</v>
      </c>
      <c r="G1435" s="104"/>
      <c r="H1435" s="32">
        <f t="shared" si="87"/>
        <v>7.5718777944003657</v>
      </c>
      <c r="I1435" s="32">
        <f t="shared" si="88"/>
        <v>4.3716256828680011</v>
      </c>
      <c r="J1435" s="108"/>
      <c r="K1435" s="108"/>
    </row>
    <row r="1436" spans="1:11">
      <c r="A1436" s="26">
        <v>287</v>
      </c>
      <c r="B1436" s="27" t="s">
        <v>23</v>
      </c>
      <c r="C1436" s="28">
        <v>0</v>
      </c>
      <c r="D1436" s="28">
        <v>0</v>
      </c>
      <c r="E1436" s="28">
        <v>0</v>
      </c>
      <c r="F1436" s="28">
        <f t="shared" si="78"/>
        <v>0</v>
      </c>
      <c r="G1436" s="102">
        <f>AVERAGE(F1436:F1440)</f>
        <v>7.5</v>
      </c>
      <c r="H1436" s="32">
        <f t="shared" si="87"/>
        <v>0</v>
      </c>
      <c r="I1436" s="32">
        <f t="shared" si="88"/>
        <v>0</v>
      </c>
      <c r="J1436" s="108">
        <f>STDEV(C1436:E1440)</f>
        <v>7.6521202979922531</v>
      </c>
      <c r="K1436" s="108">
        <f>J1436/SQRT(15)</f>
        <v>1.9757689651533155</v>
      </c>
    </row>
    <row r="1437" spans="1:11">
      <c r="A1437" s="21">
        <v>287</v>
      </c>
      <c r="B1437" s="3" t="s">
        <v>24</v>
      </c>
      <c r="C1437" s="22">
        <v>16</v>
      </c>
      <c r="D1437" s="29">
        <v>21</v>
      </c>
      <c r="E1437" s="29">
        <v>22</v>
      </c>
      <c r="F1437" s="22">
        <f t="shared" ref="F1437:F1633" si="89">AVERAGE(C1437:E1437)</f>
        <v>19.666666666666668</v>
      </c>
      <c r="G1437" s="103"/>
      <c r="H1437" s="32">
        <f t="shared" si="87"/>
        <v>3.2145502536643242</v>
      </c>
      <c r="I1437" s="32">
        <f t="shared" si="88"/>
        <v>1.8559214542766775</v>
      </c>
      <c r="J1437" s="108"/>
      <c r="K1437" s="108"/>
    </row>
    <row r="1438" spans="1:11">
      <c r="A1438" s="21">
        <v>287</v>
      </c>
      <c r="B1438" s="3" t="s">
        <v>25</v>
      </c>
      <c r="C1438" s="22">
        <v>7.0000000000000009</v>
      </c>
      <c r="D1438" s="22">
        <v>12</v>
      </c>
      <c r="E1438" s="22">
        <v>3</v>
      </c>
      <c r="F1438" s="22">
        <f t="shared" si="89"/>
        <v>7.333333333333333</v>
      </c>
      <c r="G1438" s="103"/>
      <c r="H1438" s="32">
        <f t="shared" si="87"/>
        <v>4.5092497528228934</v>
      </c>
      <c r="I1438" s="32">
        <f t="shared" si="88"/>
        <v>2.6034165586355513</v>
      </c>
      <c r="J1438" s="108"/>
      <c r="K1438" s="108"/>
    </row>
    <row r="1439" spans="1:11">
      <c r="A1439" s="21">
        <v>287</v>
      </c>
      <c r="B1439" s="3" t="s">
        <v>26</v>
      </c>
      <c r="C1439" s="22">
        <v>7.0000000000000009</v>
      </c>
      <c r="D1439" s="22" t="s">
        <v>32</v>
      </c>
      <c r="E1439" s="22">
        <v>4</v>
      </c>
      <c r="F1439" s="22">
        <f t="shared" si="89"/>
        <v>5.5</v>
      </c>
      <c r="G1439" s="103"/>
      <c r="H1439" s="32">
        <f t="shared" si="87"/>
        <v>2.1213203435596459</v>
      </c>
      <c r="I1439" s="32">
        <f t="shared" si="88"/>
        <v>1.2247448713915912</v>
      </c>
      <c r="J1439" s="108"/>
      <c r="K1439" s="108"/>
    </row>
    <row r="1440" spans="1:11" ht="15" thickBot="1">
      <c r="A1440" s="21">
        <v>287</v>
      </c>
      <c r="B1440" s="3" t="s">
        <v>27</v>
      </c>
      <c r="C1440" s="22">
        <v>11</v>
      </c>
      <c r="D1440" s="22">
        <v>1</v>
      </c>
      <c r="E1440" s="22">
        <v>3</v>
      </c>
      <c r="F1440" s="22">
        <f t="shared" si="89"/>
        <v>5</v>
      </c>
      <c r="G1440" s="104"/>
      <c r="H1440" s="32">
        <f t="shared" si="87"/>
        <v>5.2915026221291814</v>
      </c>
      <c r="I1440" s="32">
        <f t="shared" si="88"/>
        <v>3.0550504633038935</v>
      </c>
      <c r="J1440" s="108"/>
      <c r="K1440" s="108"/>
    </row>
    <row r="1441" spans="1:11">
      <c r="A1441" s="18">
        <v>288</v>
      </c>
      <c r="B1441" s="19" t="s">
        <v>23</v>
      </c>
      <c r="C1441" s="20">
        <v>0</v>
      </c>
      <c r="D1441" s="20">
        <v>1</v>
      </c>
      <c r="E1441" s="20" t="s">
        <v>32</v>
      </c>
      <c r="F1441" s="20">
        <f t="shared" si="89"/>
        <v>0.5</v>
      </c>
      <c r="G1441" s="102">
        <f>AVERAGE(F1441:F1445)</f>
        <v>6.7793650793650801</v>
      </c>
      <c r="H1441" s="32">
        <f t="shared" si="87"/>
        <v>0.70710678118654757</v>
      </c>
      <c r="I1441" s="32">
        <f t="shared" si="88"/>
        <v>0.40824829046386307</v>
      </c>
      <c r="J1441" s="108">
        <f>STDEV(C1441:E1445)</f>
        <v>8.2698154905046763</v>
      </c>
      <c r="K1441" s="108">
        <f>J1441/SQRT(15)</f>
        <v>2.1352571780621821</v>
      </c>
    </row>
    <row r="1442" spans="1:11">
      <c r="A1442" s="21">
        <v>288</v>
      </c>
      <c r="B1442" s="3" t="s">
        <v>24</v>
      </c>
      <c r="C1442" s="22">
        <v>19</v>
      </c>
      <c r="D1442" s="22">
        <v>18</v>
      </c>
      <c r="E1442" s="22">
        <v>25</v>
      </c>
      <c r="F1442" s="22">
        <f t="shared" si="89"/>
        <v>20.666666666666668</v>
      </c>
      <c r="G1442" s="103"/>
      <c r="H1442" s="32">
        <f t="shared" si="87"/>
        <v>3.7859388972001873</v>
      </c>
      <c r="I1442" s="32">
        <f t="shared" si="88"/>
        <v>2.1858128414340032</v>
      </c>
      <c r="J1442" s="108"/>
      <c r="K1442" s="108"/>
    </row>
    <row r="1443" spans="1:11">
      <c r="A1443" s="21">
        <v>288</v>
      </c>
      <c r="B1443" s="3" t="s">
        <v>25</v>
      </c>
      <c r="C1443" s="22">
        <v>0</v>
      </c>
      <c r="D1443" s="22">
        <v>4</v>
      </c>
      <c r="E1443" s="22">
        <v>1.1904761904761905</v>
      </c>
      <c r="F1443" s="22">
        <f t="shared" si="89"/>
        <v>1.7301587301587302</v>
      </c>
      <c r="G1443" s="103"/>
      <c r="H1443" s="32">
        <f t="shared" si="87"/>
        <v>2.0538848392080427</v>
      </c>
      <c r="I1443" s="32">
        <f t="shared" si="88"/>
        <v>1.1858109648012547</v>
      </c>
      <c r="J1443" s="108"/>
      <c r="K1443" s="108"/>
    </row>
    <row r="1444" spans="1:11">
      <c r="A1444" s="21">
        <v>288</v>
      </c>
      <c r="B1444" s="3" t="s">
        <v>26</v>
      </c>
      <c r="C1444" s="22">
        <v>1</v>
      </c>
      <c r="D1444" s="22">
        <v>9</v>
      </c>
      <c r="E1444" s="22" t="s">
        <v>32</v>
      </c>
      <c r="F1444" s="22">
        <f t="shared" si="89"/>
        <v>5</v>
      </c>
      <c r="G1444" s="103"/>
      <c r="H1444" s="32">
        <f t="shared" si="87"/>
        <v>5.6568542494923806</v>
      </c>
      <c r="I1444" s="32">
        <f t="shared" si="88"/>
        <v>3.2659863237109046</v>
      </c>
      <c r="J1444" s="108"/>
      <c r="K1444" s="108"/>
    </row>
    <row r="1445" spans="1:11" ht="15" thickBot="1">
      <c r="A1445" s="23">
        <v>288</v>
      </c>
      <c r="B1445" s="24" t="s">
        <v>27</v>
      </c>
      <c r="C1445" s="25">
        <v>4</v>
      </c>
      <c r="D1445" s="25">
        <v>9</v>
      </c>
      <c r="E1445" s="25">
        <v>5</v>
      </c>
      <c r="F1445" s="25">
        <f t="shared" si="89"/>
        <v>6</v>
      </c>
      <c r="G1445" s="104"/>
      <c r="H1445" s="32">
        <f t="shared" si="87"/>
        <v>2.6457513110645907</v>
      </c>
      <c r="I1445" s="32">
        <f t="shared" si="88"/>
        <v>1.5275252316519468</v>
      </c>
      <c r="J1445" s="108"/>
      <c r="K1445" s="108"/>
    </row>
    <row r="1446" spans="1:11">
      <c r="A1446" s="18">
        <v>289</v>
      </c>
      <c r="B1446" s="19" t="s">
        <v>23</v>
      </c>
      <c r="C1446" s="20">
        <v>0</v>
      </c>
      <c r="D1446" s="20">
        <v>0</v>
      </c>
      <c r="E1446" s="20">
        <v>5</v>
      </c>
      <c r="F1446" s="20">
        <f t="shared" si="89"/>
        <v>1.6666666666666667</v>
      </c>
      <c r="G1446" s="102">
        <f>AVERAGE(F1446:F1450)</f>
        <v>7.9</v>
      </c>
      <c r="H1446" s="32">
        <f t="shared" si="87"/>
        <v>2.8867513459481287</v>
      </c>
      <c r="I1446" s="32">
        <f t="shared" si="88"/>
        <v>1.6666666666666667</v>
      </c>
      <c r="J1446" s="108">
        <f>STDEV(C1446:E1450)</f>
        <v>4.521832559590159</v>
      </c>
      <c r="K1446" s="108">
        <f>J1446/SQRT(15)</f>
        <v>1.1675321465087427</v>
      </c>
    </row>
    <row r="1447" spans="1:11">
      <c r="A1447" s="21">
        <v>289</v>
      </c>
      <c r="B1447" s="3" t="s">
        <v>24</v>
      </c>
      <c r="C1447" s="22">
        <v>11</v>
      </c>
      <c r="D1447" s="22" t="s">
        <v>32</v>
      </c>
      <c r="E1447" s="22">
        <v>8</v>
      </c>
      <c r="F1447" s="22">
        <f t="shared" si="89"/>
        <v>9.5</v>
      </c>
      <c r="G1447" s="103"/>
      <c r="H1447" s="32">
        <f t="shared" si="87"/>
        <v>2.1213203435596424</v>
      </c>
      <c r="I1447" s="32">
        <f t="shared" si="88"/>
        <v>1.2247448713915889</v>
      </c>
      <c r="J1447" s="108"/>
      <c r="K1447" s="108"/>
    </row>
    <row r="1448" spans="1:11">
      <c r="A1448" s="21">
        <v>289</v>
      </c>
      <c r="B1448" s="3" t="s">
        <v>25</v>
      </c>
      <c r="C1448" s="22">
        <v>4</v>
      </c>
      <c r="D1448" s="22">
        <v>12</v>
      </c>
      <c r="E1448" s="22">
        <v>12</v>
      </c>
      <c r="F1448" s="22">
        <f t="shared" si="89"/>
        <v>9.3333333333333339</v>
      </c>
      <c r="G1448" s="103"/>
      <c r="H1448" s="32">
        <f t="shared" si="87"/>
        <v>4.6188021535170067</v>
      </c>
      <c r="I1448" s="32">
        <f t="shared" si="88"/>
        <v>2.666666666666667</v>
      </c>
      <c r="J1448" s="108"/>
      <c r="K1448" s="108"/>
    </row>
    <row r="1449" spans="1:11">
      <c r="A1449" s="21">
        <v>289</v>
      </c>
      <c r="B1449" s="3" t="s">
        <v>26</v>
      </c>
      <c r="C1449" s="22">
        <v>13</v>
      </c>
      <c r="D1449" s="22" t="s">
        <v>32</v>
      </c>
      <c r="E1449" s="22" t="s">
        <v>32</v>
      </c>
      <c r="F1449" s="22">
        <f t="shared" si="89"/>
        <v>13</v>
      </c>
      <c r="G1449" s="103"/>
      <c r="H1449" s="32"/>
      <c r="I1449" s="32"/>
      <c r="J1449" s="108"/>
      <c r="K1449" s="108"/>
    </row>
    <row r="1450" spans="1:11" ht="15" thickBot="1">
      <c r="A1450" s="23">
        <v>289</v>
      </c>
      <c r="B1450" s="24" t="s">
        <v>27</v>
      </c>
      <c r="C1450" s="25">
        <v>8</v>
      </c>
      <c r="D1450" s="25">
        <v>4</v>
      </c>
      <c r="E1450" s="25">
        <v>6</v>
      </c>
      <c r="F1450" s="25">
        <f t="shared" si="89"/>
        <v>6</v>
      </c>
      <c r="G1450" s="104"/>
      <c r="H1450" s="32">
        <f t="shared" si="87"/>
        <v>2</v>
      </c>
      <c r="I1450" s="32">
        <f t="shared" si="88"/>
        <v>1.1547005383792517</v>
      </c>
      <c r="J1450" s="108"/>
      <c r="K1450" s="108"/>
    </row>
    <row r="1451" spans="1:11">
      <c r="A1451" s="26">
        <v>290</v>
      </c>
      <c r="B1451" s="27" t="s">
        <v>23</v>
      </c>
      <c r="C1451" s="28">
        <v>0</v>
      </c>
      <c r="D1451" s="28">
        <v>0</v>
      </c>
      <c r="E1451" s="28" t="s">
        <v>32</v>
      </c>
      <c r="F1451" s="28">
        <f t="shared" si="89"/>
        <v>0</v>
      </c>
      <c r="G1451" s="102">
        <f>AVERAGE(F1451:F1455)</f>
        <v>7.5000000000000018</v>
      </c>
      <c r="H1451" s="32">
        <f t="shared" si="87"/>
        <v>0</v>
      </c>
      <c r="I1451" s="32">
        <f t="shared" si="88"/>
        <v>0</v>
      </c>
      <c r="J1451" s="108">
        <f>STDEV(C1451:E1455)</f>
        <v>5.1253517702915543</v>
      </c>
      <c r="K1451" s="108">
        <f>J1451/SQRT(15)</f>
        <v>1.3233601366529262</v>
      </c>
    </row>
    <row r="1452" spans="1:11">
      <c r="A1452" s="21">
        <v>290</v>
      </c>
      <c r="B1452" s="3" t="s">
        <v>24</v>
      </c>
      <c r="C1452" s="22">
        <v>12</v>
      </c>
      <c r="D1452" s="29">
        <v>17</v>
      </c>
      <c r="E1452" s="29" t="s">
        <v>32</v>
      </c>
      <c r="F1452" s="22">
        <f t="shared" si="89"/>
        <v>14.5</v>
      </c>
      <c r="G1452" s="103"/>
      <c r="H1452" s="32">
        <f t="shared" si="87"/>
        <v>3.5355339059327378</v>
      </c>
      <c r="I1452" s="32">
        <f t="shared" si="88"/>
        <v>2.0412414523193152</v>
      </c>
      <c r="J1452" s="108"/>
      <c r="K1452" s="108"/>
    </row>
    <row r="1453" spans="1:11">
      <c r="A1453" s="21">
        <v>290</v>
      </c>
      <c r="B1453" s="3" t="s">
        <v>25</v>
      </c>
      <c r="C1453" s="22">
        <v>11</v>
      </c>
      <c r="D1453" s="22">
        <v>9</v>
      </c>
      <c r="E1453" s="22">
        <v>3</v>
      </c>
      <c r="F1453" s="22">
        <f t="shared" si="89"/>
        <v>7.666666666666667</v>
      </c>
      <c r="G1453" s="103"/>
      <c r="H1453" s="32">
        <f t="shared" si="87"/>
        <v>4.1633319989322652</v>
      </c>
      <c r="I1453" s="32">
        <f t="shared" si="88"/>
        <v>2.4037008503093262</v>
      </c>
      <c r="J1453" s="108"/>
      <c r="K1453" s="108"/>
    </row>
    <row r="1454" spans="1:11">
      <c r="A1454" s="21">
        <v>290</v>
      </c>
      <c r="B1454" s="3" t="s">
        <v>26</v>
      </c>
      <c r="C1454" s="22">
        <v>12</v>
      </c>
      <c r="D1454" s="22">
        <v>11</v>
      </c>
      <c r="E1454" s="22">
        <v>7.0000000000000009</v>
      </c>
      <c r="F1454" s="22">
        <f t="shared" si="89"/>
        <v>10</v>
      </c>
      <c r="G1454" s="103"/>
      <c r="H1454" s="32">
        <f t="shared" si="87"/>
        <v>2.6457513110645907</v>
      </c>
      <c r="I1454" s="32">
        <f t="shared" si="88"/>
        <v>1.5275252316519468</v>
      </c>
      <c r="J1454" s="108"/>
      <c r="K1454" s="108"/>
    </row>
    <row r="1455" spans="1:11" ht="15" thickBot="1">
      <c r="A1455" s="21">
        <v>290</v>
      </c>
      <c r="B1455" s="3" t="s">
        <v>27</v>
      </c>
      <c r="C1455" s="22">
        <v>8</v>
      </c>
      <c r="D1455" s="22">
        <v>4</v>
      </c>
      <c r="E1455" s="22">
        <v>4</v>
      </c>
      <c r="F1455" s="22">
        <f t="shared" si="89"/>
        <v>5.333333333333333</v>
      </c>
      <c r="G1455" s="104"/>
      <c r="H1455" s="32">
        <f t="shared" si="87"/>
        <v>2.3094010767585034</v>
      </c>
      <c r="I1455" s="32">
        <f t="shared" si="88"/>
        <v>1.3333333333333335</v>
      </c>
      <c r="J1455" s="108"/>
      <c r="K1455" s="108"/>
    </row>
    <row r="1456" spans="1:11">
      <c r="A1456" s="18">
        <v>291</v>
      </c>
      <c r="B1456" s="19" t="s">
        <v>23</v>
      </c>
      <c r="C1456" s="20">
        <v>0</v>
      </c>
      <c r="D1456" s="20">
        <v>0</v>
      </c>
      <c r="E1456" s="20">
        <v>0</v>
      </c>
      <c r="F1456" s="20">
        <f t="shared" si="89"/>
        <v>0</v>
      </c>
      <c r="G1456" s="102">
        <f>AVERAGE(F1456:F1460)</f>
        <v>10.3</v>
      </c>
      <c r="H1456" s="32">
        <f t="shared" si="87"/>
        <v>0</v>
      </c>
      <c r="I1456" s="32">
        <f t="shared" si="88"/>
        <v>0</v>
      </c>
      <c r="J1456" s="108">
        <f>STDEV(C1456:E1460)</f>
        <v>8.0356349202429911</v>
      </c>
      <c r="K1456" s="108">
        <f>J1456/SQRT(15)</f>
        <v>2.0747920148202579</v>
      </c>
    </row>
    <row r="1457" spans="1:11">
      <c r="A1457" s="21">
        <v>291</v>
      </c>
      <c r="B1457" s="3" t="s">
        <v>24</v>
      </c>
      <c r="C1457" s="22">
        <v>18</v>
      </c>
      <c r="D1457" s="22">
        <v>16</v>
      </c>
      <c r="E1457" s="22">
        <v>14.000000000000002</v>
      </c>
      <c r="F1457" s="22">
        <f t="shared" si="89"/>
        <v>16</v>
      </c>
      <c r="G1457" s="103"/>
      <c r="H1457" s="32">
        <f t="shared" si="87"/>
        <v>2</v>
      </c>
      <c r="I1457" s="32">
        <f t="shared" si="88"/>
        <v>1.1547005383792517</v>
      </c>
      <c r="J1457" s="108"/>
      <c r="K1457" s="108"/>
    </row>
    <row r="1458" spans="1:11">
      <c r="A1458" s="21">
        <v>291</v>
      </c>
      <c r="B1458" s="3" t="s">
        <v>25</v>
      </c>
      <c r="C1458" s="22">
        <v>6</v>
      </c>
      <c r="D1458" s="22">
        <v>2</v>
      </c>
      <c r="E1458" s="22">
        <v>16</v>
      </c>
      <c r="F1458" s="22">
        <f t="shared" si="89"/>
        <v>8</v>
      </c>
      <c r="G1458" s="103"/>
      <c r="H1458" s="32">
        <f t="shared" si="87"/>
        <v>7.2111025509279782</v>
      </c>
      <c r="I1458" s="32">
        <f t="shared" si="88"/>
        <v>4.1633319989322652</v>
      </c>
      <c r="J1458" s="108"/>
      <c r="K1458" s="108"/>
    </row>
    <row r="1459" spans="1:11">
      <c r="A1459" s="21">
        <v>291</v>
      </c>
      <c r="B1459" s="3" t="s">
        <v>26</v>
      </c>
      <c r="C1459" s="22">
        <v>21</v>
      </c>
      <c r="D1459" s="22" t="s">
        <v>32</v>
      </c>
      <c r="E1459" s="22">
        <v>20</v>
      </c>
      <c r="F1459" s="22">
        <f t="shared" si="89"/>
        <v>20.5</v>
      </c>
      <c r="G1459" s="103"/>
      <c r="H1459" s="32">
        <f t="shared" si="87"/>
        <v>0.70710678118654757</v>
      </c>
      <c r="I1459" s="32">
        <f t="shared" si="88"/>
        <v>0.40824829046386307</v>
      </c>
      <c r="J1459" s="108"/>
      <c r="K1459" s="108"/>
    </row>
    <row r="1460" spans="1:11" ht="15" thickBot="1">
      <c r="A1460" s="23">
        <v>291</v>
      </c>
      <c r="B1460" s="24" t="s">
        <v>27</v>
      </c>
      <c r="C1460" s="25">
        <v>2</v>
      </c>
      <c r="D1460" s="25">
        <v>13</v>
      </c>
      <c r="E1460" s="25">
        <v>6</v>
      </c>
      <c r="F1460" s="25">
        <f t="shared" si="89"/>
        <v>7</v>
      </c>
      <c r="G1460" s="104"/>
      <c r="H1460" s="32">
        <f t="shared" si="87"/>
        <v>5.5677643628300215</v>
      </c>
      <c r="I1460" s="32">
        <f t="shared" si="88"/>
        <v>3.2145502536643185</v>
      </c>
      <c r="J1460" s="108"/>
      <c r="K1460" s="108"/>
    </row>
    <row r="1461" spans="1:11">
      <c r="A1461" s="18">
        <v>292</v>
      </c>
      <c r="B1461" s="19" t="s">
        <v>23</v>
      </c>
      <c r="C1461" s="20">
        <v>0</v>
      </c>
      <c r="D1461" s="20">
        <v>5</v>
      </c>
      <c r="E1461" s="20">
        <v>0</v>
      </c>
      <c r="F1461" s="20">
        <f t="shared" si="89"/>
        <v>1.6666666666666667</v>
      </c>
      <c r="G1461" s="102">
        <f>AVERAGE(F1461:F1465)</f>
        <v>7.2333333333333325</v>
      </c>
      <c r="H1461" s="32">
        <f t="shared" si="87"/>
        <v>2.8867513459481287</v>
      </c>
      <c r="I1461" s="32">
        <f t="shared" si="88"/>
        <v>1.6666666666666667</v>
      </c>
      <c r="J1461" s="108">
        <f>STDEV(C1461:E1465)</f>
        <v>5.9214949602361866</v>
      </c>
      <c r="K1461" s="108">
        <f>J1461/SQRT(15)</f>
        <v>1.5289234243763934</v>
      </c>
    </row>
    <row r="1462" spans="1:11">
      <c r="A1462" s="21">
        <v>292</v>
      </c>
      <c r="B1462" s="3" t="s">
        <v>24</v>
      </c>
      <c r="C1462" s="22">
        <v>20</v>
      </c>
      <c r="D1462" s="22" t="s">
        <v>32</v>
      </c>
      <c r="E1462" s="22">
        <v>15</v>
      </c>
      <c r="F1462" s="22">
        <f t="shared" si="89"/>
        <v>17.5</v>
      </c>
      <c r="G1462" s="103"/>
      <c r="H1462" s="32">
        <f t="shared" si="87"/>
        <v>3.5355339059327378</v>
      </c>
      <c r="I1462" s="32">
        <f t="shared" si="88"/>
        <v>2.0412414523193152</v>
      </c>
      <c r="J1462" s="108"/>
      <c r="K1462" s="108"/>
    </row>
    <row r="1463" spans="1:11">
      <c r="A1463" s="21">
        <v>292</v>
      </c>
      <c r="B1463" s="3" t="s">
        <v>25</v>
      </c>
      <c r="C1463" s="22">
        <v>5</v>
      </c>
      <c r="D1463" s="22">
        <v>6</v>
      </c>
      <c r="E1463" s="22">
        <v>5</v>
      </c>
      <c r="F1463" s="22">
        <f t="shared" si="89"/>
        <v>5.333333333333333</v>
      </c>
      <c r="G1463" s="103"/>
      <c r="H1463" s="32">
        <f t="shared" si="87"/>
        <v>0.57735026918962584</v>
      </c>
      <c r="I1463" s="32">
        <f t="shared" si="88"/>
        <v>0.33333333333333337</v>
      </c>
      <c r="J1463" s="108"/>
      <c r="K1463" s="108"/>
    </row>
    <row r="1464" spans="1:11">
      <c r="A1464" s="21">
        <v>292</v>
      </c>
      <c r="B1464" s="3" t="s">
        <v>26</v>
      </c>
      <c r="C1464" s="22">
        <v>12</v>
      </c>
      <c r="D1464" s="22">
        <v>6</v>
      </c>
      <c r="E1464" s="22" t="s">
        <v>32</v>
      </c>
      <c r="F1464" s="22">
        <f t="shared" si="89"/>
        <v>9</v>
      </c>
      <c r="G1464" s="103"/>
      <c r="H1464" s="32">
        <f t="shared" si="87"/>
        <v>4.2426406871192848</v>
      </c>
      <c r="I1464" s="32">
        <f t="shared" si="88"/>
        <v>2.4494897427831779</v>
      </c>
      <c r="J1464" s="108"/>
      <c r="K1464" s="108"/>
    </row>
    <row r="1465" spans="1:11" ht="15" thickBot="1">
      <c r="A1465" s="23">
        <v>292</v>
      </c>
      <c r="B1465" s="24" t="s">
        <v>27</v>
      </c>
      <c r="C1465" s="25">
        <v>2</v>
      </c>
      <c r="D1465" s="25">
        <v>3</v>
      </c>
      <c r="E1465" s="25">
        <v>3</v>
      </c>
      <c r="F1465" s="25">
        <f t="shared" si="89"/>
        <v>2.6666666666666665</v>
      </c>
      <c r="G1465" s="104"/>
      <c r="H1465" s="32">
        <f t="shared" si="87"/>
        <v>0.57735026918962629</v>
      </c>
      <c r="I1465" s="32">
        <f t="shared" si="88"/>
        <v>0.33333333333333365</v>
      </c>
      <c r="J1465" s="108"/>
      <c r="K1465" s="108"/>
    </row>
    <row r="1466" spans="1:11">
      <c r="A1466" s="26">
        <v>293</v>
      </c>
      <c r="B1466" s="27" t="s">
        <v>23</v>
      </c>
      <c r="C1466" s="28">
        <v>0</v>
      </c>
      <c r="D1466" s="28">
        <v>1</v>
      </c>
      <c r="E1466" s="28" t="s">
        <v>32</v>
      </c>
      <c r="F1466" s="28">
        <f t="shared" si="89"/>
        <v>0.5</v>
      </c>
      <c r="G1466" s="102">
        <f>AVERAGE(F1466:F1470)</f>
        <v>6.6166666666666654</v>
      </c>
      <c r="H1466" s="32">
        <f t="shared" si="87"/>
        <v>0.70710678118654757</v>
      </c>
      <c r="I1466" s="32">
        <f t="shared" si="88"/>
        <v>0.40824829046386307</v>
      </c>
      <c r="J1466" s="108">
        <f>STDEV(C1466:E1470)</f>
        <v>8.7530027315305805</v>
      </c>
      <c r="K1466" s="108">
        <f>J1466/SQRT(15)</f>
        <v>2.2600155872350642</v>
      </c>
    </row>
    <row r="1467" spans="1:11">
      <c r="A1467" s="21">
        <v>293</v>
      </c>
      <c r="B1467" s="3" t="s">
        <v>24</v>
      </c>
      <c r="C1467" s="22" t="s">
        <v>32</v>
      </c>
      <c r="D1467" s="29">
        <v>1</v>
      </c>
      <c r="E1467" s="29">
        <v>13</v>
      </c>
      <c r="F1467" s="22">
        <f t="shared" si="89"/>
        <v>7</v>
      </c>
      <c r="G1467" s="103"/>
      <c r="H1467" s="32">
        <f t="shared" si="87"/>
        <v>8.4852813742385695</v>
      </c>
      <c r="I1467" s="32">
        <f t="shared" si="88"/>
        <v>4.8989794855663558</v>
      </c>
      <c r="J1467" s="108"/>
      <c r="K1467" s="108"/>
    </row>
    <row r="1468" spans="1:11">
      <c r="A1468" s="21">
        <v>293</v>
      </c>
      <c r="B1468" s="3" t="s">
        <v>25</v>
      </c>
      <c r="C1468" s="22">
        <v>3</v>
      </c>
      <c r="D1468" s="22">
        <v>8</v>
      </c>
      <c r="E1468" s="22">
        <v>5</v>
      </c>
      <c r="F1468" s="22">
        <f t="shared" si="89"/>
        <v>5.333333333333333</v>
      </c>
      <c r="G1468" s="103"/>
      <c r="H1468" s="32">
        <f t="shared" si="87"/>
        <v>2.5166114784235836</v>
      </c>
      <c r="I1468" s="32">
        <f t="shared" si="88"/>
        <v>1.4529663145135581</v>
      </c>
      <c r="J1468" s="108"/>
      <c r="K1468" s="108"/>
    </row>
    <row r="1469" spans="1:11">
      <c r="A1469" s="21">
        <v>293</v>
      </c>
      <c r="B1469" s="3" t="s">
        <v>26</v>
      </c>
      <c r="C1469" s="22">
        <v>12</v>
      </c>
      <c r="D1469" s="22">
        <v>10</v>
      </c>
      <c r="E1469" s="22">
        <v>31.25</v>
      </c>
      <c r="F1469" s="22">
        <f t="shared" si="89"/>
        <v>17.75</v>
      </c>
      <c r="G1469" s="103"/>
      <c r="H1469" s="32">
        <f t="shared" si="87"/>
        <v>11.734031702701335</v>
      </c>
      <c r="I1469" s="32">
        <f t="shared" si="88"/>
        <v>6.7746463622342192</v>
      </c>
      <c r="J1469" s="108"/>
      <c r="K1469" s="108"/>
    </row>
    <row r="1470" spans="1:11" ht="15" thickBot="1">
      <c r="A1470" s="21">
        <v>293</v>
      </c>
      <c r="B1470" s="3" t="s">
        <v>27</v>
      </c>
      <c r="C1470" s="22" t="s">
        <v>32</v>
      </c>
      <c r="D1470" s="22">
        <v>4</v>
      </c>
      <c r="E1470" s="22">
        <v>1</v>
      </c>
      <c r="F1470" s="22">
        <f t="shared" si="89"/>
        <v>2.5</v>
      </c>
      <c r="G1470" s="104"/>
      <c r="H1470" s="32">
        <f t="shared" si="87"/>
        <v>2.1213203435596424</v>
      </c>
      <c r="I1470" s="32">
        <f t="shared" si="88"/>
        <v>1.2247448713915889</v>
      </c>
      <c r="J1470" s="108"/>
      <c r="K1470" s="108"/>
    </row>
    <row r="1471" spans="1:11">
      <c r="A1471" s="18">
        <v>294</v>
      </c>
      <c r="B1471" s="19" t="s">
        <v>23</v>
      </c>
      <c r="C1471" s="20">
        <v>0</v>
      </c>
      <c r="D1471" s="20">
        <v>0</v>
      </c>
      <c r="E1471" s="20">
        <v>0</v>
      </c>
      <c r="F1471" s="20">
        <f t="shared" si="89"/>
        <v>0</v>
      </c>
      <c r="G1471" s="102">
        <f>AVERAGE(F1471:F1475)</f>
        <v>6.3333333333333339</v>
      </c>
      <c r="H1471" s="32">
        <f t="shared" si="87"/>
        <v>0</v>
      </c>
      <c r="I1471" s="32">
        <f t="shared" si="88"/>
        <v>0</v>
      </c>
      <c r="J1471" s="108">
        <f>STDEV(C1471:E1475)</f>
        <v>8.6201909670083481</v>
      </c>
      <c r="K1471" s="108">
        <f>J1471/SQRT(15)</f>
        <v>2.2257237370900627</v>
      </c>
    </row>
    <row r="1472" spans="1:11">
      <c r="A1472" s="21">
        <v>294</v>
      </c>
      <c r="B1472" s="3" t="s">
        <v>24</v>
      </c>
      <c r="C1472" s="22">
        <v>10</v>
      </c>
      <c r="D1472" s="22">
        <v>24</v>
      </c>
      <c r="E1472" s="22">
        <v>3</v>
      </c>
      <c r="F1472" s="22">
        <f t="shared" si="89"/>
        <v>12.333333333333334</v>
      </c>
      <c r="G1472" s="103"/>
      <c r="H1472" s="32">
        <f t="shared" si="87"/>
        <v>10.692676621563628</v>
      </c>
      <c r="I1472" s="32">
        <f t="shared" si="88"/>
        <v>6.1734197258173786</v>
      </c>
      <c r="J1472" s="108"/>
      <c r="K1472" s="108"/>
    </row>
    <row r="1473" spans="1:11">
      <c r="A1473" s="21">
        <v>294</v>
      </c>
      <c r="B1473" s="3" t="s">
        <v>25</v>
      </c>
      <c r="C1473" s="22">
        <v>3</v>
      </c>
      <c r="D1473" s="22">
        <v>4</v>
      </c>
      <c r="E1473" s="22">
        <v>6</v>
      </c>
      <c r="F1473" s="22">
        <f t="shared" si="89"/>
        <v>4.333333333333333</v>
      </c>
      <c r="G1473" s="103"/>
      <c r="H1473" s="32">
        <f t="shared" si="87"/>
        <v>1.5275252316519463</v>
      </c>
      <c r="I1473" s="32">
        <f t="shared" si="88"/>
        <v>0.88191710368819676</v>
      </c>
      <c r="J1473" s="108"/>
      <c r="K1473" s="108"/>
    </row>
    <row r="1474" spans="1:11">
      <c r="A1474" s="21">
        <v>294</v>
      </c>
      <c r="B1474" s="3" t="s">
        <v>26</v>
      </c>
      <c r="C1474" s="22">
        <v>4</v>
      </c>
      <c r="D1474" s="22">
        <v>13</v>
      </c>
      <c r="E1474" s="22">
        <v>25</v>
      </c>
      <c r="F1474" s="22">
        <f t="shared" si="89"/>
        <v>14</v>
      </c>
      <c r="G1474" s="103"/>
      <c r="H1474" s="32">
        <f t="shared" si="87"/>
        <v>10.535653752852738</v>
      </c>
      <c r="I1474" s="32">
        <f t="shared" si="88"/>
        <v>6.0827625302982193</v>
      </c>
      <c r="J1474" s="108"/>
      <c r="K1474" s="108"/>
    </row>
    <row r="1475" spans="1:11" ht="15" thickBot="1">
      <c r="A1475" s="23">
        <v>294</v>
      </c>
      <c r="B1475" s="24" t="s">
        <v>27</v>
      </c>
      <c r="C1475" s="25" t="s">
        <v>32</v>
      </c>
      <c r="D1475" s="25" t="s">
        <v>32</v>
      </c>
      <c r="E1475" s="25">
        <v>1</v>
      </c>
      <c r="F1475" s="25">
        <f t="shared" si="89"/>
        <v>1</v>
      </c>
      <c r="G1475" s="104"/>
      <c r="H1475" s="32"/>
      <c r="I1475" s="32"/>
      <c r="J1475" s="108"/>
      <c r="K1475" s="108"/>
    </row>
    <row r="1476" spans="1:11">
      <c r="A1476" s="18">
        <v>295</v>
      </c>
      <c r="B1476" s="19" t="s">
        <v>23</v>
      </c>
      <c r="C1476" s="20">
        <v>0</v>
      </c>
      <c r="D1476" s="20">
        <v>3</v>
      </c>
      <c r="E1476" s="20">
        <v>0</v>
      </c>
      <c r="F1476" s="20">
        <f t="shared" si="89"/>
        <v>1</v>
      </c>
      <c r="G1476" s="102">
        <f>AVERAGE(F1476:F1480)</f>
        <v>7.8901960784313729</v>
      </c>
      <c r="H1476" s="32">
        <f t="shared" si="87"/>
        <v>1.7320508075688772</v>
      </c>
      <c r="I1476" s="32">
        <f t="shared" si="88"/>
        <v>1</v>
      </c>
      <c r="J1476" s="108">
        <f>STDEV(C1476:E1480)</f>
        <v>5.0461449738188362</v>
      </c>
      <c r="K1476" s="108">
        <f>J1476/SQRT(15)</f>
        <v>1.3029090297432409</v>
      </c>
    </row>
    <row r="1477" spans="1:11">
      <c r="A1477" s="21">
        <v>295</v>
      </c>
      <c r="B1477" s="3" t="s">
        <v>24</v>
      </c>
      <c r="C1477" s="22" t="s">
        <v>32</v>
      </c>
      <c r="D1477" s="22" t="s">
        <v>32</v>
      </c>
      <c r="E1477" s="22">
        <v>14.000000000000002</v>
      </c>
      <c r="F1477" s="22">
        <f t="shared" si="89"/>
        <v>14.000000000000002</v>
      </c>
      <c r="G1477" s="103"/>
      <c r="H1477" s="32"/>
      <c r="I1477" s="32"/>
      <c r="J1477" s="108"/>
      <c r="K1477" s="108"/>
    </row>
    <row r="1478" spans="1:11">
      <c r="A1478" s="21">
        <v>295</v>
      </c>
      <c r="B1478" s="3" t="s">
        <v>25</v>
      </c>
      <c r="C1478" s="22">
        <v>5</v>
      </c>
      <c r="D1478" s="22">
        <v>10</v>
      </c>
      <c r="E1478" s="22">
        <v>2.3529411764705883</v>
      </c>
      <c r="F1478" s="22">
        <f t="shared" si="89"/>
        <v>5.784313725490196</v>
      </c>
      <c r="G1478" s="103"/>
      <c r="H1478" s="32">
        <f t="shared" si="87"/>
        <v>3.8833926118310527</v>
      </c>
      <c r="I1478" s="32">
        <f t="shared" si="88"/>
        <v>2.2420777698096623</v>
      </c>
      <c r="J1478" s="108"/>
      <c r="K1478" s="108"/>
    </row>
    <row r="1479" spans="1:11">
      <c r="A1479" s="21">
        <v>295</v>
      </c>
      <c r="B1479" s="3" t="s">
        <v>26</v>
      </c>
      <c r="C1479" s="22">
        <v>6</v>
      </c>
      <c r="D1479" s="22">
        <v>14.000000000000002</v>
      </c>
      <c r="E1479" s="22">
        <v>9</v>
      </c>
      <c r="F1479" s="22">
        <f t="shared" si="89"/>
        <v>9.6666666666666661</v>
      </c>
      <c r="G1479" s="103"/>
      <c r="H1479" s="32">
        <f t="shared" ref="H1479:H1534" si="90">STDEV(C1479:E1479)</f>
        <v>4.041451884327385</v>
      </c>
      <c r="I1479" s="32">
        <f t="shared" ref="I1479:I1534" si="91">H1479/SQRT(3)</f>
        <v>2.3333333333333361</v>
      </c>
      <c r="J1479" s="108"/>
      <c r="K1479" s="108"/>
    </row>
    <row r="1480" spans="1:11" ht="15" thickBot="1">
      <c r="A1480" s="23">
        <v>295</v>
      </c>
      <c r="B1480" s="24" t="s">
        <v>27</v>
      </c>
      <c r="C1480" s="25">
        <v>5</v>
      </c>
      <c r="D1480" s="25">
        <v>8</v>
      </c>
      <c r="E1480" s="25">
        <v>14.000000000000002</v>
      </c>
      <c r="F1480" s="25">
        <f t="shared" si="89"/>
        <v>9</v>
      </c>
      <c r="G1480" s="104"/>
      <c r="H1480" s="32">
        <f t="shared" si="90"/>
        <v>4.5825756949558434</v>
      </c>
      <c r="I1480" s="32">
        <f t="shared" si="91"/>
        <v>2.6457513110645925</v>
      </c>
      <c r="J1480" s="108"/>
      <c r="K1480" s="108"/>
    </row>
    <row r="1481" spans="1:11">
      <c r="A1481" s="26">
        <v>296</v>
      </c>
      <c r="B1481" s="27" t="s">
        <v>23</v>
      </c>
      <c r="C1481" s="28">
        <v>0</v>
      </c>
      <c r="D1481" s="28">
        <v>1</v>
      </c>
      <c r="E1481" s="28">
        <v>0</v>
      </c>
      <c r="F1481" s="28">
        <f t="shared" si="89"/>
        <v>0.33333333333333331</v>
      </c>
      <c r="G1481" s="102">
        <f>AVERAGE(F1481:F1485)</f>
        <v>7.2666666666666675</v>
      </c>
      <c r="H1481" s="32">
        <f t="shared" si="90"/>
        <v>0.57735026918962584</v>
      </c>
      <c r="I1481" s="32">
        <f t="shared" si="91"/>
        <v>0.33333333333333337</v>
      </c>
      <c r="J1481" s="108">
        <f>STDEV(C1481:E1485)</f>
        <v>6.1813852662266413</v>
      </c>
      <c r="K1481" s="108">
        <f>J1481/SQRT(15)</f>
        <v>1.5960268128391788</v>
      </c>
    </row>
    <row r="1482" spans="1:11">
      <c r="A1482" s="21">
        <v>296</v>
      </c>
      <c r="B1482" s="3" t="s">
        <v>24</v>
      </c>
      <c r="C1482" s="22">
        <v>9</v>
      </c>
      <c r="D1482" s="29">
        <v>21</v>
      </c>
      <c r="E1482" s="29">
        <v>8</v>
      </c>
      <c r="F1482" s="22">
        <f t="shared" si="89"/>
        <v>12.666666666666666</v>
      </c>
      <c r="G1482" s="103"/>
      <c r="H1482" s="32">
        <f t="shared" si="90"/>
        <v>7.2341781380702361</v>
      </c>
      <c r="I1482" s="32">
        <f t="shared" si="91"/>
        <v>4.1766546953805568</v>
      </c>
      <c r="J1482" s="108"/>
      <c r="K1482" s="108"/>
    </row>
    <row r="1483" spans="1:11">
      <c r="A1483" s="21">
        <v>296</v>
      </c>
      <c r="B1483" s="3" t="s">
        <v>25</v>
      </c>
      <c r="C1483" s="22">
        <v>12</v>
      </c>
      <c r="D1483" s="22">
        <v>7.0000000000000009</v>
      </c>
      <c r="E1483" s="22">
        <v>4</v>
      </c>
      <c r="F1483" s="22">
        <f t="shared" si="89"/>
        <v>7.666666666666667</v>
      </c>
      <c r="G1483" s="103"/>
      <c r="H1483" s="32">
        <f t="shared" si="90"/>
        <v>4.0414518843273797</v>
      </c>
      <c r="I1483" s="32">
        <f t="shared" si="91"/>
        <v>2.333333333333333</v>
      </c>
      <c r="J1483" s="108"/>
      <c r="K1483" s="108"/>
    </row>
    <row r="1484" spans="1:11">
      <c r="A1484" s="21">
        <v>296</v>
      </c>
      <c r="B1484" s="3" t="s">
        <v>26</v>
      </c>
      <c r="C1484" s="22">
        <v>11</v>
      </c>
      <c r="D1484" s="22">
        <v>15</v>
      </c>
      <c r="E1484" s="22">
        <v>1</v>
      </c>
      <c r="F1484" s="22">
        <f t="shared" si="89"/>
        <v>9</v>
      </c>
      <c r="G1484" s="103"/>
      <c r="H1484" s="32">
        <f t="shared" si="90"/>
        <v>7.2111025509279782</v>
      </c>
      <c r="I1484" s="32">
        <f t="shared" si="91"/>
        <v>4.1633319989322652</v>
      </c>
      <c r="J1484" s="108"/>
      <c r="K1484" s="108"/>
    </row>
    <row r="1485" spans="1:11" ht="15" thickBot="1">
      <c r="A1485" s="21">
        <v>296</v>
      </c>
      <c r="B1485" s="3" t="s">
        <v>27</v>
      </c>
      <c r="C1485" s="22">
        <v>12</v>
      </c>
      <c r="D1485" s="22">
        <v>6</v>
      </c>
      <c r="E1485" s="22">
        <v>2</v>
      </c>
      <c r="F1485" s="22">
        <f t="shared" si="89"/>
        <v>6.666666666666667</v>
      </c>
      <c r="G1485" s="104"/>
      <c r="H1485" s="32">
        <f t="shared" si="90"/>
        <v>5.0332229568471663</v>
      </c>
      <c r="I1485" s="32">
        <f t="shared" si="91"/>
        <v>2.9059326290271157</v>
      </c>
      <c r="J1485" s="108"/>
      <c r="K1485" s="108"/>
    </row>
    <row r="1486" spans="1:11">
      <c r="A1486" s="18">
        <v>297</v>
      </c>
      <c r="B1486" s="19" t="s">
        <v>23</v>
      </c>
      <c r="C1486" s="20">
        <v>0</v>
      </c>
      <c r="D1486" s="20">
        <v>0</v>
      </c>
      <c r="E1486" s="20">
        <v>0</v>
      </c>
      <c r="F1486" s="20">
        <f t="shared" si="89"/>
        <v>0</v>
      </c>
      <c r="G1486" s="102">
        <f>AVERAGE(F1486:F1490)</f>
        <v>6.052777777777778</v>
      </c>
      <c r="H1486" s="32">
        <f t="shared" si="90"/>
        <v>0</v>
      </c>
      <c r="I1486" s="32">
        <f t="shared" si="91"/>
        <v>0</v>
      </c>
      <c r="J1486" s="108">
        <f>STDEV(C1486:E1490)</f>
        <v>4.6050652372619387</v>
      </c>
      <c r="K1486" s="108">
        <f>J1486/SQRT(15)</f>
        <v>1.1890227314742796</v>
      </c>
    </row>
    <row r="1487" spans="1:11">
      <c r="A1487" s="21">
        <v>297</v>
      </c>
      <c r="B1487" s="3" t="s">
        <v>24</v>
      </c>
      <c r="C1487" s="22" t="s">
        <v>32</v>
      </c>
      <c r="D1487" s="22">
        <v>13</v>
      </c>
      <c r="E1487" s="22">
        <v>8</v>
      </c>
      <c r="F1487" s="22">
        <f t="shared" si="89"/>
        <v>10.5</v>
      </c>
      <c r="G1487" s="103"/>
      <c r="H1487" s="32">
        <f t="shared" si="90"/>
        <v>3.5355339059327378</v>
      </c>
      <c r="I1487" s="32">
        <f t="shared" si="91"/>
        <v>2.0412414523193152</v>
      </c>
      <c r="J1487" s="108"/>
      <c r="K1487" s="108"/>
    </row>
    <row r="1488" spans="1:11">
      <c r="A1488" s="21">
        <v>297</v>
      </c>
      <c r="B1488" s="3" t="s">
        <v>25</v>
      </c>
      <c r="C1488" s="22">
        <v>6</v>
      </c>
      <c r="D1488" s="22">
        <v>7.291666666666667</v>
      </c>
      <c r="E1488" s="22">
        <v>5</v>
      </c>
      <c r="F1488" s="22">
        <f t="shared" si="89"/>
        <v>6.0972222222222223</v>
      </c>
      <c r="G1488" s="103"/>
      <c r="H1488" s="32">
        <f t="shared" si="90"/>
        <v>1.1489226032018567</v>
      </c>
      <c r="I1488" s="32">
        <f t="shared" si="91"/>
        <v>0.66333077423663755</v>
      </c>
      <c r="J1488" s="108"/>
      <c r="K1488" s="108"/>
    </row>
    <row r="1489" spans="1:11">
      <c r="A1489" s="21">
        <v>297</v>
      </c>
      <c r="B1489" s="3" t="s">
        <v>26</v>
      </c>
      <c r="C1489" s="22">
        <v>3</v>
      </c>
      <c r="D1489" s="22">
        <v>14.000000000000002</v>
      </c>
      <c r="E1489" s="22">
        <v>10</v>
      </c>
      <c r="F1489" s="22">
        <f t="shared" si="89"/>
        <v>9</v>
      </c>
      <c r="G1489" s="103"/>
      <c r="H1489" s="32">
        <f t="shared" si="90"/>
        <v>5.5677643628300242</v>
      </c>
      <c r="I1489" s="32">
        <f t="shared" si="91"/>
        <v>3.2145502536643198</v>
      </c>
      <c r="J1489" s="108"/>
      <c r="K1489" s="108"/>
    </row>
    <row r="1490" spans="1:11" ht="15" thickBot="1">
      <c r="A1490" s="23">
        <v>297</v>
      </c>
      <c r="B1490" s="24" t="s">
        <v>27</v>
      </c>
      <c r="C1490" s="25">
        <v>4</v>
      </c>
      <c r="D1490" s="25">
        <v>2</v>
      </c>
      <c r="E1490" s="25">
        <v>8</v>
      </c>
      <c r="F1490" s="25">
        <f t="shared" si="89"/>
        <v>4.666666666666667</v>
      </c>
      <c r="G1490" s="104"/>
      <c r="H1490" s="32">
        <f t="shared" si="90"/>
        <v>3.0550504633038935</v>
      </c>
      <c r="I1490" s="32">
        <f t="shared" si="91"/>
        <v>1.763834207376394</v>
      </c>
      <c r="J1490" s="108"/>
      <c r="K1490" s="108"/>
    </row>
    <row r="1491" spans="1:11">
      <c r="A1491" s="18">
        <v>298</v>
      </c>
      <c r="B1491" s="19" t="s">
        <v>23</v>
      </c>
      <c r="C1491" s="20">
        <v>0</v>
      </c>
      <c r="D1491" s="20">
        <v>0</v>
      </c>
      <c r="E1491" s="20">
        <v>3</v>
      </c>
      <c r="F1491" s="20">
        <f t="shared" si="89"/>
        <v>1</v>
      </c>
      <c r="G1491" s="102">
        <f>AVERAGE(F1491:F1495)</f>
        <v>6.9333333333333327</v>
      </c>
      <c r="H1491" s="32">
        <f t="shared" si="90"/>
        <v>1.7320508075688772</v>
      </c>
      <c r="I1491" s="32">
        <f t="shared" si="91"/>
        <v>1</v>
      </c>
      <c r="J1491" s="108">
        <f>STDEV(C1491:E1495)</f>
        <v>5.4151801285068828</v>
      </c>
      <c r="K1491" s="108">
        <f>J1491/SQRT(15)</f>
        <v>1.3981934969613663</v>
      </c>
    </row>
    <row r="1492" spans="1:11">
      <c r="A1492" s="21">
        <v>298</v>
      </c>
      <c r="B1492" s="3" t="s">
        <v>24</v>
      </c>
      <c r="C1492" s="22" t="s">
        <v>32</v>
      </c>
      <c r="D1492" s="22">
        <v>11</v>
      </c>
      <c r="E1492" s="22">
        <v>19</v>
      </c>
      <c r="F1492" s="22">
        <f t="shared" si="89"/>
        <v>15</v>
      </c>
      <c r="G1492" s="103"/>
      <c r="H1492" s="32">
        <f t="shared" si="90"/>
        <v>5.6568542494923806</v>
      </c>
      <c r="I1492" s="32">
        <f t="shared" si="91"/>
        <v>3.2659863237109046</v>
      </c>
      <c r="J1492" s="108"/>
      <c r="K1492" s="108"/>
    </row>
    <row r="1493" spans="1:11">
      <c r="A1493" s="21">
        <v>298</v>
      </c>
      <c r="B1493" s="3" t="s">
        <v>25</v>
      </c>
      <c r="C1493" s="22">
        <v>6</v>
      </c>
      <c r="D1493" s="22">
        <v>6</v>
      </c>
      <c r="E1493" s="22">
        <v>3</v>
      </c>
      <c r="F1493" s="22">
        <f t="shared" si="89"/>
        <v>5</v>
      </c>
      <c r="G1493" s="103"/>
      <c r="H1493" s="32">
        <f t="shared" si="90"/>
        <v>1.7320508075688772</v>
      </c>
      <c r="I1493" s="32">
        <f t="shared" si="91"/>
        <v>1</v>
      </c>
      <c r="J1493" s="108"/>
      <c r="K1493" s="108"/>
    </row>
    <row r="1494" spans="1:11">
      <c r="A1494" s="21">
        <v>298</v>
      </c>
      <c r="B1494" s="3" t="s">
        <v>26</v>
      </c>
      <c r="C1494" s="22">
        <v>9</v>
      </c>
      <c r="D1494" s="22">
        <v>12</v>
      </c>
      <c r="E1494" s="22">
        <v>11</v>
      </c>
      <c r="F1494" s="22">
        <f t="shared" si="89"/>
        <v>10.666666666666666</v>
      </c>
      <c r="G1494" s="103"/>
      <c r="H1494" s="32">
        <f t="shared" si="90"/>
        <v>1.5275252316519499</v>
      </c>
      <c r="I1494" s="32">
        <f t="shared" si="91"/>
        <v>0.88191710368819876</v>
      </c>
      <c r="J1494" s="108"/>
      <c r="K1494" s="108"/>
    </row>
    <row r="1495" spans="1:11" ht="15" thickBot="1">
      <c r="A1495" s="23">
        <v>298</v>
      </c>
      <c r="B1495" s="24" t="s">
        <v>27</v>
      </c>
      <c r="C1495" s="25">
        <v>4</v>
      </c>
      <c r="D1495" s="25">
        <v>2</v>
      </c>
      <c r="E1495" s="25">
        <v>3</v>
      </c>
      <c r="F1495" s="25">
        <f t="shared" si="89"/>
        <v>3</v>
      </c>
      <c r="G1495" s="104"/>
      <c r="H1495" s="32">
        <f t="shared" si="90"/>
        <v>1</v>
      </c>
      <c r="I1495" s="32">
        <f t="shared" si="91"/>
        <v>0.57735026918962584</v>
      </c>
      <c r="J1495" s="108"/>
      <c r="K1495" s="108"/>
    </row>
    <row r="1496" spans="1:11">
      <c r="A1496" s="26">
        <v>299</v>
      </c>
      <c r="B1496" s="27" t="s">
        <v>23</v>
      </c>
      <c r="C1496" s="28" t="s">
        <v>32</v>
      </c>
      <c r="D1496" s="28">
        <v>1</v>
      </c>
      <c r="E1496" s="28">
        <v>8</v>
      </c>
      <c r="F1496" s="28">
        <f t="shared" si="89"/>
        <v>4.5</v>
      </c>
      <c r="G1496" s="102">
        <f>AVERAGE(F1496:F1500)</f>
        <v>9.0333333333333332</v>
      </c>
      <c r="H1496" s="32">
        <f t="shared" si="90"/>
        <v>4.9497474683058327</v>
      </c>
      <c r="I1496" s="32">
        <f t="shared" si="91"/>
        <v>2.8577380332470415</v>
      </c>
      <c r="J1496" s="108">
        <f>STDEV(C1496:E1500)</f>
        <v>7.0964057352278251</v>
      </c>
      <c r="K1496" s="108">
        <f>J1496/SQRT(15)</f>
        <v>1.832284082031211</v>
      </c>
    </row>
    <row r="1497" spans="1:11">
      <c r="A1497" s="21">
        <v>299</v>
      </c>
      <c r="B1497" s="3" t="s">
        <v>24</v>
      </c>
      <c r="C1497" s="22" t="s">
        <v>32</v>
      </c>
      <c r="D1497" s="29">
        <v>22</v>
      </c>
      <c r="E1497" s="29">
        <v>0</v>
      </c>
      <c r="F1497" s="22">
        <f t="shared" si="89"/>
        <v>11</v>
      </c>
      <c r="G1497" s="103"/>
      <c r="H1497" s="32">
        <f t="shared" si="90"/>
        <v>15.556349186104045</v>
      </c>
      <c r="I1497" s="32">
        <f t="shared" si="91"/>
        <v>8.981462390204987</v>
      </c>
      <c r="J1497" s="108"/>
      <c r="K1497" s="108"/>
    </row>
    <row r="1498" spans="1:11">
      <c r="A1498" s="21">
        <v>299</v>
      </c>
      <c r="B1498" s="3" t="s">
        <v>25</v>
      </c>
      <c r="C1498" s="22">
        <v>12</v>
      </c>
      <c r="D1498" s="22">
        <v>7.0000000000000009</v>
      </c>
      <c r="E1498" s="22">
        <v>7.0000000000000009</v>
      </c>
      <c r="F1498" s="22">
        <f t="shared" si="89"/>
        <v>8.6666666666666661</v>
      </c>
      <c r="G1498" s="103"/>
      <c r="H1498" s="32">
        <f t="shared" si="90"/>
        <v>2.8867513459481282</v>
      </c>
      <c r="I1498" s="32">
        <f t="shared" si="91"/>
        <v>1.6666666666666665</v>
      </c>
      <c r="J1498" s="108"/>
      <c r="K1498" s="108"/>
    </row>
    <row r="1499" spans="1:11">
      <c r="A1499" s="21">
        <v>299</v>
      </c>
      <c r="B1499" s="3" t="s">
        <v>26</v>
      </c>
      <c r="C1499" s="22">
        <v>21</v>
      </c>
      <c r="D1499" s="22">
        <v>14.000000000000002</v>
      </c>
      <c r="E1499" s="22">
        <v>15</v>
      </c>
      <c r="F1499" s="22">
        <f t="shared" si="89"/>
        <v>16.666666666666668</v>
      </c>
      <c r="G1499" s="103"/>
      <c r="H1499" s="32">
        <f t="shared" si="90"/>
        <v>3.7859388972001797</v>
      </c>
      <c r="I1499" s="32">
        <f t="shared" si="91"/>
        <v>2.1858128414339988</v>
      </c>
      <c r="J1499" s="108"/>
      <c r="K1499" s="108"/>
    </row>
    <row r="1500" spans="1:11" ht="15" thickBot="1">
      <c r="A1500" s="21">
        <v>299</v>
      </c>
      <c r="B1500" s="3" t="s">
        <v>27</v>
      </c>
      <c r="C1500" s="22">
        <v>3</v>
      </c>
      <c r="D1500" s="22">
        <v>5</v>
      </c>
      <c r="E1500" s="22">
        <v>5</v>
      </c>
      <c r="F1500" s="22">
        <f t="shared" si="89"/>
        <v>4.333333333333333</v>
      </c>
      <c r="G1500" s="104"/>
      <c r="H1500" s="32">
        <f t="shared" si="90"/>
        <v>1.154700538379251</v>
      </c>
      <c r="I1500" s="32">
        <f t="shared" si="91"/>
        <v>0.66666666666666641</v>
      </c>
      <c r="J1500" s="108"/>
      <c r="K1500" s="108"/>
    </row>
    <row r="1501" spans="1:11">
      <c r="A1501" s="18">
        <v>300</v>
      </c>
      <c r="B1501" s="19" t="s">
        <v>23</v>
      </c>
      <c r="C1501" s="20">
        <v>1</v>
      </c>
      <c r="D1501" s="20">
        <v>0</v>
      </c>
      <c r="E1501" s="20">
        <v>0</v>
      </c>
      <c r="F1501" s="20">
        <f t="shared" si="89"/>
        <v>0.33333333333333331</v>
      </c>
      <c r="G1501" s="102">
        <f>AVERAGE(F1501:F1505)</f>
        <v>6.1333333333333337</v>
      </c>
      <c r="H1501" s="32">
        <f t="shared" si="90"/>
        <v>0.57735026918962584</v>
      </c>
      <c r="I1501" s="32">
        <f t="shared" si="91"/>
        <v>0.33333333333333337</v>
      </c>
      <c r="J1501" s="108">
        <f>STDEV(C1501:E1505)</f>
        <v>6.4590786471211947</v>
      </c>
      <c r="K1501" s="108">
        <f>J1501/SQRT(15)</f>
        <v>1.667726935476288</v>
      </c>
    </row>
    <row r="1502" spans="1:11">
      <c r="A1502" s="21">
        <v>300</v>
      </c>
      <c r="B1502" s="3" t="s">
        <v>24</v>
      </c>
      <c r="C1502" s="22">
        <v>0</v>
      </c>
      <c r="D1502" s="22" t="s">
        <v>32</v>
      </c>
      <c r="E1502" s="22" t="s">
        <v>32</v>
      </c>
      <c r="F1502" s="22">
        <f t="shared" si="89"/>
        <v>0</v>
      </c>
      <c r="G1502" s="103"/>
      <c r="H1502" s="32"/>
      <c r="I1502" s="32"/>
      <c r="J1502" s="108"/>
      <c r="K1502" s="108"/>
    </row>
    <row r="1503" spans="1:11">
      <c r="A1503" s="21">
        <v>300</v>
      </c>
      <c r="B1503" s="3" t="s">
        <v>25</v>
      </c>
      <c r="C1503" s="22">
        <v>7.0000000000000009</v>
      </c>
      <c r="D1503" s="22">
        <v>11</v>
      </c>
      <c r="E1503" s="22" t="s">
        <v>32</v>
      </c>
      <c r="F1503" s="22">
        <f t="shared" si="89"/>
        <v>9</v>
      </c>
      <c r="G1503" s="103"/>
      <c r="H1503" s="32">
        <f t="shared" si="90"/>
        <v>2.8284271247461903</v>
      </c>
      <c r="I1503" s="32">
        <f t="shared" si="91"/>
        <v>1.6329931618554523</v>
      </c>
      <c r="J1503" s="108"/>
      <c r="K1503" s="108"/>
    </row>
    <row r="1504" spans="1:11">
      <c r="A1504" s="21">
        <v>300</v>
      </c>
      <c r="B1504" s="3" t="s">
        <v>26</v>
      </c>
      <c r="C1504" s="22">
        <v>18</v>
      </c>
      <c r="D1504" s="22">
        <v>15</v>
      </c>
      <c r="E1504" s="22">
        <v>15</v>
      </c>
      <c r="F1504" s="22">
        <f t="shared" si="89"/>
        <v>16</v>
      </c>
      <c r="G1504" s="103"/>
      <c r="H1504" s="32">
        <f t="shared" si="90"/>
        <v>1.7320508075688772</v>
      </c>
      <c r="I1504" s="32">
        <f t="shared" si="91"/>
        <v>1</v>
      </c>
      <c r="J1504" s="108"/>
      <c r="K1504" s="108"/>
    </row>
    <row r="1505" spans="1:11" ht="15" thickBot="1">
      <c r="A1505" s="23">
        <v>300</v>
      </c>
      <c r="B1505" s="24" t="s">
        <v>27</v>
      </c>
      <c r="C1505" s="25">
        <v>6</v>
      </c>
      <c r="D1505" s="25">
        <v>4</v>
      </c>
      <c r="E1505" s="25">
        <v>6</v>
      </c>
      <c r="F1505" s="25">
        <f t="shared" si="89"/>
        <v>5.333333333333333</v>
      </c>
      <c r="G1505" s="104"/>
      <c r="H1505" s="32">
        <f t="shared" si="90"/>
        <v>1.1547005383792526</v>
      </c>
      <c r="I1505" s="32">
        <f t="shared" si="91"/>
        <v>0.6666666666666673</v>
      </c>
      <c r="J1505" s="108"/>
      <c r="K1505" s="108"/>
    </row>
    <row r="1506" spans="1:11">
      <c r="A1506" s="18">
        <v>301</v>
      </c>
      <c r="B1506" s="19" t="s">
        <v>23</v>
      </c>
      <c r="C1506" s="20">
        <v>0</v>
      </c>
      <c r="D1506" s="20">
        <v>0</v>
      </c>
      <c r="E1506" s="20">
        <v>0</v>
      </c>
      <c r="F1506" s="20">
        <f t="shared" si="89"/>
        <v>0</v>
      </c>
      <c r="G1506" s="102">
        <f>AVERAGE(F1506:F1510)</f>
        <v>10.059649122807018</v>
      </c>
      <c r="H1506" s="32">
        <f t="shared" si="90"/>
        <v>0</v>
      </c>
      <c r="I1506" s="32">
        <f t="shared" si="91"/>
        <v>0</v>
      </c>
      <c r="J1506" s="108">
        <f>STDEV(C1506:E1510)</f>
        <v>9.3683796121155751</v>
      </c>
      <c r="K1506" s="108">
        <f>J1506/SQRT(15)</f>
        <v>2.4189052145781815</v>
      </c>
    </row>
    <row r="1507" spans="1:11">
      <c r="A1507" s="21">
        <v>301</v>
      </c>
      <c r="B1507" s="3" t="s">
        <v>24</v>
      </c>
      <c r="C1507" s="22">
        <v>0</v>
      </c>
      <c r="D1507" s="22">
        <v>21</v>
      </c>
      <c r="E1507" s="22" t="s">
        <v>32</v>
      </c>
      <c r="F1507" s="22">
        <f t="shared" si="89"/>
        <v>10.5</v>
      </c>
      <c r="G1507" s="103"/>
      <c r="H1507" s="32">
        <f t="shared" si="90"/>
        <v>14.849242404917497</v>
      </c>
      <c r="I1507" s="32">
        <f t="shared" si="91"/>
        <v>8.5732140997411239</v>
      </c>
      <c r="J1507" s="108"/>
      <c r="K1507" s="108"/>
    </row>
    <row r="1508" spans="1:11">
      <c r="A1508" s="21">
        <v>301</v>
      </c>
      <c r="B1508" s="3" t="s">
        <v>25</v>
      </c>
      <c r="C1508" s="22">
        <v>14.000000000000002</v>
      </c>
      <c r="D1508" s="22">
        <v>20</v>
      </c>
      <c r="E1508" s="22">
        <v>25</v>
      </c>
      <c r="F1508" s="22">
        <f t="shared" si="89"/>
        <v>19.666666666666668</v>
      </c>
      <c r="G1508" s="103"/>
      <c r="H1508" s="32">
        <f t="shared" si="90"/>
        <v>5.5075705472861056</v>
      </c>
      <c r="I1508" s="32">
        <f t="shared" si="91"/>
        <v>3.1797973380564879</v>
      </c>
      <c r="J1508" s="108"/>
      <c r="K1508" s="108"/>
    </row>
    <row r="1509" spans="1:11">
      <c r="A1509" s="21">
        <v>301</v>
      </c>
      <c r="B1509" s="3" t="s">
        <v>26</v>
      </c>
      <c r="C1509" s="22">
        <v>18</v>
      </c>
      <c r="D1509" s="22">
        <v>5.2631578947368416</v>
      </c>
      <c r="E1509" s="22" t="s">
        <v>32</v>
      </c>
      <c r="F1509" s="22">
        <f t="shared" si="89"/>
        <v>11.631578947368421</v>
      </c>
      <c r="G1509" s="103"/>
      <c r="H1509" s="32">
        <f t="shared" si="90"/>
        <v>9.0063074235339187</v>
      </c>
      <c r="I1509" s="32">
        <f t="shared" si="91"/>
        <v>5.1997940153818334</v>
      </c>
      <c r="J1509" s="108"/>
      <c r="K1509" s="108"/>
    </row>
    <row r="1510" spans="1:11" ht="15" thickBot="1">
      <c r="A1510" s="23">
        <v>301</v>
      </c>
      <c r="B1510" s="24" t="s">
        <v>27</v>
      </c>
      <c r="C1510" s="25">
        <v>11</v>
      </c>
      <c r="D1510" s="25">
        <v>6</v>
      </c>
      <c r="E1510" s="25" t="s">
        <v>32</v>
      </c>
      <c r="F1510" s="25">
        <f t="shared" si="89"/>
        <v>8.5</v>
      </c>
      <c r="G1510" s="104"/>
      <c r="H1510" s="32">
        <f t="shared" si="90"/>
        <v>3.5355339059327378</v>
      </c>
      <c r="I1510" s="32">
        <f t="shared" si="91"/>
        <v>2.0412414523193152</v>
      </c>
      <c r="J1510" s="108"/>
      <c r="K1510" s="108"/>
    </row>
    <row r="1511" spans="1:11">
      <c r="A1511" s="26">
        <v>302</v>
      </c>
      <c r="B1511" s="27" t="s">
        <v>23</v>
      </c>
      <c r="C1511" s="28">
        <v>1</v>
      </c>
      <c r="D1511" s="28">
        <v>0</v>
      </c>
      <c r="E1511" s="28">
        <v>0</v>
      </c>
      <c r="F1511" s="28">
        <f t="shared" si="89"/>
        <v>0.33333333333333331</v>
      </c>
      <c r="G1511" s="102">
        <f>AVERAGE(F1511:F1515)</f>
        <v>6.7634408602150531</v>
      </c>
      <c r="H1511" s="32">
        <f t="shared" si="90"/>
        <v>0.57735026918962584</v>
      </c>
      <c r="I1511" s="32">
        <f t="shared" si="91"/>
        <v>0.33333333333333337</v>
      </c>
      <c r="J1511" s="108">
        <f>STDEV(C1511:E1515)</f>
        <v>6.289406308528628</v>
      </c>
      <c r="K1511" s="108">
        <f>J1511/SQRT(15)</f>
        <v>1.6239177260308828</v>
      </c>
    </row>
    <row r="1512" spans="1:11">
      <c r="A1512" s="21">
        <v>302</v>
      </c>
      <c r="B1512" s="3" t="s">
        <v>24</v>
      </c>
      <c r="C1512" s="22">
        <v>11</v>
      </c>
      <c r="D1512" s="29">
        <v>20</v>
      </c>
      <c r="E1512" s="29" t="s">
        <v>32</v>
      </c>
      <c r="F1512" s="22">
        <f t="shared" si="89"/>
        <v>15.5</v>
      </c>
      <c r="G1512" s="103"/>
      <c r="H1512" s="32">
        <f t="shared" si="90"/>
        <v>6.3639610306789276</v>
      </c>
      <c r="I1512" s="32">
        <f t="shared" si="91"/>
        <v>3.6742346141747673</v>
      </c>
      <c r="J1512" s="108"/>
      <c r="K1512" s="108"/>
    </row>
    <row r="1513" spans="1:11">
      <c r="A1513" s="21">
        <v>302</v>
      </c>
      <c r="B1513" s="3" t="s">
        <v>25</v>
      </c>
      <c r="C1513" s="22">
        <v>8</v>
      </c>
      <c r="D1513" s="22">
        <v>4</v>
      </c>
      <c r="E1513" s="22">
        <v>11</v>
      </c>
      <c r="F1513" s="22">
        <f t="shared" si="89"/>
        <v>7.666666666666667</v>
      </c>
      <c r="G1513" s="103"/>
      <c r="H1513" s="32">
        <f t="shared" si="90"/>
        <v>3.5118845842842457</v>
      </c>
      <c r="I1513" s="32">
        <f t="shared" si="91"/>
        <v>2.0275875100994063</v>
      </c>
      <c r="J1513" s="108"/>
      <c r="K1513" s="108"/>
    </row>
    <row r="1514" spans="1:11">
      <c r="A1514" s="21">
        <v>302</v>
      </c>
      <c r="B1514" s="3" t="s">
        <v>26</v>
      </c>
      <c r="C1514" s="22">
        <v>14.000000000000002</v>
      </c>
      <c r="D1514" s="22">
        <v>6.4516129032258061</v>
      </c>
      <c r="E1514" s="22">
        <v>0</v>
      </c>
      <c r="F1514" s="22">
        <f t="shared" si="89"/>
        <v>6.817204301075269</v>
      </c>
      <c r="G1514" s="103"/>
      <c r="H1514" s="32">
        <f t="shared" si="90"/>
        <v>7.0071565418960171</v>
      </c>
      <c r="I1514" s="32">
        <f t="shared" si="91"/>
        <v>4.0455837157175125</v>
      </c>
      <c r="J1514" s="108"/>
      <c r="K1514" s="108"/>
    </row>
    <row r="1515" spans="1:11" ht="15" thickBot="1">
      <c r="A1515" s="21">
        <v>302</v>
      </c>
      <c r="B1515" s="3" t="s">
        <v>27</v>
      </c>
      <c r="C1515" s="22">
        <v>6</v>
      </c>
      <c r="D1515" s="22" t="s">
        <v>32</v>
      </c>
      <c r="E1515" s="22">
        <v>1</v>
      </c>
      <c r="F1515" s="22">
        <f t="shared" si="89"/>
        <v>3.5</v>
      </c>
      <c r="G1515" s="104"/>
      <c r="H1515" s="32">
        <f t="shared" si="90"/>
        <v>3.5355339059327378</v>
      </c>
      <c r="I1515" s="32">
        <f t="shared" si="91"/>
        <v>2.0412414523193152</v>
      </c>
      <c r="J1515" s="108"/>
      <c r="K1515" s="108"/>
    </row>
    <row r="1516" spans="1:11">
      <c r="A1516" s="18">
        <v>303</v>
      </c>
      <c r="B1516" s="19" t="s">
        <v>23</v>
      </c>
      <c r="C1516" s="20">
        <v>0</v>
      </c>
      <c r="D1516" s="20">
        <v>0</v>
      </c>
      <c r="E1516" s="20">
        <v>0</v>
      </c>
      <c r="F1516" s="20">
        <f t="shared" si="89"/>
        <v>0</v>
      </c>
      <c r="G1516" s="102">
        <f>AVERAGE(F1516:F1520)</f>
        <v>13.165656565656565</v>
      </c>
      <c r="H1516" s="32">
        <f t="shared" si="90"/>
        <v>0</v>
      </c>
      <c r="I1516" s="32">
        <f t="shared" si="91"/>
        <v>0</v>
      </c>
      <c r="J1516" s="108">
        <f>STDEV(C1516:E1520)</f>
        <v>16.212361162972865</v>
      </c>
      <c r="K1516" s="108">
        <f>J1516/SQRT(15)</f>
        <v>4.1860136524595877</v>
      </c>
    </row>
    <row r="1517" spans="1:11">
      <c r="A1517" s="21">
        <v>303</v>
      </c>
      <c r="B1517" s="3" t="s">
        <v>24</v>
      </c>
      <c r="C1517" s="22" t="s">
        <v>32</v>
      </c>
      <c r="D1517" s="22" t="s">
        <v>32</v>
      </c>
      <c r="E1517" s="22">
        <v>8</v>
      </c>
      <c r="F1517" s="22">
        <f t="shared" si="89"/>
        <v>8</v>
      </c>
      <c r="G1517" s="103"/>
      <c r="H1517" s="32"/>
      <c r="I1517" s="32"/>
      <c r="J1517" s="108"/>
      <c r="K1517" s="108"/>
    </row>
    <row r="1518" spans="1:11">
      <c r="A1518" s="21">
        <v>303</v>
      </c>
      <c r="B1518" s="3" t="s">
        <v>25</v>
      </c>
      <c r="C1518" s="22">
        <v>5</v>
      </c>
      <c r="D1518" s="22">
        <v>25</v>
      </c>
      <c r="E1518" s="22">
        <v>17</v>
      </c>
      <c r="F1518" s="22">
        <f t="shared" si="89"/>
        <v>15.666666666666666</v>
      </c>
      <c r="G1518" s="103"/>
      <c r="H1518" s="32">
        <f t="shared" si="90"/>
        <v>10.066445913694333</v>
      </c>
      <c r="I1518" s="32">
        <f t="shared" si="91"/>
        <v>5.8118652580542314</v>
      </c>
      <c r="J1518" s="108"/>
      <c r="K1518" s="108"/>
    </row>
    <row r="1519" spans="1:11">
      <c r="A1519" s="21">
        <v>303</v>
      </c>
      <c r="B1519" s="3" t="s">
        <v>26</v>
      </c>
      <c r="C1519" s="22">
        <v>35</v>
      </c>
      <c r="D1519" s="22">
        <v>48.484848484848484</v>
      </c>
      <c r="E1519" s="22">
        <v>25</v>
      </c>
      <c r="F1519" s="22">
        <f t="shared" si="89"/>
        <v>36.161616161616159</v>
      </c>
      <c r="G1519" s="103"/>
      <c r="H1519" s="32">
        <f t="shared" si="90"/>
        <v>11.785437674064896</v>
      </c>
      <c r="I1519" s="32">
        <f t="shared" si="91"/>
        <v>6.804325613638925</v>
      </c>
      <c r="J1519" s="108"/>
      <c r="K1519" s="108"/>
    </row>
    <row r="1520" spans="1:11" ht="15" thickBot="1">
      <c r="A1520" s="23">
        <v>303</v>
      </c>
      <c r="B1520" s="24" t="s">
        <v>27</v>
      </c>
      <c r="C1520" s="25" t="s">
        <v>32</v>
      </c>
      <c r="D1520" s="25" t="s">
        <v>32</v>
      </c>
      <c r="E1520" s="25">
        <v>6</v>
      </c>
      <c r="F1520" s="25">
        <f t="shared" si="89"/>
        <v>6</v>
      </c>
      <c r="G1520" s="104"/>
      <c r="H1520" s="32"/>
      <c r="I1520" s="32"/>
      <c r="J1520" s="108"/>
      <c r="K1520" s="108"/>
    </row>
    <row r="1521" spans="1:11">
      <c r="A1521" s="18">
        <v>304</v>
      </c>
      <c r="B1521" s="19" t="s">
        <v>23</v>
      </c>
      <c r="C1521" s="20">
        <v>1</v>
      </c>
      <c r="D1521" s="20">
        <v>0</v>
      </c>
      <c r="E1521" s="20" t="s">
        <v>32</v>
      </c>
      <c r="F1521" s="20">
        <f t="shared" si="89"/>
        <v>0.5</v>
      </c>
      <c r="G1521" s="102">
        <f>AVERAGE(F1521:F1525)</f>
        <v>14.111111111111109</v>
      </c>
      <c r="H1521" s="32">
        <f t="shared" si="90"/>
        <v>0.70710678118654757</v>
      </c>
      <c r="I1521" s="32">
        <f t="shared" si="91"/>
        <v>0.40824829046386307</v>
      </c>
      <c r="J1521" s="108">
        <f>STDEV(C1521:E1525)</f>
        <v>14.395766573478996</v>
      </c>
      <c r="K1521" s="108">
        <f>J1521/SQRT(15)</f>
        <v>3.7169709463315708</v>
      </c>
    </row>
    <row r="1522" spans="1:11">
      <c r="A1522" s="21">
        <v>304</v>
      </c>
      <c r="B1522" s="3" t="s">
        <v>24</v>
      </c>
      <c r="C1522" s="22" t="s">
        <v>32</v>
      </c>
      <c r="D1522" s="22" t="s">
        <v>32</v>
      </c>
      <c r="E1522" s="22" t="s">
        <v>32</v>
      </c>
      <c r="F1522" s="22"/>
      <c r="G1522" s="103"/>
      <c r="H1522" s="32"/>
      <c r="I1522" s="32"/>
      <c r="J1522" s="108"/>
      <c r="K1522" s="108"/>
    </row>
    <row r="1523" spans="1:11">
      <c r="A1523" s="21">
        <v>304</v>
      </c>
      <c r="B1523" s="3" t="s">
        <v>25</v>
      </c>
      <c r="C1523" s="22">
        <v>8</v>
      </c>
      <c r="D1523" s="22">
        <v>42</v>
      </c>
      <c r="E1523" s="22">
        <v>17</v>
      </c>
      <c r="F1523" s="22">
        <f t="shared" si="89"/>
        <v>22.333333333333332</v>
      </c>
      <c r="G1523" s="103"/>
      <c r="H1523" s="32">
        <f t="shared" si="90"/>
        <v>17.616280348965084</v>
      </c>
      <c r="I1523" s="32">
        <f t="shared" si="91"/>
        <v>10.170764201594906</v>
      </c>
      <c r="J1523" s="108"/>
      <c r="K1523" s="108"/>
    </row>
    <row r="1524" spans="1:11">
      <c r="A1524" s="21">
        <v>304</v>
      </c>
      <c r="B1524" s="3" t="s">
        <v>26</v>
      </c>
      <c r="C1524" s="22" t="s">
        <v>32</v>
      </c>
      <c r="D1524" s="22">
        <v>20</v>
      </c>
      <c r="E1524" s="22">
        <v>19</v>
      </c>
      <c r="F1524" s="22">
        <f t="shared" si="89"/>
        <v>19.5</v>
      </c>
      <c r="G1524" s="103"/>
      <c r="H1524" s="32">
        <f t="shared" si="90"/>
        <v>0.70710678118654757</v>
      </c>
      <c r="I1524" s="32">
        <f t="shared" si="91"/>
        <v>0.40824829046386307</v>
      </c>
      <c r="J1524" s="108"/>
      <c r="K1524" s="108"/>
    </row>
    <row r="1525" spans="1:11" ht="15" thickBot="1">
      <c r="A1525" s="23">
        <v>304</v>
      </c>
      <c r="B1525" s="24" t="s">
        <v>27</v>
      </c>
      <c r="C1525" s="25" t="s">
        <v>32</v>
      </c>
      <c r="D1525" s="25" t="s">
        <v>32</v>
      </c>
      <c r="E1525" s="25" t="s">
        <v>32</v>
      </c>
      <c r="F1525" s="25"/>
      <c r="G1525" s="104"/>
      <c r="H1525" s="32"/>
      <c r="I1525" s="32"/>
      <c r="J1525" s="108"/>
      <c r="K1525" s="108"/>
    </row>
    <row r="1526" spans="1:11">
      <c r="A1526" s="26">
        <v>305</v>
      </c>
      <c r="B1526" s="27" t="s">
        <v>23</v>
      </c>
      <c r="C1526" s="28">
        <v>0</v>
      </c>
      <c r="D1526" s="28">
        <v>0</v>
      </c>
      <c r="E1526" s="28" t="s">
        <v>32</v>
      </c>
      <c r="F1526" s="28">
        <f t="shared" si="89"/>
        <v>0</v>
      </c>
      <c r="G1526" s="102">
        <f>AVERAGE(F1526:F1530)</f>
        <v>0</v>
      </c>
      <c r="H1526" s="32">
        <f t="shared" si="90"/>
        <v>0</v>
      </c>
      <c r="I1526" s="32">
        <f t="shared" si="91"/>
        <v>0</v>
      </c>
      <c r="J1526" s="108">
        <f>STDEV(C1526:E1530)</f>
        <v>0</v>
      </c>
      <c r="K1526" s="108">
        <f>J1526/SQRT(15)</f>
        <v>0</v>
      </c>
    </row>
    <row r="1527" spans="1:11">
      <c r="A1527" s="21">
        <v>305</v>
      </c>
      <c r="B1527" s="3" t="s">
        <v>24</v>
      </c>
      <c r="C1527" s="22" t="s">
        <v>32</v>
      </c>
      <c r="D1527" s="29" t="s">
        <v>32</v>
      </c>
      <c r="E1527" s="29" t="s">
        <v>32</v>
      </c>
      <c r="F1527" s="22"/>
      <c r="G1527" s="103"/>
      <c r="H1527" s="32"/>
      <c r="I1527" s="32"/>
      <c r="J1527" s="108"/>
      <c r="K1527" s="108"/>
    </row>
    <row r="1528" spans="1:11">
      <c r="A1528" s="21">
        <v>305</v>
      </c>
      <c r="B1528" s="3" t="s">
        <v>25</v>
      </c>
      <c r="C1528" s="22" t="s">
        <v>32</v>
      </c>
      <c r="D1528" s="22" t="s">
        <v>32</v>
      </c>
      <c r="E1528" s="22" t="s">
        <v>32</v>
      </c>
      <c r="F1528" s="22"/>
      <c r="G1528" s="103"/>
      <c r="H1528" s="32"/>
      <c r="I1528" s="32"/>
      <c r="J1528" s="108"/>
      <c r="K1528" s="108"/>
    </row>
    <row r="1529" spans="1:11">
      <c r="A1529" s="21">
        <v>305</v>
      </c>
      <c r="B1529" s="3" t="s">
        <v>26</v>
      </c>
      <c r="C1529" s="22" t="s">
        <v>32</v>
      </c>
      <c r="D1529" s="22" t="s">
        <v>32</v>
      </c>
      <c r="E1529" s="22" t="s">
        <v>32</v>
      </c>
      <c r="F1529" s="22"/>
      <c r="G1529" s="103"/>
      <c r="H1529" s="32"/>
      <c r="I1529" s="32"/>
      <c r="J1529" s="108"/>
      <c r="K1529" s="108"/>
    </row>
    <row r="1530" spans="1:11" ht="15" thickBot="1">
      <c r="A1530" s="21">
        <v>305</v>
      </c>
      <c r="B1530" s="3" t="s">
        <v>27</v>
      </c>
      <c r="C1530" s="22" t="s">
        <v>32</v>
      </c>
      <c r="D1530" s="22" t="s">
        <v>32</v>
      </c>
      <c r="E1530" s="22" t="s">
        <v>32</v>
      </c>
      <c r="F1530" s="22"/>
      <c r="G1530" s="104"/>
      <c r="H1530" s="32"/>
      <c r="I1530" s="32"/>
      <c r="J1530" s="108"/>
      <c r="K1530" s="108"/>
    </row>
    <row r="1531" spans="1:11">
      <c r="A1531" s="18">
        <v>306</v>
      </c>
      <c r="B1531" s="19" t="s">
        <v>23</v>
      </c>
      <c r="C1531" s="20">
        <v>0</v>
      </c>
      <c r="D1531" s="20">
        <v>0</v>
      </c>
      <c r="E1531" s="20">
        <v>0</v>
      </c>
      <c r="F1531" s="20">
        <f t="shared" si="89"/>
        <v>0</v>
      </c>
      <c r="G1531" s="102">
        <f>AVERAGE(F1531:F1535)</f>
        <v>1.625</v>
      </c>
      <c r="H1531" s="32">
        <f t="shared" si="90"/>
        <v>0</v>
      </c>
      <c r="I1531" s="32">
        <f t="shared" si="91"/>
        <v>0</v>
      </c>
      <c r="J1531" s="108">
        <f>STDEV(C1531:E1535)</f>
        <v>2.1574395598823748</v>
      </c>
      <c r="K1531" s="108">
        <f>J1531/SQRT(15)</f>
        <v>0.55704849905823306</v>
      </c>
    </row>
    <row r="1532" spans="1:11">
      <c r="A1532" s="21">
        <v>306</v>
      </c>
      <c r="B1532" s="3" t="s">
        <v>24</v>
      </c>
      <c r="C1532" s="22">
        <v>1</v>
      </c>
      <c r="D1532" s="22" t="s">
        <v>32</v>
      </c>
      <c r="E1532" s="22">
        <v>2</v>
      </c>
      <c r="F1532" s="22">
        <f t="shared" si="89"/>
        <v>1.5</v>
      </c>
      <c r="G1532" s="103"/>
      <c r="H1532" s="32">
        <f t="shared" si="90"/>
        <v>0.70710678118654757</v>
      </c>
      <c r="I1532" s="32">
        <f t="shared" si="91"/>
        <v>0.40824829046386307</v>
      </c>
      <c r="J1532" s="108"/>
      <c r="K1532" s="108"/>
    </row>
    <row r="1533" spans="1:11">
      <c r="A1533" s="21">
        <v>306</v>
      </c>
      <c r="B1533" s="3" t="s">
        <v>25</v>
      </c>
      <c r="C1533" s="22">
        <v>6</v>
      </c>
      <c r="D1533" s="22">
        <v>0</v>
      </c>
      <c r="E1533" s="22">
        <v>0</v>
      </c>
      <c r="F1533" s="22">
        <f t="shared" si="89"/>
        <v>2</v>
      </c>
      <c r="G1533" s="103"/>
      <c r="H1533" s="32">
        <f t="shared" si="90"/>
        <v>3.4641016151377544</v>
      </c>
      <c r="I1533" s="32">
        <f t="shared" si="91"/>
        <v>2</v>
      </c>
      <c r="J1533" s="108"/>
      <c r="K1533" s="108"/>
    </row>
    <row r="1534" spans="1:11">
      <c r="A1534" s="21">
        <v>306</v>
      </c>
      <c r="B1534" s="3" t="s">
        <v>26</v>
      </c>
      <c r="C1534" s="22">
        <v>1</v>
      </c>
      <c r="D1534" s="22">
        <v>5</v>
      </c>
      <c r="E1534" s="22">
        <v>3</v>
      </c>
      <c r="F1534" s="22">
        <f t="shared" si="89"/>
        <v>3</v>
      </c>
      <c r="G1534" s="103"/>
      <c r="H1534" s="32">
        <f t="shared" si="90"/>
        <v>2</v>
      </c>
      <c r="I1534" s="32">
        <f t="shared" si="91"/>
        <v>1.1547005383792517</v>
      </c>
      <c r="J1534" s="108"/>
      <c r="K1534" s="108"/>
    </row>
    <row r="1535" spans="1:11" ht="15" thickBot="1">
      <c r="A1535" s="23">
        <v>306</v>
      </c>
      <c r="B1535" s="24" t="s">
        <v>27</v>
      </c>
      <c r="C1535" s="25" t="s">
        <v>32</v>
      </c>
      <c r="D1535" s="25" t="s">
        <v>32</v>
      </c>
      <c r="E1535" s="25" t="s">
        <v>32</v>
      </c>
      <c r="F1535" s="25"/>
      <c r="G1535" s="104"/>
      <c r="H1535" s="32"/>
      <c r="I1535" s="32"/>
      <c r="J1535" s="108"/>
      <c r="K1535" s="108"/>
    </row>
    <row r="1536" spans="1:11">
      <c r="A1536" s="18">
        <v>307</v>
      </c>
      <c r="B1536" s="19" t="s">
        <v>23</v>
      </c>
      <c r="C1536" s="20" t="s">
        <v>32</v>
      </c>
      <c r="D1536" s="20" t="s">
        <v>32</v>
      </c>
      <c r="E1536" s="20" t="s">
        <v>32</v>
      </c>
      <c r="F1536" s="20"/>
      <c r="G1536" s="102">
        <f>AVERAGE(F1536:F1540)</f>
        <v>3</v>
      </c>
      <c r="H1536" s="32"/>
      <c r="I1536" s="32"/>
      <c r="J1536" s="108" t="e">
        <f>STDEV(C1536:E1540)</f>
        <v>#DIV/0!</v>
      </c>
      <c r="K1536" s="108" t="e">
        <f>J1536/SQRT(15)</f>
        <v>#DIV/0!</v>
      </c>
    </row>
    <row r="1537" spans="1:11">
      <c r="A1537" s="21">
        <v>307</v>
      </c>
      <c r="B1537" s="3" t="s">
        <v>24</v>
      </c>
      <c r="C1537" s="22" t="s">
        <v>32</v>
      </c>
      <c r="D1537" s="22" t="s">
        <v>32</v>
      </c>
      <c r="E1537" s="22" t="s">
        <v>32</v>
      </c>
      <c r="F1537" s="22"/>
      <c r="G1537" s="103"/>
      <c r="H1537" s="32"/>
      <c r="I1537" s="32"/>
      <c r="J1537" s="108"/>
      <c r="K1537" s="108"/>
    </row>
    <row r="1538" spans="1:11">
      <c r="A1538" s="21">
        <v>307</v>
      </c>
      <c r="B1538" s="3" t="s">
        <v>25</v>
      </c>
      <c r="C1538" s="22" t="s">
        <v>32</v>
      </c>
      <c r="D1538" s="22" t="s">
        <v>32</v>
      </c>
      <c r="E1538" s="22">
        <v>3</v>
      </c>
      <c r="F1538" s="22">
        <f t="shared" si="89"/>
        <v>3</v>
      </c>
      <c r="G1538" s="103"/>
      <c r="H1538" s="32"/>
      <c r="I1538" s="32"/>
      <c r="J1538" s="108"/>
      <c r="K1538" s="108"/>
    </row>
    <row r="1539" spans="1:11">
      <c r="A1539" s="21">
        <v>307</v>
      </c>
      <c r="B1539" s="3" t="s">
        <v>26</v>
      </c>
      <c r="C1539" s="22" t="s">
        <v>32</v>
      </c>
      <c r="D1539" s="22" t="s">
        <v>32</v>
      </c>
      <c r="E1539" s="22" t="s">
        <v>32</v>
      </c>
      <c r="F1539" s="22"/>
      <c r="G1539" s="103"/>
      <c r="H1539" s="32"/>
      <c r="I1539" s="32"/>
      <c r="J1539" s="108"/>
      <c r="K1539" s="108"/>
    </row>
    <row r="1540" spans="1:11" ht="15" thickBot="1">
      <c r="A1540" s="23">
        <v>307</v>
      </c>
      <c r="B1540" s="24" t="s">
        <v>27</v>
      </c>
      <c r="C1540" s="25" t="s">
        <v>32</v>
      </c>
      <c r="D1540" s="25" t="s">
        <v>32</v>
      </c>
      <c r="E1540" s="25" t="s">
        <v>32</v>
      </c>
      <c r="F1540" s="25"/>
      <c r="G1540" s="104"/>
      <c r="H1540" s="32"/>
      <c r="I1540" s="32"/>
      <c r="J1540" s="108"/>
      <c r="K1540" s="108"/>
    </row>
    <row r="1541" spans="1:11">
      <c r="A1541" s="26">
        <v>308</v>
      </c>
      <c r="B1541" s="27" t="s">
        <v>23</v>
      </c>
      <c r="C1541" s="28" t="s">
        <v>32</v>
      </c>
      <c r="D1541" s="28" t="s">
        <v>32</v>
      </c>
      <c r="E1541" s="28">
        <v>0</v>
      </c>
      <c r="F1541" s="28">
        <f t="shared" si="89"/>
        <v>0</v>
      </c>
      <c r="G1541" s="102">
        <f>AVERAGE(F1541:F1545)</f>
        <v>0</v>
      </c>
      <c r="H1541" s="32"/>
      <c r="I1541" s="32"/>
      <c r="J1541" s="108">
        <f>STDEV(C1541:E1545)</f>
        <v>0</v>
      </c>
      <c r="K1541" s="108">
        <f>J1541/SQRT(15)</f>
        <v>0</v>
      </c>
    </row>
    <row r="1542" spans="1:11">
      <c r="A1542" s="21">
        <v>308</v>
      </c>
      <c r="B1542" s="3" t="s">
        <v>24</v>
      </c>
      <c r="C1542" s="22" t="s">
        <v>32</v>
      </c>
      <c r="D1542" s="29" t="s">
        <v>32</v>
      </c>
      <c r="E1542" s="29" t="s">
        <v>32</v>
      </c>
      <c r="F1542" s="22"/>
      <c r="G1542" s="103"/>
      <c r="H1542" s="32"/>
      <c r="I1542" s="32"/>
      <c r="J1542" s="108"/>
      <c r="K1542" s="108"/>
    </row>
    <row r="1543" spans="1:11">
      <c r="A1543" s="21">
        <v>308</v>
      </c>
      <c r="B1543" s="3" t="s">
        <v>25</v>
      </c>
      <c r="C1543" s="22" t="s">
        <v>32</v>
      </c>
      <c r="D1543" s="22" t="s">
        <v>32</v>
      </c>
      <c r="E1543" s="22">
        <v>0</v>
      </c>
      <c r="F1543" s="22">
        <f t="shared" si="89"/>
        <v>0</v>
      </c>
      <c r="G1543" s="103"/>
      <c r="H1543" s="32"/>
      <c r="I1543" s="32"/>
      <c r="J1543" s="108"/>
      <c r="K1543" s="108"/>
    </row>
    <row r="1544" spans="1:11">
      <c r="A1544" s="21">
        <v>308</v>
      </c>
      <c r="B1544" s="3" t="s">
        <v>26</v>
      </c>
      <c r="C1544" s="22" t="s">
        <v>32</v>
      </c>
      <c r="D1544" s="22" t="s">
        <v>32</v>
      </c>
      <c r="E1544" s="22" t="s">
        <v>32</v>
      </c>
      <c r="F1544" s="22"/>
      <c r="G1544" s="103"/>
      <c r="H1544" s="32"/>
      <c r="I1544" s="32"/>
      <c r="J1544" s="108"/>
      <c r="K1544" s="108"/>
    </row>
    <row r="1545" spans="1:11" ht="15" thickBot="1">
      <c r="A1545" s="21">
        <v>308</v>
      </c>
      <c r="B1545" s="3" t="s">
        <v>27</v>
      </c>
      <c r="C1545" s="22" t="s">
        <v>32</v>
      </c>
      <c r="D1545" s="22" t="s">
        <v>32</v>
      </c>
      <c r="E1545" s="22" t="s">
        <v>32</v>
      </c>
      <c r="F1545" s="22"/>
      <c r="G1545" s="104"/>
      <c r="H1545" s="32"/>
      <c r="I1545" s="32"/>
      <c r="J1545" s="108"/>
      <c r="K1545" s="108"/>
    </row>
    <row r="1546" spans="1:11">
      <c r="A1546" s="18">
        <v>309</v>
      </c>
      <c r="B1546" s="19" t="s">
        <v>23</v>
      </c>
      <c r="C1546" s="20">
        <v>0</v>
      </c>
      <c r="D1546" s="20" t="s">
        <v>32</v>
      </c>
      <c r="E1546" s="20" t="s">
        <v>32</v>
      </c>
      <c r="F1546" s="20">
        <f t="shared" si="89"/>
        <v>0</v>
      </c>
      <c r="G1546" s="102">
        <f>AVERAGE(F1546:F1550)</f>
        <v>0</v>
      </c>
      <c r="H1546" s="32"/>
      <c r="I1546" s="32"/>
      <c r="J1546" s="108">
        <f>STDEV(C1546:E1550)</f>
        <v>0</v>
      </c>
      <c r="K1546" s="108">
        <f>J1546/SQRT(15)</f>
        <v>0</v>
      </c>
    </row>
    <row r="1547" spans="1:11">
      <c r="A1547" s="21">
        <v>309</v>
      </c>
      <c r="B1547" s="3" t="s">
        <v>24</v>
      </c>
      <c r="C1547" s="22" t="s">
        <v>32</v>
      </c>
      <c r="D1547" s="22" t="s">
        <v>32</v>
      </c>
      <c r="E1547" s="22" t="s">
        <v>32</v>
      </c>
      <c r="F1547" s="22"/>
      <c r="G1547" s="103"/>
      <c r="H1547" s="32"/>
      <c r="I1547" s="32"/>
      <c r="J1547" s="108"/>
      <c r="K1547" s="108"/>
    </row>
    <row r="1548" spans="1:11">
      <c r="A1548" s="21">
        <v>309</v>
      </c>
      <c r="B1548" s="3" t="s">
        <v>25</v>
      </c>
      <c r="C1548" s="22">
        <v>0</v>
      </c>
      <c r="D1548" s="22" t="s">
        <v>32</v>
      </c>
      <c r="E1548" s="22" t="s">
        <v>32</v>
      </c>
      <c r="F1548" s="22">
        <f t="shared" si="89"/>
        <v>0</v>
      </c>
      <c r="G1548" s="103"/>
      <c r="H1548" s="32"/>
      <c r="I1548" s="32"/>
      <c r="J1548" s="108"/>
      <c r="K1548" s="108"/>
    </row>
    <row r="1549" spans="1:11">
      <c r="A1549" s="21">
        <v>309</v>
      </c>
      <c r="B1549" s="3" t="s">
        <v>26</v>
      </c>
      <c r="C1549" s="22" t="s">
        <v>32</v>
      </c>
      <c r="D1549" s="22" t="s">
        <v>32</v>
      </c>
      <c r="E1549" s="22" t="s">
        <v>32</v>
      </c>
      <c r="F1549" s="22"/>
      <c r="G1549" s="103"/>
      <c r="H1549" s="32"/>
      <c r="I1549" s="32"/>
      <c r="J1549" s="108"/>
      <c r="K1549" s="108"/>
    </row>
    <row r="1550" spans="1:11" ht="15" thickBot="1">
      <c r="A1550" s="23">
        <v>309</v>
      </c>
      <c r="B1550" s="24" t="s">
        <v>27</v>
      </c>
      <c r="C1550" s="25" t="s">
        <v>32</v>
      </c>
      <c r="D1550" s="25" t="s">
        <v>32</v>
      </c>
      <c r="E1550" s="25" t="s">
        <v>32</v>
      </c>
      <c r="F1550" s="25"/>
      <c r="G1550" s="104"/>
      <c r="H1550" s="32"/>
      <c r="I1550" s="32"/>
      <c r="J1550" s="108"/>
      <c r="K1550" s="108"/>
    </row>
    <row r="1551" spans="1:11">
      <c r="A1551" s="18">
        <v>310</v>
      </c>
      <c r="B1551" s="19" t="s">
        <v>23</v>
      </c>
      <c r="C1551" s="20" t="s">
        <v>32</v>
      </c>
      <c r="D1551" s="20" t="s">
        <v>32</v>
      </c>
      <c r="E1551" s="20" t="s">
        <v>32</v>
      </c>
      <c r="F1551" s="20"/>
      <c r="G1551" s="102"/>
      <c r="H1551" s="32"/>
      <c r="I1551" s="32"/>
      <c r="J1551" s="108" t="e">
        <f>STDEV(C1551:E1555)</f>
        <v>#DIV/0!</v>
      </c>
      <c r="K1551" s="108" t="e">
        <f>J1551/SQRT(15)</f>
        <v>#DIV/0!</v>
      </c>
    </row>
    <row r="1552" spans="1:11">
      <c r="A1552" s="21">
        <v>310</v>
      </c>
      <c r="B1552" s="3" t="s">
        <v>24</v>
      </c>
      <c r="C1552" s="22" t="s">
        <v>32</v>
      </c>
      <c r="D1552" s="22" t="s">
        <v>32</v>
      </c>
      <c r="E1552" s="22" t="s">
        <v>32</v>
      </c>
      <c r="F1552" s="22"/>
      <c r="G1552" s="103"/>
      <c r="H1552" s="32"/>
      <c r="I1552" s="32"/>
      <c r="J1552" s="108"/>
      <c r="K1552" s="108"/>
    </row>
    <row r="1553" spans="1:11">
      <c r="A1553" s="21">
        <v>310</v>
      </c>
      <c r="B1553" s="3" t="s">
        <v>25</v>
      </c>
      <c r="C1553" s="22" t="s">
        <v>32</v>
      </c>
      <c r="D1553" s="22" t="s">
        <v>32</v>
      </c>
      <c r="E1553" s="22" t="s">
        <v>32</v>
      </c>
      <c r="F1553" s="22"/>
      <c r="G1553" s="103"/>
      <c r="H1553" s="32"/>
      <c r="I1553" s="32"/>
      <c r="J1553" s="108"/>
      <c r="K1553" s="108"/>
    </row>
    <row r="1554" spans="1:11">
      <c r="A1554" s="21">
        <v>310</v>
      </c>
      <c r="B1554" s="3" t="s">
        <v>26</v>
      </c>
      <c r="C1554" s="22" t="s">
        <v>32</v>
      </c>
      <c r="D1554" s="22" t="s">
        <v>32</v>
      </c>
      <c r="E1554" s="22" t="s">
        <v>32</v>
      </c>
      <c r="F1554" s="22"/>
      <c r="G1554" s="103"/>
      <c r="H1554" s="32"/>
      <c r="I1554" s="32"/>
      <c r="J1554" s="108"/>
      <c r="K1554" s="108"/>
    </row>
    <row r="1555" spans="1:11" ht="15" thickBot="1">
      <c r="A1555" s="23">
        <v>310</v>
      </c>
      <c r="B1555" s="24" t="s">
        <v>27</v>
      </c>
      <c r="C1555" s="25" t="s">
        <v>32</v>
      </c>
      <c r="D1555" s="25" t="s">
        <v>32</v>
      </c>
      <c r="E1555" s="25" t="s">
        <v>32</v>
      </c>
      <c r="F1555" s="25"/>
      <c r="G1555" s="104"/>
      <c r="H1555" s="32"/>
      <c r="I1555" s="32"/>
      <c r="J1555" s="108"/>
      <c r="K1555" s="108"/>
    </row>
    <row r="1556" spans="1:11">
      <c r="A1556" s="26">
        <v>311</v>
      </c>
      <c r="B1556" s="27" t="s">
        <v>23</v>
      </c>
      <c r="C1556" s="28" t="s">
        <v>32</v>
      </c>
      <c r="D1556" s="28" t="s">
        <v>32</v>
      </c>
      <c r="E1556" s="28">
        <v>0</v>
      </c>
      <c r="F1556" s="28">
        <f t="shared" si="89"/>
        <v>0</v>
      </c>
      <c r="G1556" s="102">
        <f>AVERAGE(F1556:F1560)</f>
        <v>0</v>
      </c>
      <c r="H1556" s="32"/>
      <c r="I1556" s="32"/>
      <c r="J1556" s="108">
        <f>STDEV(C1556:E1560)</f>
        <v>0</v>
      </c>
      <c r="K1556" s="108">
        <f>J1556/SQRT(15)</f>
        <v>0</v>
      </c>
    </row>
    <row r="1557" spans="1:11">
      <c r="A1557" s="21">
        <v>311</v>
      </c>
      <c r="B1557" s="3" t="s">
        <v>24</v>
      </c>
      <c r="C1557" s="22" t="s">
        <v>32</v>
      </c>
      <c r="D1557" s="29" t="s">
        <v>32</v>
      </c>
      <c r="E1557" s="29" t="s">
        <v>32</v>
      </c>
      <c r="F1557" s="22"/>
      <c r="G1557" s="103"/>
      <c r="H1557" s="32"/>
      <c r="I1557" s="32"/>
      <c r="J1557" s="108"/>
      <c r="K1557" s="108"/>
    </row>
    <row r="1558" spans="1:11">
      <c r="A1558" s="21">
        <v>311</v>
      </c>
      <c r="B1558" s="3" t="s">
        <v>25</v>
      </c>
      <c r="C1558" s="22">
        <v>0</v>
      </c>
      <c r="D1558" s="22" t="s">
        <v>32</v>
      </c>
      <c r="E1558" s="22">
        <v>0</v>
      </c>
      <c r="F1558" s="22">
        <f t="shared" si="89"/>
        <v>0</v>
      </c>
      <c r="G1558" s="103"/>
      <c r="H1558" s="32">
        <f>STDEV(C1558:E1558)</f>
        <v>0</v>
      </c>
      <c r="I1558" s="32">
        <f>H1558/SQRT(3)</f>
        <v>0</v>
      </c>
      <c r="J1558" s="108"/>
      <c r="K1558" s="108"/>
    </row>
    <row r="1559" spans="1:11">
      <c r="A1559" s="21">
        <v>311</v>
      </c>
      <c r="B1559" s="3" t="s">
        <v>26</v>
      </c>
      <c r="C1559" s="22" t="s">
        <v>32</v>
      </c>
      <c r="D1559" s="22" t="s">
        <v>32</v>
      </c>
      <c r="E1559" s="22" t="s">
        <v>32</v>
      </c>
      <c r="F1559" s="22"/>
      <c r="G1559" s="103"/>
      <c r="H1559" s="32"/>
      <c r="I1559" s="32"/>
      <c r="J1559" s="108"/>
      <c r="K1559" s="108"/>
    </row>
    <row r="1560" spans="1:11" ht="15" thickBot="1">
      <c r="A1560" s="21">
        <v>311</v>
      </c>
      <c r="B1560" s="3" t="s">
        <v>27</v>
      </c>
      <c r="C1560" s="22" t="s">
        <v>32</v>
      </c>
      <c r="D1560" s="22" t="s">
        <v>32</v>
      </c>
      <c r="E1560" s="22" t="s">
        <v>32</v>
      </c>
      <c r="F1560" s="22"/>
      <c r="G1560" s="104"/>
      <c r="H1560" s="32"/>
      <c r="I1560" s="32"/>
      <c r="J1560" s="108"/>
      <c r="K1560" s="108"/>
    </row>
    <row r="1561" spans="1:11">
      <c r="A1561" s="18">
        <v>312</v>
      </c>
      <c r="B1561" s="19" t="s">
        <v>23</v>
      </c>
      <c r="C1561" s="20">
        <v>0</v>
      </c>
      <c r="D1561" s="20">
        <v>0</v>
      </c>
      <c r="E1561" s="20">
        <v>1</v>
      </c>
      <c r="F1561" s="20">
        <f t="shared" si="89"/>
        <v>0.33333333333333331</v>
      </c>
      <c r="G1561" s="102">
        <f>AVERAGE(F1561:F1565)</f>
        <v>1.4722222222222223</v>
      </c>
      <c r="H1561" s="32">
        <f>STDEV(C1561:E1561)</f>
        <v>0.57735026918962584</v>
      </c>
      <c r="I1561" s="32">
        <f>H1561/SQRT(3)</f>
        <v>0.33333333333333337</v>
      </c>
      <c r="J1561" s="108">
        <f>STDEV(C1561:E1565)</f>
        <v>1.9454079245611515</v>
      </c>
      <c r="K1561" s="108">
        <f>J1561/SQRT(15)</f>
        <v>0.50230216622701829</v>
      </c>
    </row>
    <row r="1562" spans="1:11">
      <c r="A1562" s="21">
        <v>312</v>
      </c>
      <c r="B1562" s="3" t="s">
        <v>24</v>
      </c>
      <c r="C1562" s="22" t="s">
        <v>32</v>
      </c>
      <c r="D1562" s="22" t="s">
        <v>32</v>
      </c>
      <c r="E1562" s="22" t="s">
        <v>32</v>
      </c>
      <c r="F1562" s="22"/>
      <c r="G1562" s="103"/>
      <c r="H1562" s="32"/>
      <c r="I1562" s="32"/>
      <c r="J1562" s="108"/>
      <c r="K1562" s="108"/>
    </row>
    <row r="1563" spans="1:11">
      <c r="A1563" s="21">
        <v>312</v>
      </c>
      <c r="B1563" s="3" t="s">
        <v>25</v>
      </c>
      <c r="C1563" s="22">
        <v>0</v>
      </c>
      <c r="D1563" s="22" t="s">
        <v>32</v>
      </c>
      <c r="E1563" s="22" t="s">
        <v>32</v>
      </c>
      <c r="F1563" s="22">
        <f t="shared" si="89"/>
        <v>0</v>
      </c>
      <c r="G1563" s="103"/>
      <c r="H1563" s="32"/>
      <c r="I1563" s="32"/>
      <c r="J1563" s="108"/>
      <c r="K1563" s="108"/>
    </row>
    <row r="1564" spans="1:11">
      <c r="A1564" s="21">
        <v>312</v>
      </c>
      <c r="B1564" s="3" t="s">
        <v>26</v>
      </c>
      <c r="C1564" s="22">
        <v>5</v>
      </c>
      <c r="D1564" s="22">
        <v>3.3333333333333335</v>
      </c>
      <c r="E1564" s="22" t="s">
        <v>32</v>
      </c>
      <c r="F1564" s="22">
        <f t="shared" si="89"/>
        <v>4.166666666666667</v>
      </c>
      <c r="G1564" s="103"/>
      <c r="H1564" s="32">
        <f>STDEV(C1564:E1564)</f>
        <v>1.1785113019775779</v>
      </c>
      <c r="I1564" s="32">
        <f>H1564/SQRT(3)</f>
        <v>0.68041381743977103</v>
      </c>
      <c r="J1564" s="108"/>
      <c r="K1564" s="108"/>
    </row>
    <row r="1565" spans="1:11" ht="15" thickBot="1">
      <c r="A1565" s="23">
        <v>312</v>
      </c>
      <c r="B1565" s="24" t="s">
        <v>27</v>
      </c>
      <c r="C1565" s="25">
        <v>0</v>
      </c>
      <c r="D1565" s="25">
        <v>2.7777777777777777</v>
      </c>
      <c r="E1565" s="25" t="s">
        <v>32</v>
      </c>
      <c r="F1565" s="25">
        <f t="shared" si="89"/>
        <v>1.3888888888888888</v>
      </c>
      <c r="G1565" s="104"/>
      <c r="H1565" s="32">
        <f>STDEV(C1565:E1565)</f>
        <v>1.9641855032959652</v>
      </c>
      <c r="I1565" s="32">
        <f>H1565/SQRT(3)</f>
        <v>1.134023029066286</v>
      </c>
      <c r="J1565" s="108"/>
      <c r="K1565" s="108"/>
    </row>
    <row r="1566" spans="1:11">
      <c r="A1566" s="18">
        <v>313</v>
      </c>
      <c r="B1566" s="19" t="s">
        <v>23</v>
      </c>
      <c r="C1566" s="20" t="s">
        <v>32</v>
      </c>
      <c r="D1566" s="20" t="s">
        <v>32</v>
      </c>
      <c r="E1566" s="20">
        <v>0</v>
      </c>
      <c r="F1566" s="20">
        <f t="shared" si="89"/>
        <v>0</v>
      </c>
      <c r="G1566" s="102">
        <f>AVERAGE(F1566:F1570)</f>
        <v>2</v>
      </c>
      <c r="H1566" s="32"/>
      <c r="I1566" s="32"/>
      <c r="J1566" s="108">
        <f>STDEV(C1566:E1570)</f>
        <v>2.8284271247461903</v>
      </c>
      <c r="K1566" s="108">
        <f>J1566/SQRT(15)</f>
        <v>0.73029674334022154</v>
      </c>
    </row>
    <row r="1567" spans="1:11">
      <c r="A1567" s="21">
        <v>313</v>
      </c>
      <c r="B1567" s="3" t="s">
        <v>24</v>
      </c>
      <c r="C1567" s="22" t="s">
        <v>32</v>
      </c>
      <c r="D1567" s="22" t="s">
        <v>32</v>
      </c>
      <c r="E1567" s="22" t="s">
        <v>32</v>
      </c>
      <c r="F1567" s="22"/>
      <c r="G1567" s="103"/>
      <c r="H1567" s="32"/>
      <c r="I1567" s="32"/>
      <c r="J1567" s="108"/>
      <c r="K1567" s="108"/>
    </row>
    <row r="1568" spans="1:11">
      <c r="A1568" s="21">
        <v>313</v>
      </c>
      <c r="B1568" s="3" t="s">
        <v>25</v>
      </c>
      <c r="C1568" s="22" t="s">
        <v>32</v>
      </c>
      <c r="D1568" s="22">
        <v>4</v>
      </c>
      <c r="E1568" s="22" t="s">
        <v>32</v>
      </c>
      <c r="F1568" s="22">
        <f t="shared" si="89"/>
        <v>4</v>
      </c>
      <c r="G1568" s="103"/>
      <c r="H1568" s="32"/>
      <c r="I1568" s="32"/>
      <c r="J1568" s="108"/>
      <c r="K1568" s="108"/>
    </row>
    <row r="1569" spans="1:11">
      <c r="A1569" s="21">
        <v>313</v>
      </c>
      <c r="B1569" s="3" t="s">
        <v>26</v>
      </c>
      <c r="C1569" s="22" t="s">
        <v>32</v>
      </c>
      <c r="D1569" s="22" t="s">
        <v>32</v>
      </c>
      <c r="E1569" s="22" t="s">
        <v>32</v>
      </c>
      <c r="F1569" s="22"/>
      <c r="G1569" s="103"/>
      <c r="H1569" s="32"/>
      <c r="I1569" s="32"/>
      <c r="J1569" s="108"/>
      <c r="K1569" s="108"/>
    </row>
    <row r="1570" spans="1:11" ht="15" thickBot="1">
      <c r="A1570" s="23">
        <v>313</v>
      </c>
      <c r="B1570" s="24" t="s">
        <v>27</v>
      </c>
      <c r="C1570" s="25" t="s">
        <v>32</v>
      </c>
      <c r="D1570" s="25" t="s">
        <v>32</v>
      </c>
      <c r="E1570" s="25" t="s">
        <v>32</v>
      </c>
      <c r="F1570" s="25"/>
      <c r="G1570" s="104"/>
      <c r="H1570" s="32"/>
      <c r="I1570" s="32"/>
      <c r="J1570" s="108"/>
      <c r="K1570" s="108"/>
    </row>
    <row r="1571" spans="1:11">
      <c r="A1571" s="26">
        <v>314</v>
      </c>
      <c r="B1571" s="27" t="s">
        <v>23</v>
      </c>
      <c r="C1571" s="28" t="s">
        <v>32</v>
      </c>
      <c r="D1571" s="28" t="s">
        <v>32</v>
      </c>
      <c r="E1571" s="28" t="s">
        <v>32</v>
      </c>
      <c r="F1571" s="28"/>
      <c r="G1571" s="102">
        <f>AVERAGE(F1571:F1575)</f>
        <v>24</v>
      </c>
      <c r="H1571" s="32"/>
      <c r="I1571" s="32"/>
      <c r="J1571" s="108" t="e">
        <f>STDEV(C1571:E1575)</f>
        <v>#DIV/0!</v>
      </c>
      <c r="K1571" s="108" t="e">
        <f>J1571/SQRT(15)</f>
        <v>#DIV/0!</v>
      </c>
    </row>
    <row r="1572" spans="1:11">
      <c r="A1572" s="21">
        <v>314</v>
      </c>
      <c r="B1572" s="3" t="s">
        <v>24</v>
      </c>
      <c r="C1572" s="22">
        <v>24</v>
      </c>
      <c r="D1572" s="29" t="s">
        <v>32</v>
      </c>
      <c r="E1572" s="29" t="s">
        <v>32</v>
      </c>
      <c r="F1572" s="22">
        <f t="shared" si="89"/>
        <v>24</v>
      </c>
      <c r="G1572" s="103"/>
      <c r="H1572" s="32"/>
      <c r="I1572" s="32"/>
      <c r="J1572" s="108"/>
      <c r="K1572" s="108"/>
    </row>
    <row r="1573" spans="1:11">
      <c r="A1573" s="21">
        <v>314</v>
      </c>
      <c r="B1573" s="3" t="s">
        <v>25</v>
      </c>
      <c r="C1573" s="22" t="s">
        <v>32</v>
      </c>
      <c r="D1573" s="22" t="s">
        <v>32</v>
      </c>
      <c r="E1573" s="22" t="s">
        <v>32</v>
      </c>
      <c r="F1573" s="22"/>
      <c r="G1573" s="103"/>
      <c r="H1573" s="32"/>
      <c r="I1573" s="32"/>
      <c r="J1573" s="108"/>
      <c r="K1573" s="108"/>
    </row>
    <row r="1574" spans="1:11">
      <c r="A1574" s="21">
        <v>314</v>
      </c>
      <c r="B1574" s="3" t="s">
        <v>26</v>
      </c>
      <c r="C1574" s="22" t="s">
        <v>32</v>
      </c>
      <c r="D1574" s="22" t="s">
        <v>32</v>
      </c>
      <c r="E1574" s="22" t="s">
        <v>32</v>
      </c>
      <c r="F1574" s="22"/>
      <c r="G1574" s="103"/>
      <c r="H1574" s="32"/>
      <c r="I1574" s="32"/>
      <c r="J1574" s="108"/>
      <c r="K1574" s="108"/>
    </row>
    <row r="1575" spans="1:11" ht="15" thickBot="1">
      <c r="A1575" s="21">
        <v>314</v>
      </c>
      <c r="B1575" s="3" t="s">
        <v>27</v>
      </c>
      <c r="C1575" s="22" t="s">
        <v>32</v>
      </c>
      <c r="D1575" s="22" t="s">
        <v>32</v>
      </c>
      <c r="E1575" s="22" t="s">
        <v>32</v>
      </c>
      <c r="F1575" s="22"/>
      <c r="G1575" s="104"/>
      <c r="H1575" s="32"/>
      <c r="I1575" s="32"/>
      <c r="J1575" s="108"/>
      <c r="K1575" s="108"/>
    </row>
    <row r="1576" spans="1:11">
      <c r="A1576" s="18">
        <v>315</v>
      </c>
      <c r="B1576" s="19" t="s">
        <v>23</v>
      </c>
      <c r="C1576" s="20">
        <v>0</v>
      </c>
      <c r="D1576" s="20">
        <v>0</v>
      </c>
      <c r="E1576" s="20">
        <v>0</v>
      </c>
      <c r="F1576" s="20">
        <f t="shared" si="89"/>
        <v>0</v>
      </c>
      <c r="G1576" s="102">
        <f>AVERAGE(F1576:F1580)</f>
        <v>4</v>
      </c>
      <c r="H1576" s="32">
        <f>STDEV(C1576:E1576)</f>
        <v>0</v>
      </c>
      <c r="I1576" s="32">
        <f>H1576/SQRT(3)</f>
        <v>0</v>
      </c>
      <c r="J1576" s="108">
        <f>STDEV(C1576:E1580)</f>
        <v>3.69337591385248</v>
      </c>
      <c r="K1576" s="108">
        <f>J1576/SQRT(15)</f>
        <v>0.95362556037561697</v>
      </c>
    </row>
    <row r="1577" spans="1:11">
      <c r="A1577" s="21">
        <v>315</v>
      </c>
      <c r="B1577" s="3" t="s">
        <v>24</v>
      </c>
      <c r="C1577" s="22" t="s">
        <v>32</v>
      </c>
      <c r="D1577" s="22">
        <v>5</v>
      </c>
      <c r="E1577" s="22">
        <v>3</v>
      </c>
      <c r="F1577" s="22">
        <f t="shared" si="89"/>
        <v>4</v>
      </c>
      <c r="G1577" s="103"/>
      <c r="H1577" s="32">
        <f>STDEV(C1577:E1577)</f>
        <v>1.4142135623730951</v>
      </c>
      <c r="I1577" s="32">
        <f>H1577/SQRT(3)</f>
        <v>0.81649658092772615</v>
      </c>
      <c r="J1577" s="108"/>
      <c r="K1577" s="108"/>
    </row>
    <row r="1578" spans="1:11">
      <c r="A1578" s="21">
        <v>315</v>
      </c>
      <c r="B1578" s="3" t="s">
        <v>25</v>
      </c>
      <c r="C1578" s="22">
        <v>8</v>
      </c>
      <c r="D1578" s="22">
        <v>6</v>
      </c>
      <c r="E1578" s="22">
        <v>7.0000000000000009</v>
      </c>
      <c r="F1578" s="22">
        <f t="shared" si="89"/>
        <v>7</v>
      </c>
      <c r="G1578" s="103"/>
      <c r="H1578" s="32">
        <f>STDEV(C1578:E1578)</f>
        <v>1</v>
      </c>
      <c r="I1578" s="32">
        <f>H1578/SQRT(3)</f>
        <v>0.57735026918962584</v>
      </c>
      <c r="J1578" s="108"/>
      <c r="K1578" s="108"/>
    </row>
    <row r="1579" spans="1:11">
      <c r="A1579" s="21">
        <v>315</v>
      </c>
      <c r="B1579" s="3" t="s">
        <v>26</v>
      </c>
      <c r="C1579" s="22">
        <v>0</v>
      </c>
      <c r="D1579" s="22">
        <v>4</v>
      </c>
      <c r="E1579" s="22" t="s">
        <v>32</v>
      </c>
      <c r="F1579" s="22">
        <f t="shared" si="89"/>
        <v>2</v>
      </c>
      <c r="G1579" s="103"/>
      <c r="H1579" s="32">
        <f>STDEV(C1579:E1579)</f>
        <v>2.8284271247461903</v>
      </c>
      <c r="I1579" s="32">
        <f>H1579/SQRT(3)</f>
        <v>1.6329931618554523</v>
      </c>
      <c r="J1579" s="108"/>
      <c r="K1579" s="108"/>
    </row>
    <row r="1580" spans="1:11" ht="15" thickBot="1">
      <c r="A1580" s="23">
        <v>315</v>
      </c>
      <c r="B1580" s="24" t="s">
        <v>27</v>
      </c>
      <c r="C1580" s="25">
        <v>2</v>
      </c>
      <c r="D1580" s="25">
        <v>8</v>
      </c>
      <c r="E1580" s="25">
        <v>11</v>
      </c>
      <c r="F1580" s="25">
        <f t="shared" si="89"/>
        <v>7</v>
      </c>
      <c r="G1580" s="104"/>
      <c r="H1580" s="32">
        <f>STDEV(C1580:E1580)</f>
        <v>4.5825756949558398</v>
      </c>
      <c r="I1580" s="32">
        <f>H1580/SQRT(3)</f>
        <v>2.6457513110645907</v>
      </c>
      <c r="J1580" s="108"/>
      <c r="K1580" s="108"/>
    </row>
    <row r="1581" spans="1:11">
      <c r="A1581" s="18">
        <v>316</v>
      </c>
      <c r="B1581" s="19" t="s">
        <v>23</v>
      </c>
      <c r="C1581" s="20">
        <v>0</v>
      </c>
      <c r="D1581" s="20" t="s">
        <v>32</v>
      </c>
      <c r="E1581" s="20" t="s">
        <v>32</v>
      </c>
      <c r="F1581" s="20">
        <f t="shared" si="89"/>
        <v>0</v>
      </c>
      <c r="G1581" s="102">
        <f>AVERAGE(F1581:F1585)</f>
        <v>0</v>
      </c>
      <c r="H1581" s="32"/>
      <c r="I1581" s="32"/>
      <c r="J1581" s="108" t="e">
        <f>STDEV(C1581:E1585)</f>
        <v>#DIV/0!</v>
      </c>
      <c r="K1581" s="108" t="e">
        <f>J1581/SQRT(15)</f>
        <v>#DIV/0!</v>
      </c>
    </row>
    <row r="1582" spans="1:11">
      <c r="A1582" s="21">
        <v>316</v>
      </c>
      <c r="B1582" s="3" t="s">
        <v>24</v>
      </c>
      <c r="C1582" s="22" t="s">
        <v>32</v>
      </c>
      <c r="D1582" s="22" t="s">
        <v>32</v>
      </c>
      <c r="E1582" s="22" t="s">
        <v>32</v>
      </c>
      <c r="F1582" s="22"/>
      <c r="G1582" s="103"/>
      <c r="H1582" s="32"/>
      <c r="I1582" s="32"/>
      <c r="J1582" s="108"/>
      <c r="K1582" s="108"/>
    </row>
    <row r="1583" spans="1:11">
      <c r="A1583" s="21">
        <v>316</v>
      </c>
      <c r="B1583" s="3" t="s">
        <v>25</v>
      </c>
      <c r="C1583" s="22" t="s">
        <v>32</v>
      </c>
      <c r="D1583" s="22" t="s">
        <v>32</v>
      </c>
      <c r="E1583" s="22" t="s">
        <v>32</v>
      </c>
      <c r="F1583" s="22"/>
      <c r="G1583" s="103"/>
      <c r="H1583" s="32"/>
      <c r="I1583" s="32"/>
      <c r="J1583" s="108"/>
      <c r="K1583" s="108"/>
    </row>
    <row r="1584" spans="1:11">
      <c r="A1584" s="21">
        <v>316</v>
      </c>
      <c r="B1584" s="3" t="s">
        <v>26</v>
      </c>
      <c r="C1584" s="22" t="s">
        <v>32</v>
      </c>
      <c r="D1584" s="22" t="s">
        <v>32</v>
      </c>
      <c r="E1584" s="22" t="s">
        <v>32</v>
      </c>
      <c r="F1584" s="22"/>
      <c r="G1584" s="103"/>
      <c r="H1584" s="32"/>
      <c r="I1584" s="32"/>
      <c r="J1584" s="108"/>
      <c r="K1584" s="108"/>
    </row>
    <row r="1585" spans="1:11" ht="15" thickBot="1">
      <c r="A1585" s="23">
        <v>316</v>
      </c>
      <c r="B1585" s="24" t="s">
        <v>27</v>
      </c>
      <c r="C1585" s="25" t="s">
        <v>32</v>
      </c>
      <c r="D1585" s="25" t="s">
        <v>32</v>
      </c>
      <c r="E1585" s="25" t="s">
        <v>32</v>
      </c>
      <c r="F1585" s="25"/>
      <c r="G1585" s="104"/>
      <c r="H1585" s="32"/>
      <c r="I1585" s="32"/>
      <c r="J1585" s="108"/>
      <c r="K1585" s="108"/>
    </row>
    <row r="1586" spans="1:11">
      <c r="A1586" s="26">
        <v>317</v>
      </c>
      <c r="B1586" s="27" t="s">
        <v>23</v>
      </c>
      <c r="C1586" s="28">
        <v>0</v>
      </c>
      <c r="D1586" s="28" t="s">
        <v>32</v>
      </c>
      <c r="E1586" s="28" t="s">
        <v>32</v>
      </c>
      <c r="F1586" s="28">
        <f t="shared" si="89"/>
        <v>0</v>
      </c>
      <c r="G1586" s="102">
        <f>AVERAGE(F1586:F1590)</f>
        <v>5.333333333333333</v>
      </c>
      <c r="H1586" s="32"/>
      <c r="I1586" s="32"/>
      <c r="J1586" s="108">
        <f>STDEV(C1586:E1590)</f>
        <v>9.2376043070340135</v>
      </c>
      <c r="K1586" s="108">
        <f>J1586/SQRT(15)</f>
        <v>2.3851391759997758</v>
      </c>
    </row>
    <row r="1587" spans="1:11">
      <c r="A1587" s="21">
        <v>317</v>
      </c>
      <c r="B1587" s="3" t="s">
        <v>24</v>
      </c>
      <c r="C1587" s="22" t="s">
        <v>32</v>
      </c>
      <c r="D1587" s="29" t="s">
        <v>32</v>
      </c>
      <c r="E1587" s="29" t="s">
        <v>32</v>
      </c>
      <c r="F1587" s="22"/>
      <c r="G1587" s="103"/>
      <c r="H1587" s="32"/>
      <c r="I1587" s="32"/>
      <c r="J1587" s="108"/>
      <c r="K1587" s="108"/>
    </row>
    <row r="1588" spans="1:11">
      <c r="A1588" s="21">
        <v>317</v>
      </c>
      <c r="B1588" s="3" t="s">
        <v>25</v>
      </c>
      <c r="C1588" s="22">
        <v>0</v>
      </c>
      <c r="D1588" s="22" t="s">
        <v>32</v>
      </c>
      <c r="E1588" s="22" t="s">
        <v>32</v>
      </c>
      <c r="F1588" s="22">
        <f t="shared" si="89"/>
        <v>0</v>
      </c>
      <c r="G1588" s="103"/>
      <c r="H1588" s="32"/>
      <c r="I1588" s="32"/>
      <c r="J1588" s="108"/>
      <c r="K1588" s="108"/>
    </row>
    <row r="1589" spans="1:11">
      <c r="A1589" s="21">
        <v>317</v>
      </c>
      <c r="B1589" s="3" t="s">
        <v>26</v>
      </c>
      <c r="C1589" s="22">
        <v>16</v>
      </c>
      <c r="D1589" s="22" t="s">
        <v>32</v>
      </c>
      <c r="E1589" s="22" t="s">
        <v>32</v>
      </c>
      <c r="F1589" s="22">
        <f t="shared" si="89"/>
        <v>16</v>
      </c>
      <c r="G1589" s="103"/>
      <c r="H1589" s="32"/>
      <c r="I1589" s="32"/>
      <c r="J1589" s="108"/>
      <c r="K1589" s="108"/>
    </row>
    <row r="1590" spans="1:11" ht="15" thickBot="1">
      <c r="A1590" s="21">
        <v>317</v>
      </c>
      <c r="B1590" s="3" t="s">
        <v>27</v>
      </c>
      <c r="C1590" s="22" t="s">
        <v>32</v>
      </c>
      <c r="D1590" s="22" t="s">
        <v>32</v>
      </c>
      <c r="E1590" s="22" t="s">
        <v>32</v>
      </c>
      <c r="F1590" s="22"/>
      <c r="G1590" s="104"/>
      <c r="H1590" s="32"/>
      <c r="I1590" s="32"/>
      <c r="J1590" s="108"/>
      <c r="K1590" s="108"/>
    </row>
    <row r="1591" spans="1:11">
      <c r="A1591" s="18">
        <v>318</v>
      </c>
      <c r="B1591" s="19" t="s">
        <v>23</v>
      </c>
      <c r="C1591" s="20" t="s">
        <v>32</v>
      </c>
      <c r="D1591" s="20" t="s">
        <v>32</v>
      </c>
      <c r="E1591" s="20" t="s">
        <v>32</v>
      </c>
      <c r="F1591" s="20"/>
      <c r="G1591" s="102"/>
      <c r="H1591" s="32"/>
      <c r="I1591" s="32"/>
      <c r="J1591" s="108" t="e">
        <f>STDEV(C1591:E1595)</f>
        <v>#DIV/0!</v>
      </c>
      <c r="K1591" s="108" t="e">
        <f>J1591/SQRT(15)</f>
        <v>#DIV/0!</v>
      </c>
    </row>
    <row r="1592" spans="1:11">
      <c r="A1592" s="21">
        <v>318</v>
      </c>
      <c r="B1592" s="3" t="s">
        <v>24</v>
      </c>
      <c r="C1592" s="22" t="s">
        <v>32</v>
      </c>
      <c r="D1592" s="22" t="s">
        <v>32</v>
      </c>
      <c r="E1592" s="22" t="s">
        <v>32</v>
      </c>
      <c r="F1592" s="22"/>
      <c r="G1592" s="103"/>
      <c r="H1592" s="32"/>
      <c r="I1592" s="32"/>
      <c r="J1592" s="108"/>
      <c r="K1592" s="108"/>
    </row>
    <row r="1593" spans="1:11">
      <c r="A1593" s="21">
        <v>318</v>
      </c>
      <c r="B1593" s="3" t="s">
        <v>25</v>
      </c>
      <c r="C1593" s="22" t="s">
        <v>32</v>
      </c>
      <c r="D1593" s="22" t="s">
        <v>32</v>
      </c>
      <c r="E1593" s="22" t="s">
        <v>32</v>
      </c>
      <c r="F1593" s="22"/>
      <c r="G1593" s="103"/>
      <c r="H1593" s="32"/>
      <c r="I1593" s="32"/>
      <c r="J1593" s="108"/>
      <c r="K1593" s="108"/>
    </row>
    <row r="1594" spans="1:11">
      <c r="A1594" s="21">
        <v>318</v>
      </c>
      <c r="B1594" s="3" t="s">
        <v>26</v>
      </c>
      <c r="C1594" s="22" t="s">
        <v>32</v>
      </c>
      <c r="D1594" s="22" t="s">
        <v>32</v>
      </c>
      <c r="E1594" s="22" t="s">
        <v>32</v>
      </c>
      <c r="F1594" s="22"/>
      <c r="G1594" s="103"/>
      <c r="H1594" s="32"/>
      <c r="I1594" s="32"/>
      <c r="J1594" s="108"/>
      <c r="K1594" s="108"/>
    </row>
    <row r="1595" spans="1:11" ht="15" thickBot="1">
      <c r="A1595" s="23">
        <v>318</v>
      </c>
      <c r="B1595" s="24" t="s">
        <v>27</v>
      </c>
      <c r="C1595" s="25" t="s">
        <v>32</v>
      </c>
      <c r="D1595" s="25" t="s">
        <v>32</v>
      </c>
      <c r="E1595" s="25" t="s">
        <v>32</v>
      </c>
      <c r="F1595" s="25"/>
      <c r="G1595" s="104"/>
      <c r="H1595" s="32"/>
      <c r="I1595" s="32"/>
      <c r="J1595" s="108"/>
      <c r="K1595" s="108"/>
    </row>
    <row r="1596" spans="1:11">
      <c r="A1596" s="18">
        <v>319</v>
      </c>
      <c r="B1596" s="19" t="s">
        <v>23</v>
      </c>
      <c r="C1596" s="20">
        <v>0</v>
      </c>
      <c r="D1596" s="20">
        <v>0</v>
      </c>
      <c r="E1596" s="20">
        <v>0</v>
      </c>
      <c r="F1596" s="20">
        <f t="shared" si="89"/>
        <v>0</v>
      </c>
      <c r="G1596" s="102">
        <f>AVERAGE(F1596:F1600)</f>
        <v>4.4333333333333327</v>
      </c>
      <c r="H1596" s="32">
        <f>STDEV(C1596:E1596)</f>
        <v>0</v>
      </c>
      <c r="I1596" s="32">
        <f>H1596/SQRT(3)</f>
        <v>0</v>
      </c>
      <c r="J1596" s="108">
        <f>STDEV(C1596:E1600)</f>
        <v>3.6296339242742408</v>
      </c>
      <c r="K1596" s="108">
        <f>J1596/SQRT(15)</f>
        <v>0.93716744943624042</v>
      </c>
    </row>
    <row r="1597" spans="1:11">
      <c r="A1597" s="21">
        <v>319</v>
      </c>
      <c r="B1597" s="3" t="s">
        <v>24</v>
      </c>
      <c r="C1597" s="22" t="s">
        <v>32</v>
      </c>
      <c r="D1597" s="22" t="s">
        <v>32</v>
      </c>
      <c r="E1597" s="22">
        <v>9</v>
      </c>
      <c r="F1597" s="22">
        <f t="shared" si="89"/>
        <v>9</v>
      </c>
      <c r="G1597" s="103"/>
      <c r="H1597" s="32"/>
      <c r="I1597" s="32"/>
      <c r="J1597" s="108"/>
      <c r="K1597" s="108"/>
    </row>
    <row r="1598" spans="1:11">
      <c r="A1598" s="21">
        <v>319</v>
      </c>
      <c r="B1598" s="3" t="s">
        <v>25</v>
      </c>
      <c r="C1598" s="22">
        <v>3</v>
      </c>
      <c r="D1598" s="22">
        <v>1</v>
      </c>
      <c r="E1598" s="22">
        <v>4</v>
      </c>
      <c r="F1598" s="22">
        <f t="shared" si="89"/>
        <v>2.6666666666666665</v>
      </c>
      <c r="G1598" s="103"/>
      <c r="H1598" s="32">
        <f>STDEV(C1598:E1598)</f>
        <v>1.5275252316519468</v>
      </c>
      <c r="I1598" s="32">
        <f>H1598/SQRT(3)</f>
        <v>0.88191710368819698</v>
      </c>
      <c r="J1598" s="108"/>
      <c r="K1598" s="108"/>
    </row>
    <row r="1599" spans="1:11">
      <c r="A1599" s="21">
        <v>319</v>
      </c>
      <c r="B1599" s="3" t="s">
        <v>26</v>
      </c>
      <c r="C1599" s="22">
        <v>11</v>
      </c>
      <c r="D1599" s="22" t="s">
        <v>32</v>
      </c>
      <c r="E1599" s="22">
        <v>4</v>
      </c>
      <c r="F1599" s="22">
        <f t="shared" si="89"/>
        <v>7.5</v>
      </c>
      <c r="G1599" s="103"/>
      <c r="H1599" s="32">
        <f>STDEV(C1599:E1599)</f>
        <v>4.9497474683058327</v>
      </c>
      <c r="I1599" s="32">
        <f>H1599/SQRT(3)</f>
        <v>2.8577380332470415</v>
      </c>
      <c r="J1599" s="108"/>
      <c r="K1599" s="108"/>
    </row>
    <row r="1600" spans="1:11" ht="15" thickBot="1">
      <c r="A1600" s="23">
        <v>319</v>
      </c>
      <c r="B1600" s="24" t="s">
        <v>27</v>
      </c>
      <c r="C1600" s="25">
        <v>2</v>
      </c>
      <c r="D1600" s="25">
        <v>6</v>
      </c>
      <c r="E1600" s="25">
        <v>1</v>
      </c>
      <c r="F1600" s="25">
        <f t="shared" si="89"/>
        <v>3</v>
      </c>
      <c r="G1600" s="104"/>
      <c r="H1600" s="32">
        <f>STDEV(C1600:E1600)</f>
        <v>2.6457513110645907</v>
      </c>
      <c r="I1600" s="32">
        <f>H1600/SQRT(3)</f>
        <v>1.5275252316519468</v>
      </c>
      <c r="J1600" s="108"/>
      <c r="K1600" s="108"/>
    </row>
    <row r="1601" spans="1:11">
      <c r="A1601" s="26">
        <v>320</v>
      </c>
      <c r="B1601" s="27" t="s">
        <v>23</v>
      </c>
      <c r="C1601" s="28" t="s">
        <v>32</v>
      </c>
      <c r="D1601" s="28">
        <v>0</v>
      </c>
      <c r="E1601" s="28" t="s">
        <v>32</v>
      </c>
      <c r="F1601" s="28">
        <f t="shared" si="89"/>
        <v>0</v>
      </c>
      <c r="G1601" s="102">
        <f>AVERAGE(F1601:F1605)</f>
        <v>3.3333333333333335</v>
      </c>
      <c r="H1601" s="32"/>
      <c r="I1601" s="32"/>
      <c r="J1601" s="108">
        <f>STDEV(C1601:E1605)</f>
        <v>5.7735026918962573</v>
      </c>
      <c r="K1601" s="108">
        <f>J1601/SQRT(15)</f>
        <v>1.4907119849998596</v>
      </c>
    </row>
    <row r="1602" spans="1:11">
      <c r="A1602" s="21">
        <v>320</v>
      </c>
      <c r="B1602" s="3" t="s">
        <v>24</v>
      </c>
      <c r="C1602" s="22" t="s">
        <v>32</v>
      </c>
      <c r="D1602" s="29" t="s">
        <v>32</v>
      </c>
      <c r="E1602" s="29" t="s">
        <v>32</v>
      </c>
      <c r="F1602" s="22"/>
      <c r="G1602" s="103"/>
      <c r="H1602" s="32"/>
      <c r="I1602" s="32"/>
      <c r="J1602" s="108"/>
      <c r="K1602" s="108"/>
    </row>
    <row r="1603" spans="1:11">
      <c r="A1603" s="21">
        <v>320</v>
      </c>
      <c r="B1603" s="3" t="s">
        <v>25</v>
      </c>
      <c r="C1603" s="22" t="s">
        <v>32</v>
      </c>
      <c r="D1603" s="22" t="s">
        <v>32</v>
      </c>
      <c r="E1603" s="22">
        <v>0</v>
      </c>
      <c r="F1603" s="22">
        <f t="shared" si="89"/>
        <v>0</v>
      </c>
      <c r="G1603" s="103"/>
      <c r="H1603" s="32"/>
      <c r="I1603" s="32"/>
      <c r="J1603" s="108"/>
      <c r="K1603" s="108"/>
    </row>
    <row r="1604" spans="1:11">
      <c r="A1604" s="21">
        <v>320</v>
      </c>
      <c r="B1604" s="3" t="s">
        <v>26</v>
      </c>
      <c r="C1604" s="22" t="s">
        <v>32</v>
      </c>
      <c r="D1604" s="22" t="s">
        <v>32</v>
      </c>
      <c r="E1604" s="22">
        <v>10</v>
      </c>
      <c r="F1604" s="22">
        <f t="shared" si="89"/>
        <v>10</v>
      </c>
      <c r="G1604" s="103"/>
      <c r="H1604" s="32"/>
      <c r="I1604" s="32"/>
      <c r="J1604" s="108"/>
      <c r="K1604" s="108"/>
    </row>
    <row r="1605" spans="1:11" ht="15" thickBot="1">
      <c r="A1605" s="21">
        <v>320</v>
      </c>
      <c r="B1605" s="3" t="s">
        <v>27</v>
      </c>
      <c r="C1605" s="22" t="s">
        <v>32</v>
      </c>
      <c r="D1605" s="22" t="s">
        <v>32</v>
      </c>
      <c r="E1605" s="22" t="s">
        <v>32</v>
      </c>
      <c r="F1605" s="22"/>
      <c r="G1605" s="104"/>
      <c r="H1605" s="32"/>
      <c r="I1605" s="32"/>
      <c r="J1605" s="108"/>
      <c r="K1605" s="108"/>
    </row>
    <row r="1606" spans="1:11">
      <c r="A1606" s="18">
        <v>321</v>
      </c>
      <c r="B1606" s="19" t="s">
        <v>23</v>
      </c>
      <c r="C1606" s="20">
        <v>0</v>
      </c>
      <c r="D1606" s="20">
        <v>0</v>
      </c>
      <c r="E1606" s="20" t="s">
        <v>32</v>
      </c>
      <c r="F1606" s="20">
        <f t="shared" si="89"/>
        <v>0</v>
      </c>
      <c r="G1606" s="102">
        <f>AVERAGE(F1606:F1610)</f>
        <v>12.376493316624895</v>
      </c>
      <c r="H1606" s="32">
        <f>STDEV(C1606:E1606)</f>
        <v>0</v>
      </c>
      <c r="I1606" s="32">
        <f>H1606/SQRT(3)</f>
        <v>0</v>
      </c>
      <c r="J1606" s="108">
        <f>STDEV(C1606:E1610)</f>
        <v>10.511232998198269</v>
      </c>
      <c r="K1606" s="108">
        <f>J1606/SQRT(15)</f>
        <v>2.7139886900085166</v>
      </c>
    </row>
    <row r="1607" spans="1:11">
      <c r="A1607" s="21">
        <v>321</v>
      </c>
      <c r="B1607" s="3" t="s">
        <v>24</v>
      </c>
      <c r="C1607" s="22">
        <v>3.125</v>
      </c>
      <c r="D1607" s="22" t="s">
        <v>32</v>
      </c>
      <c r="E1607" s="22">
        <v>12</v>
      </c>
      <c r="F1607" s="22">
        <f t="shared" si="89"/>
        <v>7.5625</v>
      </c>
      <c r="G1607" s="103"/>
      <c r="H1607" s="32">
        <f t="shared" ref="H1607:H1633" si="92">STDEV(C1607:E1607)</f>
        <v>6.2755726830306093</v>
      </c>
      <c r="I1607" s="32">
        <f t="shared" ref="I1607:I1633" si="93">H1607/SQRT(3)</f>
        <v>3.6232035778667844</v>
      </c>
      <c r="J1607" s="108"/>
      <c r="K1607" s="108"/>
    </row>
    <row r="1608" spans="1:11">
      <c r="A1608" s="21">
        <v>321</v>
      </c>
      <c r="B1608" s="3" t="s">
        <v>25</v>
      </c>
      <c r="C1608" s="22">
        <v>31.578947368421051</v>
      </c>
      <c r="D1608" s="22">
        <v>5</v>
      </c>
      <c r="E1608" s="22">
        <v>21</v>
      </c>
      <c r="F1608" s="22">
        <f t="shared" si="89"/>
        <v>19.192982456140353</v>
      </c>
      <c r="G1608" s="103"/>
      <c r="H1608" s="32">
        <f t="shared" si="92"/>
        <v>13.381296465820732</v>
      </c>
      <c r="I1608" s="32">
        <f t="shared" si="93"/>
        <v>7.7256951166477883</v>
      </c>
      <c r="J1608" s="108"/>
      <c r="K1608" s="108"/>
    </row>
    <row r="1609" spans="1:11">
      <c r="A1609" s="21">
        <v>321</v>
      </c>
      <c r="B1609" s="3" t="s">
        <v>26</v>
      </c>
      <c r="C1609" s="22">
        <v>22.222222222222221</v>
      </c>
      <c r="D1609" s="22" t="s">
        <v>32</v>
      </c>
      <c r="E1609" s="22" t="s">
        <v>32</v>
      </c>
      <c r="F1609" s="22">
        <f t="shared" si="89"/>
        <v>22.222222222222221</v>
      </c>
      <c r="G1609" s="103"/>
      <c r="H1609" s="32"/>
      <c r="I1609" s="32"/>
      <c r="J1609" s="108"/>
      <c r="K1609" s="108"/>
    </row>
    <row r="1610" spans="1:11" ht="15" thickBot="1">
      <c r="A1610" s="23">
        <v>321</v>
      </c>
      <c r="B1610" s="24" t="s">
        <v>27</v>
      </c>
      <c r="C1610" s="25">
        <v>5.7142857142857144</v>
      </c>
      <c r="D1610" s="25">
        <v>21</v>
      </c>
      <c r="E1610" s="25">
        <v>12</v>
      </c>
      <c r="F1610" s="25">
        <f t="shared" si="89"/>
        <v>12.904761904761905</v>
      </c>
      <c r="G1610" s="104"/>
      <c r="H1610" s="32">
        <f t="shared" si="92"/>
        <v>7.6829168213871588</v>
      </c>
      <c r="I1610" s="32">
        <f t="shared" si="93"/>
        <v>4.43573409498938</v>
      </c>
      <c r="J1610" s="108"/>
      <c r="K1610" s="108"/>
    </row>
    <row r="1611" spans="1:11">
      <c r="A1611" s="18">
        <v>322</v>
      </c>
      <c r="B1611" s="19" t="s">
        <v>23</v>
      </c>
      <c r="C1611" s="20" t="s">
        <v>32</v>
      </c>
      <c r="D1611" s="20">
        <v>0</v>
      </c>
      <c r="E1611" s="20" t="s">
        <v>32</v>
      </c>
      <c r="F1611" s="20">
        <f t="shared" si="89"/>
        <v>0</v>
      </c>
      <c r="G1611" s="102">
        <f>AVERAGE(F1611:F1615)</f>
        <v>3.3333333333333335</v>
      </c>
      <c r="H1611" s="32"/>
      <c r="I1611" s="32"/>
      <c r="J1611" s="108">
        <f>STDEV(C1611:E1615)</f>
        <v>4.6904157598234297</v>
      </c>
      <c r="K1611" s="108">
        <f>J1611/SQRT(15)</f>
        <v>1.2110601416389968</v>
      </c>
    </row>
    <row r="1612" spans="1:11">
      <c r="A1612" s="21">
        <v>322</v>
      </c>
      <c r="B1612" s="3" t="s">
        <v>24</v>
      </c>
      <c r="C1612" s="22" t="s">
        <v>32</v>
      </c>
      <c r="D1612" s="22" t="s">
        <v>32</v>
      </c>
      <c r="E1612" s="22" t="s">
        <v>32</v>
      </c>
      <c r="F1612" s="22"/>
      <c r="G1612" s="103"/>
      <c r="H1612" s="32"/>
      <c r="I1612" s="32"/>
      <c r="J1612" s="108"/>
      <c r="K1612" s="108"/>
    </row>
    <row r="1613" spans="1:11">
      <c r="A1613" s="21">
        <v>322</v>
      </c>
      <c r="B1613" s="3" t="s">
        <v>25</v>
      </c>
      <c r="C1613" s="22" t="s">
        <v>32</v>
      </c>
      <c r="D1613" s="22" t="s">
        <v>32</v>
      </c>
      <c r="E1613" s="22" t="s">
        <v>32</v>
      </c>
      <c r="F1613" s="22"/>
      <c r="G1613" s="103"/>
      <c r="H1613" s="32"/>
      <c r="I1613" s="32"/>
      <c r="J1613" s="108"/>
      <c r="K1613" s="108"/>
    </row>
    <row r="1614" spans="1:11">
      <c r="A1614" s="21">
        <v>322</v>
      </c>
      <c r="B1614" s="3" t="s">
        <v>26</v>
      </c>
      <c r="C1614" s="22" t="s">
        <v>32</v>
      </c>
      <c r="D1614" s="22" t="s">
        <v>32</v>
      </c>
      <c r="E1614" s="22" t="s">
        <v>32</v>
      </c>
      <c r="F1614" s="22"/>
      <c r="G1614" s="103"/>
      <c r="H1614" s="32"/>
      <c r="I1614" s="32"/>
      <c r="J1614" s="108"/>
      <c r="K1614" s="108"/>
    </row>
    <row r="1615" spans="1:11" ht="15" thickBot="1">
      <c r="A1615" s="23">
        <v>322</v>
      </c>
      <c r="B1615" s="24" t="s">
        <v>27</v>
      </c>
      <c r="C1615" s="25">
        <v>9</v>
      </c>
      <c r="D1615" s="25">
        <v>2</v>
      </c>
      <c r="E1615" s="25">
        <v>9</v>
      </c>
      <c r="F1615" s="25">
        <f t="shared" si="89"/>
        <v>6.666666666666667</v>
      </c>
      <c r="G1615" s="104"/>
      <c r="H1615" s="32">
        <f t="shared" si="92"/>
        <v>4.0414518843273797</v>
      </c>
      <c r="I1615" s="32">
        <f t="shared" si="93"/>
        <v>2.333333333333333</v>
      </c>
      <c r="J1615" s="108"/>
      <c r="K1615" s="108"/>
    </row>
    <row r="1616" spans="1:11">
      <c r="A1616" s="26">
        <v>323</v>
      </c>
      <c r="B1616" s="27" t="s">
        <v>23</v>
      </c>
      <c r="C1616" s="28" t="s">
        <v>32</v>
      </c>
      <c r="D1616" s="28">
        <v>0</v>
      </c>
      <c r="E1616" s="28">
        <v>10</v>
      </c>
      <c r="F1616" s="28">
        <f t="shared" si="89"/>
        <v>5</v>
      </c>
      <c r="G1616" s="102">
        <f>AVERAGE(F1616:F1620)</f>
        <v>8.4940476190476204</v>
      </c>
      <c r="H1616" s="32">
        <f t="shared" si="92"/>
        <v>7.0710678118654755</v>
      </c>
      <c r="I1616" s="32">
        <f t="shared" si="93"/>
        <v>4.0824829046386304</v>
      </c>
      <c r="J1616" s="108">
        <f>STDEV(C1616:E1620)</f>
        <v>8.0229263326279856</v>
      </c>
      <c r="K1616" s="108">
        <f>J1616/SQRT(15)</f>
        <v>2.0715106716078089</v>
      </c>
    </row>
    <row r="1617" spans="1:11">
      <c r="A1617" s="21">
        <v>323</v>
      </c>
      <c r="B1617" s="3" t="s">
        <v>24</v>
      </c>
      <c r="C1617" s="22" t="s">
        <v>32</v>
      </c>
      <c r="D1617" s="29" t="s">
        <v>32</v>
      </c>
      <c r="E1617" s="29" t="s">
        <v>32</v>
      </c>
      <c r="F1617" s="22"/>
      <c r="G1617" s="103"/>
      <c r="H1617" s="32"/>
      <c r="I1617" s="32"/>
      <c r="J1617" s="108"/>
      <c r="K1617" s="108"/>
    </row>
    <row r="1618" spans="1:11">
      <c r="A1618" s="21">
        <v>323</v>
      </c>
      <c r="B1618" s="3" t="s">
        <v>25</v>
      </c>
      <c r="C1618" s="22">
        <v>24</v>
      </c>
      <c r="D1618" s="22">
        <v>4</v>
      </c>
      <c r="E1618" s="22">
        <v>18</v>
      </c>
      <c r="F1618" s="22">
        <f t="shared" si="89"/>
        <v>15.333333333333334</v>
      </c>
      <c r="G1618" s="103"/>
      <c r="H1618" s="32">
        <f t="shared" si="92"/>
        <v>10.263202878893768</v>
      </c>
      <c r="I1618" s="32">
        <f t="shared" si="93"/>
        <v>5.9254629448770597</v>
      </c>
      <c r="J1618" s="108"/>
      <c r="K1618" s="108"/>
    </row>
    <row r="1619" spans="1:11">
      <c r="A1619" s="21">
        <v>323</v>
      </c>
      <c r="B1619" s="3" t="s">
        <v>26</v>
      </c>
      <c r="C1619" s="22">
        <v>4.2857142857142856</v>
      </c>
      <c r="D1619" s="22" t="s">
        <v>32</v>
      </c>
      <c r="E1619" s="22">
        <v>5</v>
      </c>
      <c r="F1619" s="22">
        <f t="shared" si="89"/>
        <v>4.6428571428571423</v>
      </c>
      <c r="G1619" s="103"/>
      <c r="H1619" s="32">
        <f t="shared" si="92"/>
        <v>0.50507627227610541</v>
      </c>
      <c r="I1619" s="32">
        <f t="shared" si="93"/>
        <v>0.29160592175990219</v>
      </c>
      <c r="J1619" s="108"/>
      <c r="K1619" s="108"/>
    </row>
    <row r="1620" spans="1:11" ht="15" thickBot="1">
      <c r="A1620" s="21">
        <v>323</v>
      </c>
      <c r="B1620" s="3" t="s">
        <v>27</v>
      </c>
      <c r="C1620" s="22">
        <v>9</v>
      </c>
      <c r="D1620" s="22" t="s">
        <v>32</v>
      </c>
      <c r="E1620" s="22" t="s">
        <v>32</v>
      </c>
      <c r="F1620" s="22">
        <f t="shared" si="89"/>
        <v>9</v>
      </c>
      <c r="G1620" s="104"/>
      <c r="H1620" s="32"/>
      <c r="I1620" s="32"/>
      <c r="J1620" s="108"/>
      <c r="K1620" s="108"/>
    </row>
    <row r="1621" spans="1:11">
      <c r="A1621" s="18">
        <v>324</v>
      </c>
      <c r="B1621" s="19" t="s">
        <v>23</v>
      </c>
      <c r="C1621" s="20">
        <v>0</v>
      </c>
      <c r="D1621" s="20">
        <v>0</v>
      </c>
      <c r="E1621" s="20">
        <v>0</v>
      </c>
      <c r="F1621" s="20">
        <f t="shared" si="89"/>
        <v>0</v>
      </c>
      <c r="G1621" s="102">
        <f>AVERAGE(F1621:F1625)</f>
        <v>9.5666666666666664</v>
      </c>
      <c r="H1621" s="32">
        <f t="shared" si="92"/>
        <v>0</v>
      </c>
      <c r="I1621" s="32">
        <f t="shared" si="93"/>
        <v>0</v>
      </c>
      <c r="J1621" s="108">
        <f>STDEV(C1621:E1625)</f>
        <v>9.6984847301321278</v>
      </c>
      <c r="K1621" s="108">
        <f>J1621/SQRT(15)</f>
        <v>2.504137989549911</v>
      </c>
    </row>
    <row r="1622" spans="1:11">
      <c r="A1622" s="21">
        <v>324</v>
      </c>
      <c r="B1622" s="3" t="s">
        <v>24</v>
      </c>
      <c r="C1622" s="22" t="s">
        <v>32</v>
      </c>
      <c r="D1622" s="22">
        <v>21</v>
      </c>
      <c r="E1622" s="22">
        <v>0</v>
      </c>
      <c r="F1622" s="22">
        <f t="shared" si="89"/>
        <v>10.5</v>
      </c>
      <c r="G1622" s="103"/>
      <c r="H1622" s="32">
        <f t="shared" si="92"/>
        <v>14.849242404917497</v>
      </c>
      <c r="I1622" s="32">
        <f t="shared" si="93"/>
        <v>8.5732140997411239</v>
      </c>
      <c r="J1622" s="108"/>
      <c r="K1622" s="108"/>
    </row>
    <row r="1623" spans="1:11">
      <c r="A1623" s="21">
        <v>324</v>
      </c>
      <c r="B1623" s="3" t="s">
        <v>25</v>
      </c>
      <c r="C1623" s="22">
        <v>31</v>
      </c>
      <c r="D1623" s="22">
        <v>13</v>
      </c>
      <c r="E1623" s="22">
        <v>5</v>
      </c>
      <c r="F1623" s="22">
        <f t="shared" si="89"/>
        <v>16.333333333333332</v>
      </c>
      <c r="G1623" s="103"/>
      <c r="H1623" s="32">
        <f t="shared" si="92"/>
        <v>13.316656236958785</v>
      </c>
      <c r="I1623" s="32">
        <f t="shared" si="93"/>
        <v>7.6883750631138641</v>
      </c>
      <c r="J1623" s="108"/>
      <c r="K1623" s="108"/>
    </row>
    <row r="1624" spans="1:11">
      <c r="A1624" s="21">
        <v>324</v>
      </c>
      <c r="B1624" s="3" t="s">
        <v>26</v>
      </c>
      <c r="C1624" s="22">
        <v>16</v>
      </c>
      <c r="D1624" s="22" t="s">
        <v>32</v>
      </c>
      <c r="E1624" s="22">
        <v>10</v>
      </c>
      <c r="F1624" s="22">
        <f t="shared" si="89"/>
        <v>13</v>
      </c>
      <c r="G1624" s="103"/>
      <c r="H1624" s="32">
        <f t="shared" si="92"/>
        <v>4.2426406871192848</v>
      </c>
      <c r="I1624" s="32">
        <f t="shared" si="93"/>
        <v>2.4494897427831779</v>
      </c>
      <c r="J1624" s="108"/>
      <c r="K1624" s="108"/>
    </row>
    <row r="1625" spans="1:11" ht="15" thickBot="1">
      <c r="A1625" s="23">
        <v>324</v>
      </c>
      <c r="B1625" s="24" t="s">
        <v>27</v>
      </c>
      <c r="C1625" s="25" t="s">
        <v>32</v>
      </c>
      <c r="D1625" s="25">
        <v>8</v>
      </c>
      <c r="E1625" s="25">
        <v>8</v>
      </c>
      <c r="F1625" s="25">
        <f t="shared" si="89"/>
        <v>8</v>
      </c>
      <c r="G1625" s="104"/>
      <c r="H1625" s="32">
        <f t="shared" si="92"/>
        <v>0</v>
      </c>
      <c r="I1625" s="32">
        <f t="shared" si="93"/>
        <v>0</v>
      </c>
      <c r="J1625" s="108"/>
      <c r="K1625" s="108"/>
    </row>
    <row r="1626" spans="1:11">
      <c r="A1626" s="18">
        <v>325</v>
      </c>
      <c r="B1626" s="19" t="s">
        <v>25</v>
      </c>
      <c r="C1626" s="20">
        <v>4</v>
      </c>
      <c r="D1626" s="20">
        <v>10</v>
      </c>
      <c r="E1626" s="20">
        <v>23</v>
      </c>
      <c r="F1626" s="20">
        <f t="shared" si="89"/>
        <v>12.333333333333334</v>
      </c>
      <c r="G1626" s="102">
        <f>AVERAGE(F1626:F1627)</f>
        <v>15</v>
      </c>
      <c r="H1626" s="32">
        <f t="shared" si="92"/>
        <v>9.7125348562223106</v>
      </c>
      <c r="I1626" s="32">
        <f t="shared" si="93"/>
        <v>5.6075346137535744</v>
      </c>
      <c r="J1626" s="108">
        <f>STDEV(C1626:E1627)</f>
        <v>6.81175454637056</v>
      </c>
      <c r="K1626" s="108">
        <f>J1626/SQRT(6)</f>
        <v>2.780887148615228</v>
      </c>
    </row>
    <row r="1627" spans="1:11" ht="15" thickBot="1">
      <c r="A1627" s="23">
        <v>325</v>
      </c>
      <c r="B1627" s="24" t="s">
        <v>26</v>
      </c>
      <c r="C1627" s="25">
        <v>18</v>
      </c>
      <c r="D1627" s="25">
        <v>17</v>
      </c>
      <c r="E1627" s="25">
        <v>18</v>
      </c>
      <c r="F1627" s="25">
        <f t="shared" si="89"/>
        <v>17.666666666666668</v>
      </c>
      <c r="G1627" s="106"/>
      <c r="H1627" s="32">
        <f t="shared" si="92"/>
        <v>0.57735026918962584</v>
      </c>
      <c r="I1627" s="32">
        <f t="shared" si="93"/>
        <v>0.33333333333333337</v>
      </c>
      <c r="J1627" s="108"/>
      <c r="K1627" s="108"/>
    </row>
    <row r="1628" spans="1:11">
      <c r="A1628" s="18">
        <v>326</v>
      </c>
      <c r="B1628" s="19" t="s">
        <v>25</v>
      </c>
      <c r="C1628" s="20">
        <v>16</v>
      </c>
      <c r="D1628" s="20">
        <v>16</v>
      </c>
      <c r="E1628" s="20">
        <v>17</v>
      </c>
      <c r="F1628" s="20">
        <f t="shared" si="89"/>
        <v>16.333333333333332</v>
      </c>
      <c r="G1628" s="102">
        <f>AVERAGE(F1628:F1629)</f>
        <v>23.507575757575758</v>
      </c>
      <c r="H1628" s="32">
        <f t="shared" si="92"/>
        <v>0.57735026918962584</v>
      </c>
      <c r="I1628" s="32">
        <f t="shared" si="93"/>
        <v>0.33333333333333337</v>
      </c>
      <c r="J1628" s="108">
        <f>STDEV(C1628:E1629)</f>
        <v>8.8358305114146614</v>
      </c>
      <c r="K1628" s="108">
        <f>J1628/SQRT(6)</f>
        <v>3.6072127011134762</v>
      </c>
    </row>
    <row r="1629" spans="1:11" ht="15" thickBot="1">
      <c r="A1629" s="23">
        <v>326</v>
      </c>
      <c r="B1629" s="24" t="s">
        <v>26</v>
      </c>
      <c r="C1629" s="25">
        <v>25</v>
      </c>
      <c r="D1629" s="25">
        <v>36.363636363636367</v>
      </c>
      <c r="E1629" s="30" t="s">
        <v>32</v>
      </c>
      <c r="F1629" s="25">
        <f t="shared" si="89"/>
        <v>30.681818181818183</v>
      </c>
      <c r="G1629" s="106"/>
      <c r="H1629" s="32">
        <f t="shared" si="92"/>
        <v>8.035304331665321</v>
      </c>
      <c r="I1629" s="32">
        <f t="shared" si="93"/>
        <v>4.6391851189075393</v>
      </c>
      <c r="J1629" s="108"/>
      <c r="K1629" s="108"/>
    </row>
    <row r="1630" spans="1:11">
      <c r="A1630" s="18">
        <v>327</v>
      </c>
      <c r="B1630" s="19" t="s">
        <v>25</v>
      </c>
      <c r="C1630" s="20">
        <v>10</v>
      </c>
      <c r="D1630" s="20">
        <v>9</v>
      </c>
      <c r="E1630" s="20">
        <v>5</v>
      </c>
      <c r="F1630" s="20">
        <f t="shared" si="89"/>
        <v>8</v>
      </c>
      <c r="G1630" s="102">
        <f>AVERAGE(F1630:F1631)</f>
        <v>11.75</v>
      </c>
      <c r="H1630" s="32">
        <f t="shared" si="92"/>
        <v>2.6457513110645907</v>
      </c>
      <c r="I1630" s="32">
        <f t="shared" si="93"/>
        <v>1.5275252316519468</v>
      </c>
      <c r="J1630" s="108">
        <f>STDEV(C1630:E1631)</f>
        <v>4.636809247747852</v>
      </c>
      <c r="K1630" s="108">
        <f>J1630/SQRT(6)</f>
        <v>1.8929694486000914</v>
      </c>
    </row>
    <row r="1631" spans="1:11" ht="15" thickBot="1">
      <c r="A1631" s="23">
        <v>327</v>
      </c>
      <c r="B1631" s="24" t="s">
        <v>26</v>
      </c>
      <c r="C1631" s="25">
        <v>14.000000000000002</v>
      </c>
      <c r="D1631" s="25">
        <v>17</v>
      </c>
      <c r="E1631" s="30" t="s">
        <v>32</v>
      </c>
      <c r="F1631" s="25">
        <f t="shared" si="89"/>
        <v>15.5</v>
      </c>
      <c r="G1631" s="106"/>
      <c r="H1631" s="32">
        <f t="shared" si="92"/>
        <v>2.1213203435596415</v>
      </c>
      <c r="I1631" s="32">
        <f t="shared" si="93"/>
        <v>1.2247448713915885</v>
      </c>
      <c r="J1631" s="108"/>
      <c r="K1631" s="108"/>
    </row>
    <row r="1632" spans="1:11">
      <c r="A1632" s="18">
        <v>328</v>
      </c>
      <c r="B1632" s="19" t="s">
        <v>25</v>
      </c>
      <c r="C1632" s="20">
        <v>14.000000000000002</v>
      </c>
      <c r="D1632" s="20">
        <v>17</v>
      </c>
      <c r="E1632" s="20">
        <v>15</v>
      </c>
      <c r="F1632" s="20">
        <f t="shared" si="89"/>
        <v>15.333333333333334</v>
      </c>
      <c r="G1632" s="102">
        <f>AVERAGE(F1632:F1633)</f>
        <v>17.833333333333332</v>
      </c>
      <c r="H1632" s="32">
        <f t="shared" si="92"/>
        <v>1.5275252316519459</v>
      </c>
      <c r="I1632" s="32">
        <f t="shared" si="93"/>
        <v>0.88191710368819642</v>
      </c>
      <c r="J1632" s="108">
        <f>STDEV(C1632:E1633)</f>
        <v>5.6005952064639208</v>
      </c>
      <c r="K1632" s="108">
        <f>J1632/SQRT(6)</f>
        <v>2.2864334186190018</v>
      </c>
    </row>
    <row r="1633" spans="1:11" ht="15" thickBot="1">
      <c r="A1633" s="23">
        <v>328</v>
      </c>
      <c r="B1633" s="24" t="s">
        <v>26</v>
      </c>
      <c r="C1633" s="25">
        <v>17</v>
      </c>
      <c r="D1633" s="25">
        <v>15</v>
      </c>
      <c r="E1633" s="25">
        <v>28.999999999999996</v>
      </c>
      <c r="F1633" s="25">
        <f t="shared" si="89"/>
        <v>20.333333333333332</v>
      </c>
      <c r="G1633" s="106"/>
      <c r="H1633" s="32">
        <f t="shared" si="92"/>
        <v>7.5718777944003595</v>
      </c>
      <c r="I1633" s="32">
        <f t="shared" si="93"/>
        <v>4.3716256828679976</v>
      </c>
      <c r="J1633" s="108"/>
      <c r="K1633" s="108"/>
    </row>
    <row r="1634" spans="1:11">
      <c r="A1634" s="2"/>
      <c r="B1634" s="2"/>
      <c r="C1634" s="17"/>
      <c r="D1634" s="16"/>
      <c r="E1634" s="16"/>
      <c r="J1634" s="31"/>
      <c r="K1634" s="31"/>
    </row>
    <row r="1635" spans="1:11">
      <c r="A1635" s="2"/>
      <c r="B1635" s="2"/>
      <c r="C1635" s="17"/>
      <c r="D1635" s="16"/>
      <c r="E1635" s="16"/>
      <c r="J1635" s="31"/>
      <c r="K1635" s="31"/>
    </row>
    <row r="1636" spans="1:11">
      <c r="A1636" s="2"/>
      <c r="B1636" s="2"/>
      <c r="C1636" s="17"/>
      <c r="D1636" s="16"/>
      <c r="E1636" s="16"/>
      <c r="J1636" s="31"/>
      <c r="K1636" s="31"/>
    </row>
    <row r="1637" spans="1:11">
      <c r="A1637" s="2"/>
      <c r="B1637" s="2"/>
      <c r="C1637" s="17"/>
      <c r="D1637" s="16"/>
      <c r="E1637" s="16"/>
      <c r="J1637" s="31"/>
      <c r="K1637" s="31"/>
    </row>
    <row r="1638" spans="1:11">
      <c r="A1638" s="2"/>
      <c r="B1638" s="2"/>
      <c r="C1638" s="17"/>
      <c r="D1638" s="16"/>
      <c r="E1638" s="16"/>
      <c r="J1638" s="31"/>
      <c r="K1638" s="31"/>
    </row>
    <row r="1639" spans="1:11">
      <c r="A1639" s="2"/>
      <c r="B1639" s="2"/>
      <c r="C1639" s="17"/>
      <c r="D1639" s="16"/>
      <c r="E1639" s="16"/>
      <c r="J1639" s="31"/>
      <c r="K1639" s="31"/>
    </row>
    <row r="1640" spans="1:11">
      <c r="A1640" s="2"/>
      <c r="B1640" s="2"/>
      <c r="C1640" s="17"/>
      <c r="D1640" s="16"/>
      <c r="E1640" s="16"/>
      <c r="J1640" s="31"/>
      <c r="K1640" s="31"/>
    </row>
    <row r="1641" spans="1:11">
      <c r="A1641" s="2"/>
      <c r="B1641" s="2"/>
      <c r="C1641" s="17"/>
      <c r="D1641" s="16"/>
      <c r="E1641" s="16"/>
    </row>
    <row r="1642" spans="1:11">
      <c r="A1642" s="2"/>
      <c r="B1642" s="2"/>
      <c r="C1642" s="17"/>
      <c r="D1642" s="16"/>
      <c r="E1642" s="16"/>
    </row>
    <row r="1643" spans="1:11">
      <c r="A1643" s="2"/>
      <c r="B1643" s="2"/>
      <c r="C1643" s="17"/>
      <c r="D1643" s="16"/>
      <c r="E1643" s="16"/>
    </row>
  </sheetData>
  <mergeCells count="985">
    <mergeCell ref="J1630:J1631"/>
    <mergeCell ref="K1630:K1631"/>
    <mergeCell ref="J1632:J1633"/>
    <mergeCell ref="K1632:K1633"/>
    <mergeCell ref="J1626:J1627"/>
    <mergeCell ref="K1626:K1627"/>
    <mergeCell ref="J1628:J1629"/>
    <mergeCell ref="K1628:K1629"/>
    <mergeCell ref="J1611:J1615"/>
    <mergeCell ref="K1611:K1615"/>
    <mergeCell ref="J1616:J1620"/>
    <mergeCell ref="K1616:K1620"/>
    <mergeCell ref="J1621:J1625"/>
    <mergeCell ref="K1621:K1625"/>
    <mergeCell ref="J1596:J1600"/>
    <mergeCell ref="K1596:K1600"/>
    <mergeCell ref="J1601:J1605"/>
    <mergeCell ref="K1601:K1605"/>
    <mergeCell ref="J1606:J1610"/>
    <mergeCell ref="K1606:K1610"/>
    <mergeCell ref="J1581:J1585"/>
    <mergeCell ref="K1581:K1585"/>
    <mergeCell ref="J1586:J1590"/>
    <mergeCell ref="K1586:K1590"/>
    <mergeCell ref="J1591:J1595"/>
    <mergeCell ref="K1591:K1595"/>
    <mergeCell ref="J1566:J1570"/>
    <mergeCell ref="K1566:K1570"/>
    <mergeCell ref="J1571:J1575"/>
    <mergeCell ref="K1571:K1575"/>
    <mergeCell ref="J1576:J1580"/>
    <mergeCell ref="K1576:K1580"/>
    <mergeCell ref="J1551:J1555"/>
    <mergeCell ref="K1551:K1555"/>
    <mergeCell ref="J1556:J1560"/>
    <mergeCell ref="K1556:K1560"/>
    <mergeCell ref="J1561:J1565"/>
    <mergeCell ref="K1561:K1565"/>
    <mergeCell ref="J1536:J1540"/>
    <mergeCell ref="K1536:K1540"/>
    <mergeCell ref="J1541:J1545"/>
    <mergeCell ref="K1541:K1545"/>
    <mergeCell ref="J1546:J1550"/>
    <mergeCell ref="K1546:K1550"/>
    <mergeCell ref="J1521:J1525"/>
    <mergeCell ref="K1521:K1525"/>
    <mergeCell ref="J1526:J1530"/>
    <mergeCell ref="K1526:K1530"/>
    <mergeCell ref="J1531:J1535"/>
    <mergeCell ref="K1531:K1535"/>
    <mergeCell ref="J1506:J1510"/>
    <mergeCell ref="K1506:K1510"/>
    <mergeCell ref="J1511:J1515"/>
    <mergeCell ref="K1511:K1515"/>
    <mergeCell ref="J1516:J1520"/>
    <mergeCell ref="K1516:K1520"/>
    <mergeCell ref="J1491:J1495"/>
    <mergeCell ref="K1491:K1495"/>
    <mergeCell ref="J1496:J1500"/>
    <mergeCell ref="K1496:K1500"/>
    <mergeCell ref="J1501:J1505"/>
    <mergeCell ref="K1501:K1505"/>
    <mergeCell ref="J1476:J1480"/>
    <mergeCell ref="K1476:K1480"/>
    <mergeCell ref="J1481:J1485"/>
    <mergeCell ref="K1481:K1485"/>
    <mergeCell ref="J1486:J1490"/>
    <mergeCell ref="K1486:K1490"/>
    <mergeCell ref="J1461:J1465"/>
    <mergeCell ref="K1461:K1465"/>
    <mergeCell ref="J1466:J1470"/>
    <mergeCell ref="K1466:K1470"/>
    <mergeCell ref="J1471:J1475"/>
    <mergeCell ref="K1471:K1475"/>
    <mergeCell ref="J1446:J1450"/>
    <mergeCell ref="K1446:K1450"/>
    <mergeCell ref="J1451:J1455"/>
    <mergeCell ref="K1451:K1455"/>
    <mergeCell ref="J1456:J1460"/>
    <mergeCell ref="K1456:K1460"/>
    <mergeCell ref="J1431:J1435"/>
    <mergeCell ref="K1431:K1435"/>
    <mergeCell ref="J1436:J1440"/>
    <mergeCell ref="K1436:K1440"/>
    <mergeCell ref="J1441:J1445"/>
    <mergeCell ref="K1441:K1445"/>
    <mergeCell ref="J1416:J1420"/>
    <mergeCell ref="K1416:K1420"/>
    <mergeCell ref="J1421:J1425"/>
    <mergeCell ref="K1421:K1425"/>
    <mergeCell ref="J1426:J1430"/>
    <mergeCell ref="K1426:K1430"/>
    <mergeCell ref="J1401:J1405"/>
    <mergeCell ref="K1401:K1405"/>
    <mergeCell ref="J1406:J1410"/>
    <mergeCell ref="K1406:K1410"/>
    <mergeCell ref="J1411:J1415"/>
    <mergeCell ref="K1411:K1415"/>
    <mergeCell ref="J1386:J1390"/>
    <mergeCell ref="K1386:K1390"/>
    <mergeCell ref="J1391:J1395"/>
    <mergeCell ref="K1391:K1395"/>
    <mergeCell ref="J1396:J1400"/>
    <mergeCell ref="K1396:K1400"/>
    <mergeCell ref="J1371:J1375"/>
    <mergeCell ref="K1371:K1375"/>
    <mergeCell ref="J1376:J1380"/>
    <mergeCell ref="K1376:K1380"/>
    <mergeCell ref="J1381:J1385"/>
    <mergeCell ref="K1381:K1385"/>
    <mergeCell ref="J1356:J1360"/>
    <mergeCell ref="K1356:K1360"/>
    <mergeCell ref="J1361:J1365"/>
    <mergeCell ref="K1361:K1365"/>
    <mergeCell ref="J1366:J1370"/>
    <mergeCell ref="K1366:K1370"/>
    <mergeCell ref="J1341:J1345"/>
    <mergeCell ref="K1341:K1345"/>
    <mergeCell ref="J1346:J1350"/>
    <mergeCell ref="K1346:K1350"/>
    <mergeCell ref="J1351:J1355"/>
    <mergeCell ref="K1351:K1355"/>
    <mergeCell ref="J1326:J1330"/>
    <mergeCell ref="K1326:K1330"/>
    <mergeCell ref="J1331:J1335"/>
    <mergeCell ref="K1331:K1335"/>
    <mergeCell ref="J1336:J1340"/>
    <mergeCell ref="K1336:K1340"/>
    <mergeCell ref="J1311:J1315"/>
    <mergeCell ref="K1311:K1315"/>
    <mergeCell ref="J1316:J1320"/>
    <mergeCell ref="K1316:K1320"/>
    <mergeCell ref="J1321:J1325"/>
    <mergeCell ref="K1321:K1325"/>
    <mergeCell ref="J1296:J1300"/>
    <mergeCell ref="K1296:K1300"/>
    <mergeCell ref="J1301:J1305"/>
    <mergeCell ref="K1301:K1305"/>
    <mergeCell ref="J1306:J1310"/>
    <mergeCell ref="K1306:K1310"/>
    <mergeCell ref="J1281:J1285"/>
    <mergeCell ref="K1281:K1285"/>
    <mergeCell ref="J1286:J1290"/>
    <mergeCell ref="K1286:K1290"/>
    <mergeCell ref="J1291:J1295"/>
    <mergeCell ref="K1291:K1295"/>
    <mergeCell ref="J1266:J1270"/>
    <mergeCell ref="K1266:K1270"/>
    <mergeCell ref="J1271:J1275"/>
    <mergeCell ref="K1271:K1275"/>
    <mergeCell ref="J1276:J1280"/>
    <mergeCell ref="K1276:K1280"/>
    <mergeCell ref="J1251:J1255"/>
    <mergeCell ref="K1251:K1255"/>
    <mergeCell ref="J1256:J1260"/>
    <mergeCell ref="K1256:K1260"/>
    <mergeCell ref="J1261:J1265"/>
    <mergeCell ref="K1261:K1265"/>
    <mergeCell ref="J1236:J1240"/>
    <mergeCell ref="K1236:K1240"/>
    <mergeCell ref="J1241:J1245"/>
    <mergeCell ref="K1241:K1245"/>
    <mergeCell ref="J1246:J1250"/>
    <mergeCell ref="K1246:K1250"/>
    <mergeCell ref="J1221:J1225"/>
    <mergeCell ref="K1221:K1225"/>
    <mergeCell ref="J1226:J1230"/>
    <mergeCell ref="K1226:K1230"/>
    <mergeCell ref="J1231:J1235"/>
    <mergeCell ref="K1231:K1235"/>
    <mergeCell ref="J1206:J1210"/>
    <mergeCell ref="K1206:K1210"/>
    <mergeCell ref="J1211:J1215"/>
    <mergeCell ref="K1211:K1215"/>
    <mergeCell ref="J1216:J1220"/>
    <mergeCell ref="K1216:K1220"/>
    <mergeCell ref="J1191:J1195"/>
    <mergeCell ref="K1191:K1195"/>
    <mergeCell ref="J1196:J1200"/>
    <mergeCell ref="K1196:K1200"/>
    <mergeCell ref="J1201:J1205"/>
    <mergeCell ref="K1201:K1205"/>
    <mergeCell ref="J1176:J1180"/>
    <mergeCell ref="K1176:K1180"/>
    <mergeCell ref="J1181:J1185"/>
    <mergeCell ref="K1181:K1185"/>
    <mergeCell ref="J1186:J1190"/>
    <mergeCell ref="K1186:K1190"/>
    <mergeCell ref="J1161:J1165"/>
    <mergeCell ref="K1161:K1165"/>
    <mergeCell ref="J1166:J1170"/>
    <mergeCell ref="K1166:K1170"/>
    <mergeCell ref="J1171:J1175"/>
    <mergeCell ref="K1171:K1175"/>
    <mergeCell ref="J1146:J1150"/>
    <mergeCell ref="K1146:K1150"/>
    <mergeCell ref="J1151:J1155"/>
    <mergeCell ref="K1151:K1155"/>
    <mergeCell ref="J1156:J1160"/>
    <mergeCell ref="K1156:K1160"/>
    <mergeCell ref="J1131:J1135"/>
    <mergeCell ref="K1131:K1135"/>
    <mergeCell ref="J1136:J1140"/>
    <mergeCell ref="K1136:K1140"/>
    <mergeCell ref="J1141:J1145"/>
    <mergeCell ref="K1141:K1145"/>
    <mergeCell ref="J1116:J1120"/>
    <mergeCell ref="K1116:K1120"/>
    <mergeCell ref="J1121:J1125"/>
    <mergeCell ref="K1121:K1125"/>
    <mergeCell ref="J1126:J1130"/>
    <mergeCell ref="K1126:K1130"/>
    <mergeCell ref="J1101:J1105"/>
    <mergeCell ref="K1101:K1105"/>
    <mergeCell ref="J1106:J1110"/>
    <mergeCell ref="K1106:K1110"/>
    <mergeCell ref="J1111:J1115"/>
    <mergeCell ref="K1111:K1115"/>
    <mergeCell ref="J1086:J1090"/>
    <mergeCell ref="K1086:K1090"/>
    <mergeCell ref="J1091:J1095"/>
    <mergeCell ref="K1091:K1095"/>
    <mergeCell ref="J1096:J1100"/>
    <mergeCell ref="K1096:K1100"/>
    <mergeCell ref="J1071:J1075"/>
    <mergeCell ref="K1071:K1075"/>
    <mergeCell ref="J1076:J1080"/>
    <mergeCell ref="K1076:K1080"/>
    <mergeCell ref="J1081:J1085"/>
    <mergeCell ref="K1081:K1085"/>
    <mergeCell ref="J1056:J1060"/>
    <mergeCell ref="K1056:K1060"/>
    <mergeCell ref="J1061:J1065"/>
    <mergeCell ref="K1061:K1065"/>
    <mergeCell ref="J1066:J1070"/>
    <mergeCell ref="K1066:K1070"/>
    <mergeCell ref="J1041:J1045"/>
    <mergeCell ref="K1041:K1045"/>
    <mergeCell ref="J1046:J1050"/>
    <mergeCell ref="K1046:K1050"/>
    <mergeCell ref="J1051:J1055"/>
    <mergeCell ref="K1051:K1055"/>
    <mergeCell ref="J1026:J1030"/>
    <mergeCell ref="K1026:K1030"/>
    <mergeCell ref="J1031:J1035"/>
    <mergeCell ref="K1031:K1035"/>
    <mergeCell ref="J1036:J1040"/>
    <mergeCell ref="K1036:K1040"/>
    <mergeCell ref="J1011:J1015"/>
    <mergeCell ref="K1011:K1015"/>
    <mergeCell ref="J1016:J1020"/>
    <mergeCell ref="K1016:K1020"/>
    <mergeCell ref="J1021:J1025"/>
    <mergeCell ref="K1021:K1025"/>
    <mergeCell ref="J996:J1000"/>
    <mergeCell ref="K996:K1000"/>
    <mergeCell ref="J1001:J1005"/>
    <mergeCell ref="K1001:K1005"/>
    <mergeCell ref="J1006:J1010"/>
    <mergeCell ref="K1006:K1010"/>
    <mergeCell ref="J981:J985"/>
    <mergeCell ref="K981:K985"/>
    <mergeCell ref="J986:J990"/>
    <mergeCell ref="K986:K990"/>
    <mergeCell ref="J991:J995"/>
    <mergeCell ref="K991:K995"/>
    <mergeCell ref="J966:J970"/>
    <mergeCell ref="K966:K970"/>
    <mergeCell ref="J971:J975"/>
    <mergeCell ref="K971:K975"/>
    <mergeCell ref="J976:J980"/>
    <mergeCell ref="K976:K980"/>
    <mergeCell ref="J951:J955"/>
    <mergeCell ref="K951:K955"/>
    <mergeCell ref="J956:J960"/>
    <mergeCell ref="K956:K960"/>
    <mergeCell ref="J961:J965"/>
    <mergeCell ref="K961:K965"/>
    <mergeCell ref="J936:J940"/>
    <mergeCell ref="K936:K940"/>
    <mergeCell ref="J941:J945"/>
    <mergeCell ref="K941:K945"/>
    <mergeCell ref="J946:J950"/>
    <mergeCell ref="K946:K950"/>
    <mergeCell ref="J921:J925"/>
    <mergeCell ref="K921:K925"/>
    <mergeCell ref="J926:J930"/>
    <mergeCell ref="K926:K930"/>
    <mergeCell ref="J931:J935"/>
    <mergeCell ref="K931:K935"/>
    <mergeCell ref="J906:J910"/>
    <mergeCell ref="K906:K910"/>
    <mergeCell ref="J911:J915"/>
    <mergeCell ref="K911:K915"/>
    <mergeCell ref="J916:J920"/>
    <mergeCell ref="K916:K920"/>
    <mergeCell ref="J891:J895"/>
    <mergeCell ref="K891:K895"/>
    <mergeCell ref="J896:J900"/>
    <mergeCell ref="K896:K900"/>
    <mergeCell ref="J901:J905"/>
    <mergeCell ref="K901:K905"/>
    <mergeCell ref="J876:J880"/>
    <mergeCell ref="K876:K880"/>
    <mergeCell ref="J881:J885"/>
    <mergeCell ref="K881:K885"/>
    <mergeCell ref="J886:J890"/>
    <mergeCell ref="K886:K890"/>
    <mergeCell ref="J861:J865"/>
    <mergeCell ref="K861:K865"/>
    <mergeCell ref="J866:J870"/>
    <mergeCell ref="K866:K870"/>
    <mergeCell ref="J871:J875"/>
    <mergeCell ref="K871:K875"/>
    <mergeCell ref="J846:J850"/>
    <mergeCell ref="K846:K850"/>
    <mergeCell ref="J851:J855"/>
    <mergeCell ref="K851:K855"/>
    <mergeCell ref="J856:J860"/>
    <mergeCell ref="K856:K860"/>
    <mergeCell ref="J831:J835"/>
    <mergeCell ref="K831:K835"/>
    <mergeCell ref="J836:J840"/>
    <mergeCell ref="K836:K840"/>
    <mergeCell ref="J841:J845"/>
    <mergeCell ref="K841:K845"/>
    <mergeCell ref="J816:J820"/>
    <mergeCell ref="K816:K820"/>
    <mergeCell ref="J821:J825"/>
    <mergeCell ref="K821:K825"/>
    <mergeCell ref="J826:J830"/>
    <mergeCell ref="K826:K830"/>
    <mergeCell ref="J801:J805"/>
    <mergeCell ref="K801:K805"/>
    <mergeCell ref="J806:J810"/>
    <mergeCell ref="K806:K810"/>
    <mergeCell ref="J811:J815"/>
    <mergeCell ref="K811:K815"/>
    <mergeCell ref="J786:J790"/>
    <mergeCell ref="K786:K790"/>
    <mergeCell ref="J791:J795"/>
    <mergeCell ref="K791:K795"/>
    <mergeCell ref="J796:J800"/>
    <mergeCell ref="K796:K800"/>
    <mergeCell ref="J771:J775"/>
    <mergeCell ref="K771:K775"/>
    <mergeCell ref="J776:J780"/>
    <mergeCell ref="K776:K780"/>
    <mergeCell ref="J781:J785"/>
    <mergeCell ref="K781:K785"/>
    <mergeCell ref="J756:J760"/>
    <mergeCell ref="K756:K760"/>
    <mergeCell ref="J761:J765"/>
    <mergeCell ref="K761:K765"/>
    <mergeCell ref="J766:J770"/>
    <mergeCell ref="K766:K770"/>
    <mergeCell ref="J741:J745"/>
    <mergeCell ref="K741:K745"/>
    <mergeCell ref="J746:J750"/>
    <mergeCell ref="K746:K750"/>
    <mergeCell ref="J751:J755"/>
    <mergeCell ref="K751:K755"/>
    <mergeCell ref="J726:J730"/>
    <mergeCell ref="K726:K730"/>
    <mergeCell ref="J731:J735"/>
    <mergeCell ref="K731:K735"/>
    <mergeCell ref="J736:J740"/>
    <mergeCell ref="K736:K740"/>
    <mergeCell ref="J711:J715"/>
    <mergeCell ref="K711:K715"/>
    <mergeCell ref="J716:J720"/>
    <mergeCell ref="K716:K720"/>
    <mergeCell ref="J721:J725"/>
    <mergeCell ref="K721:K725"/>
    <mergeCell ref="J696:J700"/>
    <mergeCell ref="K696:K700"/>
    <mergeCell ref="J701:J705"/>
    <mergeCell ref="K701:K705"/>
    <mergeCell ref="J706:J710"/>
    <mergeCell ref="K706:K710"/>
    <mergeCell ref="J681:J685"/>
    <mergeCell ref="K681:K685"/>
    <mergeCell ref="J686:J690"/>
    <mergeCell ref="K686:K690"/>
    <mergeCell ref="J691:J695"/>
    <mergeCell ref="K691:K695"/>
    <mergeCell ref="J666:J670"/>
    <mergeCell ref="K666:K670"/>
    <mergeCell ref="J671:J675"/>
    <mergeCell ref="K671:K675"/>
    <mergeCell ref="J676:J680"/>
    <mergeCell ref="K676:K680"/>
    <mergeCell ref="J651:J655"/>
    <mergeCell ref="K651:K655"/>
    <mergeCell ref="J656:J660"/>
    <mergeCell ref="K656:K660"/>
    <mergeCell ref="J661:J665"/>
    <mergeCell ref="K661:K665"/>
    <mergeCell ref="J636:J640"/>
    <mergeCell ref="K636:K640"/>
    <mergeCell ref="J641:J645"/>
    <mergeCell ref="K641:K645"/>
    <mergeCell ref="J646:J650"/>
    <mergeCell ref="K646:K650"/>
    <mergeCell ref="J621:J625"/>
    <mergeCell ref="K621:K625"/>
    <mergeCell ref="J626:J630"/>
    <mergeCell ref="K626:K630"/>
    <mergeCell ref="J631:J635"/>
    <mergeCell ref="K631:K635"/>
    <mergeCell ref="J606:J610"/>
    <mergeCell ref="K606:K610"/>
    <mergeCell ref="J611:J615"/>
    <mergeCell ref="K611:K615"/>
    <mergeCell ref="J616:J620"/>
    <mergeCell ref="K616:K620"/>
    <mergeCell ref="J591:J595"/>
    <mergeCell ref="K591:K595"/>
    <mergeCell ref="J596:J600"/>
    <mergeCell ref="K596:K600"/>
    <mergeCell ref="J601:J605"/>
    <mergeCell ref="K601:K605"/>
    <mergeCell ref="J576:J580"/>
    <mergeCell ref="K576:K580"/>
    <mergeCell ref="J581:J585"/>
    <mergeCell ref="K581:K585"/>
    <mergeCell ref="J586:J590"/>
    <mergeCell ref="K586:K590"/>
    <mergeCell ref="J561:J565"/>
    <mergeCell ref="K561:K565"/>
    <mergeCell ref="J566:J570"/>
    <mergeCell ref="K566:K570"/>
    <mergeCell ref="J571:J575"/>
    <mergeCell ref="K571:K575"/>
    <mergeCell ref="J546:J550"/>
    <mergeCell ref="K546:K550"/>
    <mergeCell ref="J551:J555"/>
    <mergeCell ref="K551:K555"/>
    <mergeCell ref="J556:J560"/>
    <mergeCell ref="K556:K560"/>
    <mergeCell ref="J531:J535"/>
    <mergeCell ref="K531:K535"/>
    <mergeCell ref="J536:J540"/>
    <mergeCell ref="K536:K540"/>
    <mergeCell ref="J541:J545"/>
    <mergeCell ref="K541:K545"/>
    <mergeCell ref="J516:J520"/>
    <mergeCell ref="K516:K520"/>
    <mergeCell ref="J521:J525"/>
    <mergeCell ref="K521:K525"/>
    <mergeCell ref="J526:J530"/>
    <mergeCell ref="K526:K530"/>
    <mergeCell ref="J501:J505"/>
    <mergeCell ref="K501:K505"/>
    <mergeCell ref="J506:J510"/>
    <mergeCell ref="K506:K510"/>
    <mergeCell ref="J511:J515"/>
    <mergeCell ref="K511:K515"/>
    <mergeCell ref="J486:J490"/>
    <mergeCell ref="K486:K490"/>
    <mergeCell ref="J491:J495"/>
    <mergeCell ref="K491:K495"/>
    <mergeCell ref="J496:J500"/>
    <mergeCell ref="K496:K500"/>
    <mergeCell ref="J471:J475"/>
    <mergeCell ref="K471:K475"/>
    <mergeCell ref="J476:J480"/>
    <mergeCell ref="K476:K480"/>
    <mergeCell ref="J481:J485"/>
    <mergeCell ref="K481:K485"/>
    <mergeCell ref="J456:J460"/>
    <mergeCell ref="K456:K460"/>
    <mergeCell ref="J461:J465"/>
    <mergeCell ref="K461:K465"/>
    <mergeCell ref="J466:J470"/>
    <mergeCell ref="K466:K470"/>
    <mergeCell ref="J441:J445"/>
    <mergeCell ref="K441:K445"/>
    <mergeCell ref="J446:J450"/>
    <mergeCell ref="K446:K450"/>
    <mergeCell ref="J451:J455"/>
    <mergeCell ref="K451:K455"/>
    <mergeCell ref="J426:J430"/>
    <mergeCell ref="K426:K430"/>
    <mergeCell ref="J431:J435"/>
    <mergeCell ref="K431:K435"/>
    <mergeCell ref="J436:J440"/>
    <mergeCell ref="K436:K440"/>
    <mergeCell ref="J411:J415"/>
    <mergeCell ref="K411:K415"/>
    <mergeCell ref="J416:J420"/>
    <mergeCell ref="K416:K420"/>
    <mergeCell ref="J421:J425"/>
    <mergeCell ref="K421:K425"/>
    <mergeCell ref="J396:J400"/>
    <mergeCell ref="K396:K400"/>
    <mergeCell ref="J401:J405"/>
    <mergeCell ref="K401:K405"/>
    <mergeCell ref="J406:J410"/>
    <mergeCell ref="K406:K410"/>
    <mergeCell ref="J381:J385"/>
    <mergeCell ref="K381:K385"/>
    <mergeCell ref="J386:J390"/>
    <mergeCell ref="K386:K390"/>
    <mergeCell ref="J391:J395"/>
    <mergeCell ref="K391:K395"/>
    <mergeCell ref="J366:J370"/>
    <mergeCell ref="K366:K370"/>
    <mergeCell ref="J371:J375"/>
    <mergeCell ref="K371:K375"/>
    <mergeCell ref="J376:J380"/>
    <mergeCell ref="K376:K380"/>
    <mergeCell ref="J351:J355"/>
    <mergeCell ref="K351:K355"/>
    <mergeCell ref="J356:J360"/>
    <mergeCell ref="K356:K360"/>
    <mergeCell ref="J361:J365"/>
    <mergeCell ref="K361:K365"/>
    <mergeCell ref="J336:J340"/>
    <mergeCell ref="K336:K340"/>
    <mergeCell ref="J341:J345"/>
    <mergeCell ref="K341:K345"/>
    <mergeCell ref="J346:J350"/>
    <mergeCell ref="K346:K350"/>
    <mergeCell ref="J321:J325"/>
    <mergeCell ref="K321:K325"/>
    <mergeCell ref="J326:J330"/>
    <mergeCell ref="K326:K330"/>
    <mergeCell ref="J331:J335"/>
    <mergeCell ref="K331:K335"/>
    <mergeCell ref="J306:J310"/>
    <mergeCell ref="K306:K310"/>
    <mergeCell ref="J311:J315"/>
    <mergeCell ref="K311:K315"/>
    <mergeCell ref="J316:J320"/>
    <mergeCell ref="K316:K320"/>
    <mergeCell ref="J291:J295"/>
    <mergeCell ref="K291:K295"/>
    <mergeCell ref="J296:J300"/>
    <mergeCell ref="K296:K300"/>
    <mergeCell ref="J301:J305"/>
    <mergeCell ref="K301:K305"/>
    <mergeCell ref="J276:J280"/>
    <mergeCell ref="K276:K280"/>
    <mergeCell ref="J281:J285"/>
    <mergeCell ref="K281:K285"/>
    <mergeCell ref="J286:J290"/>
    <mergeCell ref="K286:K290"/>
    <mergeCell ref="J261:J265"/>
    <mergeCell ref="K261:K265"/>
    <mergeCell ref="J266:J270"/>
    <mergeCell ref="K266:K270"/>
    <mergeCell ref="J271:J275"/>
    <mergeCell ref="K271:K275"/>
    <mergeCell ref="J246:J250"/>
    <mergeCell ref="K246:K250"/>
    <mergeCell ref="J251:J255"/>
    <mergeCell ref="K251:K255"/>
    <mergeCell ref="J256:J260"/>
    <mergeCell ref="K256:K260"/>
    <mergeCell ref="J231:J235"/>
    <mergeCell ref="K231:K235"/>
    <mergeCell ref="J236:J240"/>
    <mergeCell ref="K236:K240"/>
    <mergeCell ref="J241:J245"/>
    <mergeCell ref="K241:K245"/>
    <mergeCell ref="J216:J220"/>
    <mergeCell ref="K216:K220"/>
    <mergeCell ref="J221:J225"/>
    <mergeCell ref="K221:K225"/>
    <mergeCell ref="J226:J230"/>
    <mergeCell ref="K226:K230"/>
    <mergeCell ref="J201:J205"/>
    <mergeCell ref="K201:K205"/>
    <mergeCell ref="J206:J210"/>
    <mergeCell ref="K206:K210"/>
    <mergeCell ref="J211:J215"/>
    <mergeCell ref="K211:K215"/>
    <mergeCell ref="J186:J190"/>
    <mergeCell ref="K186:K190"/>
    <mergeCell ref="J191:J195"/>
    <mergeCell ref="K191:K195"/>
    <mergeCell ref="J196:J200"/>
    <mergeCell ref="K196:K200"/>
    <mergeCell ref="J171:J175"/>
    <mergeCell ref="K171:K175"/>
    <mergeCell ref="J176:J180"/>
    <mergeCell ref="K176:K180"/>
    <mergeCell ref="J181:J185"/>
    <mergeCell ref="K181:K185"/>
    <mergeCell ref="J156:J160"/>
    <mergeCell ref="K156:K160"/>
    <mergeCell ref="J161:J165"/>
    <mergeCell ref="K161:K165"/>
    <mergeCell ref="J166:J170"/>
    <mergeCell ref="K166:K170"/>
    <mergeCell ref="J141:J145"/>
    <mergeCell ref="K141:K145"/>
    <mergeCell ref="J146:J150"/>
    <mergeCell ref="K146:K150"/>
    <mergeCell ref="J151:J155"/>
    <mergeCell ref="K151:K155"/>
    <mergeCell ref="J126:J130"/>
    <mergeCell ref="K126:K130"/>
    <mergeCell ref="J131:J135"/>
    <mergeCell ref="K131:K135"/>
    <mergeCell ref="J136:J140"/>
    <mergeCell ref="K136:K140"/>
    <mergeCell ref="J111:J115"/>
    <mergeCell ref="K111:K115"/>
    <mergeCell ref="J116:J120"/>
    <mergeCell ref="K116:K120"/>
    <mergeCell ref="J121:J125"/>
    <mergeCell ref="K121:K125"/>
    <mergeCell ref="J96:J100"/>
    <mergeCell ref="K96:K100"/>
    <mergeCell ref="J101:J105"/>
    <mergeCell ref="K101:K105"/>
    <mergeCell ref="J106:J110"/>
    <mergeCell ref="K106:K110"/>
    <mergeCell ref="J81:J85"/>
    <mergeCell ref="K81:K85"/>
    <mergeCell ref="J86:J90"/>
    <mergeCell ref="K86:K90"/>
    <mergeCell ref="J91:J95"/>
    <mergeCell ref="K91:K95"/>
    <mergeCell ref="J66:J70"/>
    <mergeCell ref="K66:K70"/>
    <mergeCell ref="J71:J75"/>
    <mergeCell ref="K71:K75"/>
    <mergeCell ref="J76:J80"/>
    <mergeCell ref="K76:K80"/>
    <mergeCell ref="J51:J55"/>
    <mergeCell ref="K51:K55"/>
    <mergeCell ref="J56:J60"/>
    <mergeCell ref="K56:K60"/>
    <mergeCell ref="J61:J65"/>
    <mergeCell ref="K61:K65"/>
    <mergeCell ref="J36:J40"/>
    <mergeCell ref="K36:K40"/>
    <mergeCell ref="J41:J45"/>
    <mergeCell ref="K41:K45"/>
    <mergeCell ref="J46:J50"/>
    <mergeCell ref="K46:K50"/>
    <mergeCell ref="J21:J25"/>
    <mergeCell ref="K21:K25"/>
    <mergeCell ref="J26:J30"/>
    <mergeCell ref="K26:K30"/>
    <mergeCell ref="J31:J35"/>
    <mergeCell ref="K31:K35"/>
    <mergeCell ref="G1626:G1627"/>
    <mergeCell ref="G1628:G1629"/>
    <mergeCell ref="G1630:G1631"/>
    <mergeCell ref="G1632:G1633"/>
    <mergeCell ref="J6:J10"/>
    <mergeCell ref="K6:K10"/>
    <mergeCell ref="J11:J15"/>
    <mergeCell ref="K11:K15"/>
    <mergeCell ref="J16:J20"/>
    <mergeCell ref="K16:K20"/>
    <mergeCell ref="G1596:G1600"/>
    <mergeCell ref="G1601:G1605"/>
    <mergeCell ref="G1606:G1610"/>
    <mergeCell ref="G1611:G1615"/>
    <mergeCell ref="G1616:G1620"/>
    <mergeCell ref="G1621:G1625"/>
    <mergeCell ref="G1566:G1570"/>
    <mergeCell ref="G1571:G1575"/>
    <mergeCell ref="G1576:G1580"/>
    <mergeCell ref="G1581:G1585"/>
    <mergeCell ref="G1586:G1590"/>
    <mergeCell ref="G1591:G1595"/>
    <mergeCell ref="G1536:G1540"/>
    <mergeCell ref="G1541:G1545"/>
    <mergeCell ref="G1546:G1550"/>
    <mergeCell ref="G1551:G1555"/>
    <mergeCell ref="G1556:G1560"/>
    <mergeCell ref="G1561:G1565"/>
    <mergeCell ref="G1506:G1510"/>
    <mergeCell ref="G1511:G1515"/>
    <mergeCell ref="G1516:G1520"/>
    <mergeCell ref="G1521:G1525"/>
    <mergeCell ref="G1526:G1530"/>
    <mergeCell ref="G1531:G1535"/>
    <mergeCell ref="G1476:G1480"/>
    <mergeCell ref="G1481:G1485"/>
    <mergeCell ref="G1486:G1490"/>
    <mergeCell ref="G1491:G1495"/>
    <mergeCell ref="G1496:G1500"/>
    <mergeCell ref="G1501:G1505"/>
    <mergeCell ref="G1446:G1450"/>
    <mergeCell ref="G1451:G1455"/>
    <mergeCell ref="G1456:G1460"/>
    <mergeCell ref="G1461:G1465"/>
    <mergeCell ref="G1466:G1470"/>
    <mergeCell ref="G1471:G1475"/>
    <mergeCell ref="G1416:G1420"/>
    <mergeCell ref="G1421:G1425"/>
    <mergeCell ref="G1426:G1430"/>
    <mergeCell ref="G1431:G1435"/>
    <mergeCell ref="G1436:G1440"/>
    <mergeCell ref="G1441:G1445"/>
    <mergeCell ref="G1386:G1390"/>
    <mergeCell ref="G1391:G1395"/>
    <mergeCell ref="G1396:G1400"/>
    <mergeCell ref="G1401:G1405"/>
    <mergeCell ref="G1406:G1410"/>
    <mergeCell ref="G1411:G1415"/>
    <mergeCell ref="G1356:G1360"/>
    <mergeCell ref="G1361:G1365"/>
    <mergeCell ref="G1366:G1370"/>
    <mergeCell ref="G1371:G1375"/>
    <mergeCell ref="G1376:G1380"/>
    <mergeCell ref="G1381:G1385"/>
    <mergeCell ref="G1326:G1330"/>
    <mergeCell ref="G1331:G1335"/>
    <mergeCell ref="G1336:G1340"/>
    <mergeCell ref="G1341:G1345"/>
    <mergeCell ref="G1346:G1350"/>
    <mergeCell ref="G1351:G1355"/>
    <mergeCell ref="G1296:G1300"/>
    <mergeCell ref="G1301:G1305"/>
    <mergeCell ref="G1306:G1310"/>
    <mergeCell ref="G1311:G1315"/>
    <mergeCell ref="G1316:G1320"/>
    <mergeCell ref="G1321:G1325"/>
    <mergeCell ref="G1266:G1270"/>
    <mergeCell ref="G1271:G1275"/>
    <mergeCell ref="G1276:G1280"/>
    <mergeCell ref="G1281:G1285"/>
    <mergeCell ref="G1286:G1290"/>
    <mergeCell ref="G1291:G1295"/>
    <mergeCell ref="G1236:G1240"/>
    <mergeCell ref="G1241:G1245"/>
    <mergeCell ref="G1246:G1250"/>
    <mergeCell ref="G1251:G1255"/>
    <mergeCell ref="G1256:G1260"/>
    <mergeCell ref="G1261:G1265"/>
    <mergeCell ref="G1206:G1210"/>
    <mergeCell ref="G1211:G1215"/>
    <mergeCell ref="G1216:G1220"/>
    <mergeCell ref="G1221:G1225"/>
    <mergeCell ref="G1226:G1230"/>
    <mergeCell ref="G1231:G1235"/>
    <mergeCell ref="G1176:G1180"/>
    <mergeCell ref="G1181:G1185"/>
    <mergeCell ref="G1186:G1190"/>
    <mergeCell ref="G1191:G1195"/>
    <mergeCell ref="G1196:G1200"/>
    <mergeCell ref="G1201:G1205"/>
    <mergeCell ref="G1146:G1150"/>
    <mergeCell ref="G1151:G1155"/>
    <mergeCell ref="G1156:G1160"/>
    <mergeCell ref="G1161:G1165"/>
    <mergeCell ref="G1166:G1170"/>
    <mergeCell ref="G1171:G1175"/>
    <mergeCell ref="G1116:G1120"/>
    <mergeCell ref="G1121:G1125"/>
    <mergeCell ref="G1126:G1130"/>
    <mergeCell ref="G1131:G1135"/>
    <mergeCell ref="G1136:G1140"/>
    <mergeCell ref="G1141:G1145"/>
    <mergeCell ref="G1086:G1090"/>
    <mergeCell ref="G1091:G1095"/>
    <mergeCell ref="G1096:G1100"/>
    <mergeCell ref="G1101:G1105"/>
    <mergeCell ref="G1106:G1110"/>
    <mergeCell ref="G1111:G1115"/>
    <mergeCell ref="G1056:G1060"/>
    <mergeCell ref="G1061:G1065"/>
    <mergeCell ref="G1066:G1070"/>
    <mergeCell ref="G1071:G1075"/>
    <mergeCell ref="G1076:G1080"/>
    <mergeCell ref="G1081:G1085"/>
    <mergeCell ref="G1026:G1030"/>
    <mergeCell ref="G1031:G1035"/>
    <mergeCell ref="G1036:G1040"/>
    <mergeCell ref="G1041:G1045"/>
    <mergeCell ref="G1046:G1050"/>
    <mergeCell ref="G1051:G1055"/>
    <mergeCell ref="G996:G1000"/>
    <mergeCell ref="G1001:G1005"/>
    <mergeCell ref="G1006:G1010"/>
    <mergeCell ref="G1011:G1015"/>
    <mergeCell ref="G1016:G1020"/>
    <mergeCell ref="G1021:G1025"/>
    <mergeCell ref="G966:G970"/>
    <mergeCell ref="G971:G975"/>
    <mergeCell ref="G976:G980"/>
    <mergeCell ref="G981:G985"/>
    <mergeCell ref="G986:G990"/>
    <mergeCell ref="G991:G995"/>
    <mergeCell ref="G936:G940"/>
    <mergeCell ref="G941:G945"/>
    <mergeCell ref="G946:G950"/>
    <mergeCell ref="G951:G955"/>
    <mergeCell ref="G956:G960"/>
    <mergeCell ref="G961:G965"/>
    <mergeCell ref="G906:G910"/>
    <mergeCell ref="G911:G915"/>
    <mergeCell ref="G916:G920"/>
    <mergeCell ref="G921:G925"/>
    <mergeCell ref="G926:G930"/>
    <mergeCell ref="G931:G935"/>
    <mergeCell ref="G876:G880"/>
    <mergeCell ref="G881:G885"/>
    <mergeCell ref="G886:G890"/>
    <mergeCell ref="G891:G895"/>
    <mergeCell ref="G896:G900"/>
    <mergeCell ref="G901:G905"/>
    <mergeCell ref="G846:G850"/>
    <mergeCell ref="G851:G855"/>
    <mergeCell ref="G856:G860"/>
    <mergeCell ref="G861:G865"/>
    <mergeCell ref="G866:G870"/>
    <mergeCell ref="G871:G875"/>
    <mergeCell ref="G816:G820"/>
    <mergeCell ref="G821:G825"/>
    <mergeCell ref="G826:G830"/>
    <mergeCell ref="G831:G835"/>
    <mergeCell ref="G836:G840"/>
    <mergeCell ref="G841:G845"/>
    <mergeCell ref="G786:G790"/>
    <mergeCell ref="G791:G795"/>
    <mergeCell ref="G796:G800"/>
    <mergeCell ref="G801:G805"/>
    <mergeCell ref="G806:G810"/>
    <mergeCell ref="G811:G815"/>
    <mergeCell ref="G756:G760"/>
    <mergeCell ref="G761:G765"/>
    <mergeCell ref="G766:G770"/>
    <mergeCell ref="G771:G775"/>
    <mergeCell ref="G776:G780"/>
    <mergeCell ref="G781:G785"/>
    <mergeCell ref="G726:G730"/>
    <mergeCell ref="G731:G735"/>
    <mergeCell ref="G736:G740"/>
    <mergeCell ref="G741:G745"/>
    <mergeCell ref="G746:G750"/>
    <mergeCell ref="G751:G755"/>
    <mergeCell ref="G696:G700"/>
    <mergeCell ref="G701:G705"/>
    <mergeCell ref="G706:G710"/>
    <mergeCell ref="G711:G715"/>
    <mergeCell ref="G716:G720"/>
    <mergeCell ref="G721:G725"/>
    <mergeCell ref="G666:G670"/>
    <mergeCell ref="G671:G675"/>
    <mergeCell ref="G676:G680"/>
    <mergeCell ref="G681:G685"/>
    <mergeCell ref="G686:G690"/>
    <mergeCell ref="G691:G695"/>
    <mergeCell ref="G636:G640"/>
    <mergeCell ref="G641:G645"/>
    <mergeCell ref="G646:G650"/>
    <mergeCell ref="G651:G655"/>
    <mergeCell ref="G656:G660"/>
    <mergeCell ref="G661:G665"/>
    <mergeCell ref="G606:G610"/>
    <mergeCell ref="G611:G615"/>
    <mergeCell ref="G616:G620"/>
    <mergeCell ref="G621:G625"/>
    <mergeCell ref="G626:G630"/>
    <mergeCell ref="G631:G635"/>
    <mergeCell ref="G576:G580"/>
    <mergeCell ref="G581:G585"/>
    <mergeCell ref="G586:G590"/>
    <mergeCell ref="G591:G595"/>
    <mergeCell ref="G596:G600"/>
    <mergeCell ref="G601:G605"/>
    <mergeCell ref="G546:G550"/>
    <mergeCell ref="G551:G555"/>
    <mergeCell ref="G556:G560"/>
    <mergeCell ref="G561:G565"/>
    <mergeCell ref="G566:G570"/>
    <mergeCell ref="G571:G575"/>
    <mergeCell ref="G516:G520"/>
    <mergeCell ref="G521:G525"/>
    <mergeCell ref="G526:G530"/>
    <mergeCell ref="G531:G535"/>
    <mergeCell ref="G536:G540"/>
    <mergeCell ref="G541:G545"/>
    <mergeCell ref="G486:G490"/>
    <mergeCell ref="G491:G495"/>
    <mergeCell ref="G496:G500"/>
    <mergeCell ref="G501:G505"/>
    <mergeCell ref="G506:G510"/>
    <mergeCell ref="G511:G515"/>
    <mergeCell ref="G456:G460"/>
    <mergeCell ref="G461:G465"/>
    <mergeCell ref="G466:G470"/>
    <mergeCell ref="G471:G475"/>
    <mergeCell ref="G476:G480"/>
    <mergeCell ref="G481:G485"/>
    <mergeCell ref="G426:G430"/>
    <mergeCell ref="G431:G435"/>
    <mergeCell ref="G436:G440"/>
    <mergeCell ref="G441:G445"/>
    <mergeCell ref="G446:G450"/>
    <mergeCell ref="G451:G455"/>
    <mergeCell ref="G396:G400"/>
    <mergeCell ref="G401:G405"/>
    <mergeCell ref="G406:G410"/>
    <mergeCell ref="G411:G415"/>
    <mergeCell ref="G416:G420"/>
    <mergeCell ref="G421:G425"/>
    <mergeCell ref="G366:G370"/>
    <mergeCell ref="G371:G375"/>
    <mergeCell ref="G376:G380"/>
    <mergeCell ref="G381:G385"/>
    <mergeCell ref="G386:G390"/>
    <mergeCell ref="G391:G395"/>
    <mergeCell ref="G336:G340"/>
    <mergeCell ref="G341:G345"/>
    <mergeCell ref="G346:G350"/>
    <mergeCell ref="G351:G355"/>
    <mergeCell ref="G356:G360"/>
    <mergeCell ref="G361:G365"/>
    <mergeCell ref="G306:G310"/>
    <mergeCell ref="G311:G315"/>
    <mergeCell ref="G316:G320"/>
    <mergeCell ref="G321:G325"/>
    <mergeCell ref="G326:G330"/>
    <mergeCell ref="G331:G335"/>
    <mergeCell ref="G276:G280"/>
    <mergeCell ref="G281:G285"/>
    <mergeCell ref="G286:G290"/>
    <mergeCell ref="G291:G295"/>
    <mergeCell ref="G296:G300"/>
    <mergeCell ref="G301:G305"/>
    <mergeCell ref="G246:G250"/>
    <mergeCell ref="G251:G255"/>
    <mergeCell ref="G256:G260"/>
    <mergeCell ref="G261:G265"/>
    <mergeCell ref="G266:G270"/>
    <mergeCell ref="G271:G275"/>
    <mergeCell ref="G216:G220"/>
    <mergeCell ref="G221:G225"/>
    <mergeCell ref="G226:G230"/>
    <mergeCell ref="G231:G235"/>
    <mergeCell ref="G236:G240"/>
    <mergeCell ref="G241:G245"/>
    <mergeCell ref="G186:G190"/>
    <mergeCell ref="G191:G195"/>
    <mergeCell ref="G196:G200"/>
    <mergeCell ref="G201:G205"/>
    <mergeCell ref="G206:G210"/>
    <mergeCell ref="G211:G215"/>
    <mergeCell ref="G156:G160"/>
    <mergeCell ref="G161:G165"/>
    <mergeCell ref="G166:G170"/>
    <mergeCell ref="G171:G175"/>
    <mergeCell ref="G176:G180"/>
    <mergeCell ref="G181:G185"/>
    <mergeCell ref="G126:G130"/>
    <mergeCell ref="G131:G135"/>
    <mergeCell ref="G136:G140"/>
    <mergeCell ref="G141:G145"/>
    <mergeCell ref="G146:G150"/>
    <mergeCell ref="G151:G155"/>
    <mergeCell ref="G96:G100"/>
    <mergeCell ref="G101:G105"/>
    <mergeCell ref="G106:G110"/>
    <mergeCell ref="G111:G115"/>
    <mergeCell ref="G116:G120"/>
    <mergeCell ref="G121:G125"/>
    <mergeCell ref="G66:G70"/>
    <mergeCell ref="G71:G75"/>
    <mergeCell ref="G76:G80"/>
    <mergeCell ref="G81:G85"/>
    <mergeCell ref="G86:G90"/>
    <mergeCell ref="G91:G95"/>
    <mergeCell ref="A2:H3"/>
    <mergeCell ref="G36:G40"/>
    <mergeCell ref="G41:G45"/>
    <mergeCell ref="G46:G50"/>
    <mergeCell ref="G51:G55"/>
    <mergeCell ref="G56:G60"/>
    <mergeCell ref="G61:G65"/>
    <mergeCell ref="G6:G10"/>
    <mergeCell ref="G11:G15"/>
    <mergeCell ref="G16:G20"/>
    <mergeCell ref="G21:G25"/>
    <mergeCell ref="G26:G30"/>
    <mergeCell ref="G31:G35"/>
  </mergeCells>
  <conditionalFormatting sqref="C1:G1 H5:K5 C4:G1048576">
    <cfRule type="colorScale" priority="2">
      <colorScale>
        <cfvo type="min"/>
        <cfvo type="percentile" val="50"/>
        <cfvo type="max"/>
        <color rgb="FF63BE7B"/>
        <color rgb="FFFFEB84"/>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25"/>
  <sheetViews>
    <sheetView topLeftCell="A34" zoomScaleNormal="100" workbookViewId="0">
      <selection activeCell="H8" sqref="H8"/>
    </sheetView>
  </sheetViews>
  <sheetFormatPr defaultColWidth="11.5546875" defaultRowHeight="14.4"/>
  <cols>
    <col min="4" max="4" width="11.5546875" customWidth="1"/>
    <col min="5" max="5" width="13.44140625" customWidth="1"/>
  </cols>
  <sheetData>
    <row r="1" spans="1:5" ht="28.8">
      <c r="A1" s="40" t="s">
        <v>16</v>
      </c>
      <c r="B1" s="40" t="s">
        <v>17</v>
      </c>
      <c r="C1" s="40" t="s">
        <v>41</v>
      </c>
      <c r="D1" s="63" t="s">
        <v>40</v>
      </c>
      <c r="E1" s="65" t="s">
        <v>42</v>
      </c>
    </row>
    <row r="2" spans="1:5">
      <c r="A2" s="57">
        <v>11</v>
      </c>
      <c r="B2" s="40" t="s">
        <v>23</v>
      </c>
      <c r="C2" s="57">
        <v>0</v>
      </c>
      <c r="D2" s="64">
        <v>0</v>
      </c>
      <c r="E2">
        <f t="shared" ref="E2:E65" si="0">ASIN(SQRT(C2/100))</f>
        <v>0</v>
      </c>
    </row>
    <row r="3" spans="1:5">
      <c r="A3" s="57">
        <v>13</v>
      </c>
      <c r="B3" s="40" t="s">
        <v>23</v>
      </c>
      <c r="C3" s="57">
        <v>0</v>
      </c>
      <c r="D3" s="64">
        <v>0</v>
      </c>
      <c r="E3">
        <f t="shared" si="0"/>
        <v>0</v>
      </c>
    </row>
    <row r="4" spans="1:5">
      <c r="A4" s="57">
        <v>15</v>
      </c>
      <c r="B4" s="40" t="s">
        <v>23</v>
      </c>
      <c r="C4" s="57">
        <v>0</v>
      </c>
      <c r="D4" s="64">
        <v>0</v>
      </c>
      <c r="E4">
        <f t="shared" si="0"/>
        <v>0</v>
      </c>
    </row>
    <row r="5" spans="1:5">
      <c r="A5" s="57">
        <v>23</v>
      </c>
      <c r="B5" s="40" t="s">
        <v>23</v>
      </c>
      <c r="C5" s="57">
        <v>0</v>
      </c>
      <c r="D5" s="64">
        <v>0</v>
      </c>
      <c r="E5">
        <f t="shared" si="0"/>
        <v>0</v>
      </c>
    </row>
    <row r="6" spans="1:5">
      <c r="A6" s="57">
        <v>25</v>
      </c>
      <c r="B6" s="40" t="s">
        <v>23</v>
      </c>
      <c r="C6" s="57">
        <v>0</v>
      </c>
      <c r="D6" s="64">
        <v>0</v>
      </c>
      <c r="E6">
        <f t="shared" si="0"/>
        <v>0</v>
      </c>
    </row>
    <row r="7" spans="1:5">
      <c r="A7" s="57">
        <v>27</v>
      </c>
      <c r="B7" s="40" t="s">
        <v>23</v>
      </c>
      <c r="C7" s="57">
        <v>0</v>
      </c>
      <c r="D7" s="64">
        <v>0</v>
      </c>
      <c r="E7">
        <f t="shared" si="0"/>
        <v>0</v>
      </c>
    </row>
    <row r="8" spans="1:5">
      <c r="A8" s="57">
        <v>34</v>
      </c>
      <c r="B8" s="40" t="s">
        <v>23</v>
      </c>
      <c r="C8" s="57">
        <v>0</v>
      </c>
      <c r="D8" s="64">
        <v>0</v>
      </c>
      <c r="E8">
        <f t="shared" si="0"/>
        <v>0</v>
      </c>
    </row>
    <row r="9" spans="1:5">
      <c r="A9" s="57">
        <v>36</v>
      </c>
      <c r="B9" s="40" t="s">
        <v>23</v>
      </c>
      <c r="C9" s="57">
        <v>0</v>
      </c>
      <c r="D9" s="64">
        <v>0</v>
      </c>
      <c r="E9">
        <f t="shared" si="0"/>
        <v>0</v>
      </c>
    </row>
    <row r="10" spans="1:5">
      <c r="A10" s="57">
        <v>38</v>
      </c>
      <c r="B10" s="40" t="s">
        <v>23</v>
      </c>
      <c r="C10" s="57">
        <v>0</v>
      </c>
      <c r="D10" s="64">
        <v>0</v>
      </c>
      <c r="E10">
        <f t="shared" si="0"/>
        <v>0</v>
      </c>
    </row>
    <row r="11" spans="1:5">
      <c r="A11" s="57">
        <v>40</v>
      </c>
      <c r="B11" s="40" t="s">
        <v>23</v>
      </c>
      <c r="C11" s="57">
        <v>0</v>
      </c>
      <c r="D11" s="64">
        <v>0</v>
      </c>
      <c r="E11">
        <f t="shared" si="0"/>
        <v>0</v>
      </c>
    </row>
    <row r="12" spans="1:5">
      <c r="A12" s="57">
        <v>41</v>
      </c>
      <c r="B12" s="40" t="s">
        <v>23</v>
      </c>
      <c r="C12" s="57">
        <v>0</v>
      </c>
      <c r="D12" s="64">
        <v>0</v>
      </c>
      <c r="E12">
        <f t="shared" si="0"/>
        <v>0</v>
      </c>
    </row>
    <row r="13" spans="1:5">
      <c r="A13" s="57">
        <v>43</v>
      </c>
      <c r="B13" s="40" t="s">
        <v>23</v>
      </c>
      <c r="C13" s="57">
        <v>0</v>
      </c>
      <c r="D13" s="64">
        <v>0</v>
      </c>
      <c r="E13">
        <f t="shared" si="0"/>
        <v>0</v>
      </c>
    </row>
    <row r="14" spans="1:5">
      <c r="A14" s="57">
        <v>45</v>
      </c>
      <c r="B14" s="40" t="s">
        <v>23</v>
      </c>
      <c r="C14" s="57">
        <v>0</v>
      </c>
      <c r="D14" s="64">
        <v>0</v>
      </c>
      <c r="E14">
        <f t="shared" si="0"/>
        <v>0</v>
      </c>
    </row>
    <row r="15" spans="1:5">
      <c r="A15" s="57">
        <v>47</v>
      </c>
      <c r="B15" s="40" t="s">
        <v>23</v>
      </c>
      <c r="C15" s="57">
        <v>0</v>
      </c>
      <c r="D15" s="64">
        <v>0</v>
      </c>
      <c r="E15">
        <f t="shared" si="0"/>
        <v>0</v>
      </c>
    </row>
    <row r="16" spans="1:5">
      <c r="A16" s="57">
        <v>48</v>
      </c>
      <c r="B16" s="40" t="s">
        <v>23</v>
      </c>
      <c r="C16" s="57">
        <v>0</v>
      </c>
      <c r="D16" s="64">
        <v>0</v>
      </c>
      <c r="E16">
        <f t="shared" si="0"/>
        <v>0</v>
      </c>
    </row>
    <row r="17" spans="1:5">
      <c r="A17" s="57">
        <v>49</v>
      </c>
      <c r="B17" s="40" t="s">
        <v>23</v>
      </c>
      <c r="C17" s="57">
        <v>0</v>
      </c>
      <c r="D17" s="64">
        <v>0</v>
      </c>
      <c r="E17">
        <f t="shared" si="0"/>
        <v>0</v>
      </c>
    </row>
    <row r="18" spans="1:5">
      <c r="A18" s="57">
        <v>50</v>
      </c>
      <c r="B18" s="40" t="s">
        <v>23</v>
      </c>
      <c r="C18" s="57">
        <v>0</v>
      </c>
      <c r="D18" s="64">
        <v>0</v>
      </c>
      <c r="E18">
        <f t="shared" si="0"/>
        <v>0</v>
      </c>
    </row>
    <row r="19" spans="1:5">
      <c r="A19" s="57">
        <v>54</v>
      </c>
      <c r="B19" s="40" t="s">
        <v>23</v>
      </c>
      <c r="C19" s="57">
        <v>0</v>
      </c>
      <c r="D19" s="64">
        <v>0</v>
      </c>
      <c r="E19">
        <f t="shared" si="0"/>
        <v>0</v>
      </c>
    </row>
    <row r="20" spans="1:5">
      <c r="A20" s="57">
        <v>56</v>
      </c>
      <c r="B20" s="40" t="s">
        <v>23</v>
      </c>
      <c r="C20" s="57">
        <v>0</v>
      </c>
      <c r="D20" s="64">
        <v>0</v>
      </c>
      <c r="E20">
        <f t="shared" si="0"/>
        <v>0</v>
      </c>
    </row>
    <row r="21" spans="1:5">
      <c r="A21" s="57">
        <v>57</v>
      </c>
      <c r="B21" s="40" t="s">
        <v>23</v>
      </c>
      <c r="C21" s="57">
        <v>0</v>
      </c>
      <c r="D21" s="64">
        <v>0</v>
      </c>
      <c r="E21">
        <f t="shared" si="0"/>
        <v>0</v>
      </c>
    </row>
    <row r="22" spans="1:5">
      <c r="A22" s="57">
        <v>59</v>
      </c>
      <c r="B22" s="40" t="s">
        <v>23</v>
      </c>
      <c r="C22" s="57">
        <v>0</v>
      </c>
      <c r="D22" s="64">
        <v>0</v>
      </c>
      <c r="E22">
        <f t="shared" si="0"/>
        <v>0</v>
      </c>
    </row>
    <row r="23" spans="1:5">
      <c r="A23" s="57">
        <v>66</v>
      </c>
      <c r="B23" s="40" t="s">
        <v>23</v>
      </c>
      <c r="C23" s="57">
        <v>0</v>
      </c>
      <c r="D23" s="64">
        <v>0</v>
      </c>
      <c r="E23">
        <f t="shared" si="0"/>
        <v>0</v>
      </c>
    </row>
    <row r="24" spans="1:5">
      <c r="A24" s="57">
        <v>67</v>
      </c>
      <c r="B24" s="40" t="s">
        <v>23</v>
      </c>
      <c r="C24" s="57">
        <v>0</v>
      </c>
      <c r="D24" s="64">
        <v>0</v>
      </c>
      <c r="E24">
        <f t="shared" si="0"/>
        <v>0</v>
      </c>
    </row>
    <row r="25" spans="1:5">
      <c r="A25" s="57">
        <v>68</v>
      </c>
      <c r="B25" s="40" t="s">
        <v>23</v>
      </c>
      <c r="C25" s="57">
        <v>0</v>
      </c>
      <c r="D25" s="64">
        <v>0</v>
      </c>
      <c r="E25">
        <f t="shared" si="0"/>
        <v>0</v>
      </c>
    </row>
    <row r="26" spans="1:5">
      <c r="A26" s="57">
        <v>69</v>
      </c>
      <c r="B26" s="40" t="s">
        <v>23</v>
      </c>
      <c r="C26" s="57">
        <v>0</v>
      </c>
      <c r="D26" s="64">
        <v>0</v>
      </c>
      <c r="E26">
        <f t="shared" si="0"/>
        <v>0</v>
      </c>
    </row>
    <row r="27" spans="1:5">
      <c r="A27" s="57">
        <v>70</v>
      </c>
      <c r="B27" s="40" t="s">
        <v>23</v>
      </c>
      <c r="C27" s="57">
        <v>0</v>
      </c>
      <c r="D27" s="64">
        <v>0</v>
      </c>
      <c r="E27">
        <f t="shared" si="0"/>
        <v>0</v>
      </c>
    </row>
    <row r="28" spans="1:5">
      <c r="A28" s="57">
        <v>79</v>
      </c>
      <c r="B28" s="40" t="s">
        <v>23</v>
      </c>
      <c r="C28" s="57">
        <v>0</v>
      </c>
      <c r="D28" s="64">
        <v>0</v>
      </c>
      <c r="E28">
        <f t="shared" si="0"/>
        <v>0</v>
      </c>
    </row>
    <row r="29" spans="1:5">
      <c r="A29" s="57">
        <v>80</v>
      </c>
      <c r="B29" s="40" t="s">
        <v>23</v>
      </c>
      <c r="C29" s="57">
        <v>0</v>
      </c>
      <c r="D29" s="64">
        <v>0</v>
      </c>
      <c r="E29">
        <f t="shared" si="0"/>
        <v>0</v>
      </c>
    </row>
    <row r="30" spans="1:5">
      <c r="A30" s="57">
        <v>84</v>
      </c>
      <c r="B30" s="40" t="s">
        <v>23</v>
      </c>
      <c r="C30" s="57">
        <v>0</v>
      </c>
      <c r="D30" s="64">
        <v>0</v>
      </c>
      <c r="E30">
        <f t="shared" si="0"/>
        <v>0</v>
      </c>
    </row>
    <row r="31" spans="1:5">
      <c r="A31" s="57">
        <v>86</v>
      </c>
      <c r="B31" s="40" t="s">
        <v>23</v>
      </c>
      <c r="C31" s="57">
        <v>0</v>
      </c>
      <c r="D31" s="64">
        <v>0</v>
      </c>
      <c r="E31">
        <f t="shared" si="0"/>
        <v>0</v>
      </c>
    </row>
    <row r="32" spans="1:5">
      <c r="A32" s="57">
        <v>89</v>
      </c>
      <c r="B32" s="40" t="s">
        <v>23</v>
      </c>
      <c r="C32" s="57">
        <v>0</v>
      </c>
      <c r="D32" s="64">
        <v>0</v>
      </c>
      <c r="E32">
        <f t="shared" si="0"/>
        <v>0</v>
      </c>
    </row>
    <row r="33" spans="1:5">
      <c r="A33" s="57">
        <v>93</v>
      </c>
      <c r="B33" s="40" t="s">
        <v>23</v>
      </c>
      <c r="C33" s="57">
        <v>0</v>
      </c>
      <c r="D33" s="64">
        <v>0</v>
      </c>
      <c r="E33">
        <f t="shared" si="0"/>
        <v>0</v>
      </c>
    </row>
    <row r="34" spans="1:5">
      <c r="A34" s="57">
        <v>95</v>
      </c>
      <c r="B34" s="40" t="s">
        <v>23</v>
      </c>
      <c r="C34" s="57">
        <v>0</v>
      </c>
      <c r="D34" s="64">
        <v>0</v>
      </c>
      <c r="E34">
        <f t="shared" si="0"/>
        <v>0</v>
      </c>
    </row>
    <row r="35" spans="1:5">
      <c r="A35" s="57">
        <v>96</v>
      </c>
      <c r="B35" s="40" t="s">
        <v>23</v>
      </c>
      <c r="C35" s="57">
        <v>0</v>
      </c>
      <c r="D35" s="64">
        <v>0</v>
      </c>
      <c r="E35">
        <f t="shared" si="0"/>
        <v>0</v>
      </c>
    </row>
    <row r="36" spans="1:5">
      <c r="A36" s="57">
        <v>97</v>
      </c>
      <c r="B36" s="40" t="s">
        <v>23</v>
      </c>
      <c r="C36" s="57">
        <v>0</v>
      </c>
      <c r="D36" s="64"/>
      <c r="E36">
        <f t="shared" si="0"/>
        <v>0</v>
      </c>
    </row>
    <row r="37" spans="1:5">
      <c r="A37" s="57">
        <v>98</v>
      </c>
      <c r="B37" s="40" t="s">
        <v>23</v>
      </c>
      <c r="C37" s="57">
        <v>0</v>
      </c>
      <c r="D37" s="64">
        <v>0</v>
      </c>
      <c r="E37">
        <f t="shared" si="0"/>
        <v>0</v>
      </c>
    </row>
    <row r="38" spans="1:5">
      <c r="A38" s="57">
        <v>99</v>
      </c>
      <c r="B38" s="40" t="s">
        <v>23</v>
      </c>
      <c r="C38" s="57">
        <v>0</v>
      </c>
      <c r="D38" s="64">
        <v>0</v>
      </c>
      <c r="E38">
        <f t="shared" si="0"/>
        <v>0</v>
      </c>
    </row>
    <row r="39" spans="1:5">
      <c r="A39" s="57">
        <v>100</v>
      </c>
      <c r="B39" s="40" t="s">
        <v>23</v>
      </c>
      <c r="C39" s="57">
        <v>0</v>
      </c>
      <c r="D39" s="64">
        <v>0</v>
      </c>
      <c r="E39">
        <f t="shared" si="0"/>
        <v>0</v>
      </c>
    </row>
    <row r="40" spans="1:5">
      <c r="A40" s="57">
        <v>102</v>
      </c>
      <c r="B40" s="40" t="s">
        <v>23</v>
      </c>
      <c r="C40" s="57">
        <v>0</v>
      </c>
      <c r="D40" s="64">
        <v>0</v>
      </c>
      <c r="E40">
        <f t="shared" si="0"/>
        <v>0</v>
      </c>
    </row>
    <row r="41" spans="1:5">
      <c r="A41" s="57">
        <v>103</v>
      </c>
      <c r="B41" s="40" t="s">
        <v>23</v>
      </c>
      <c r="C41" s="57">
        <v>0</v>
      </c>
      <c r="D41" s="64"/>
      <c r="E41">
        <f t="shared" si="0"/>
        <v>0</v>
      </c>
    </row>
    <row r="42" spans="1:5">
      <c r="A42" s="57">
        <v>105</v>
      </c>
      <c r="B42" s="40" t="s">
        <v>23</v>
      </c>
      <c r="C42" s="57">
        <v>0</v>
      </c>
      <c r="D42" s="64">
        <v>0</v>
      </c>
      <c r="E42">
        <f t="shared" si="0"/>
        <v>0</v>
      </c>
    </row>
    <row r="43" spans="1:5">
      <c r="A43" s="57">
        <v>106</v>
      </c>
      <c r="B43" s="40" t="s">
        <v>23</v>
      </c>
      <c r="C43" s="57">
        <v>0</v>
      </c>
      <c r="D43" s="64">
        <v>0</v>
      </c>
      <c r="E43">
        <f t="shared" si="0"/>
        <v>0</v>
      </c>
    </row>
    <row r="44" spans="1:5">
      <c r="A44" s="57">
        <v>109</v>
      </c>
      <c r="B44" s="40" t="s">
        <v>23</v>
      </c>
      <c r="C44" s="57">
        <v>0</v>
      </c>
      <c r="D44" s="64"/>
      <c r="E44">
        <f t="shared" si="0"/>
        <v>0</v>
      </c>
    </row>
    <row r="45" spans="1:5">
      <c r="A45" s="57">
        <v>110</v>
      </c>
      <c r="B45" s="40" t="s">
        <v>23</v>
      </c>
      <c r="C45" s="57">
        <v>0</v>
      </c>
      <c r="D45" s="64">
        <v>0</v>
      </c>
      <c r="E45">
        <f t="shared" si="0"/>
        <v>0</v>
      </c>
    </row>
    <row r="46" spans="1:5">
      <c r="A46" s="57">
        <v>112</v>
      </c>
      <c r="B46" s="40" t="s">
        <v>23</v>
      </c>
      <c r="C46" s="57">
        <v>0</v>
      </c>
      <c r="D46" s="64">
        <v>0</v>
      </c>
      <c r="E46">
        <f t="shared" si="0"/>
        <v>0</v>
      </c>
    </row>
    <row r="47" spans="1:5">
      <c r="A47" s="57">
        <v>113</v>
      </c>
      <c r="B47" s="40" t="s">
        <v>23</v>
      </c>
      <c r="C47" s="57">
        <v>0</v>
      </c>
      <c r="D47" s="64">
        <v>0</v>
      </c>
      <c r="E47">
        <f t="shared" si="0"/>
        <v>0</v>
      </c>
    </row>
    <row r="48" spans="1:5">
      <c r="A48" s="57">
        <v>115</v>
      </c>
      <c r="B48" s="40" t="s">
        <v>23</v>
      </c>
      <c r="C48" s="57">
        <v>0</v>
      </c>
      <c r="D48" s="64">
        <v>0</v>
      </c>
      <c r="E48">
        <f t="shared" si="0"/>
        <v>0</v>
      </c>
    </row>
    <row r="49" spans="1:5">
      <c r="A49" s="57">
        <v>118</v>
      </c>
      <c r="B49" s="40" t="s">
        <v>23</v>
      </c>
      <c r="C49" s="57">
        <v>0</v>
      </c>
      <c r="D49" s="64"/>
      <c r="E49">
        <f t="shared" si="0"/>
        <v>0</v>
      </c>
    </row>
    <row r="50" spans="1:5">
      <c r="A50" s="57">
        <v>120</v>
      </c>
      <c r="B50" s="40" t="s">
        <v>23</v>
      </c>
      <c r="C50" s="57">
        <v>0</v>
      </c>
      <c r="D50" s="64">
        <v>0</v>
      </c>
      <c r="E50">
        <f t="shared" si="0"/>
        <v>0</v>
      </c>
    </row>
    <row r="51" spans="1:5">
      <c r="A51" s="57">
        <v>123</v>
      </c>
      <c r="B51" s="40" t="s">
        <v>23</v>
      </c>
      <c r="C51" s="57">
        <v>0</v>
      </c>
      <c r="D51" s="64">
        <v>0</v>
      </c>
      <c r="E51">
        <f t="shared" si="0"/>
        <v>0</v>
      </c>
    </row>
    <row r="52" spans="1:5">
      <c r="A52" s="57">
        <v>127</v>
      </c>
      <c r="B52" s="40" t="s">
        <v>23</v>
      </c>
      <c r="C52" s="57">
        <v>0</v>
      </c>
      <c r="D52" s="64">
        <v>0</v>
      </c>
      <c r="E52">
        <f t="shared" si="0"/>
        <v>0</v>
      </c>
    </row>
    <row r="53" spans="1:5">
      <c r="A53" s="57">
        <v>128</v>
      </c>
      <c r="B53" s="40" t="s">
        <v>23</v>
      </c>
      <c r="C53" s="57">
        <v>0</v>
      </c>
      <c r="D53" s="64">
        <v>0</v>
      </c>
      <c r="E53">
        <f t="shared" si="0"/>
        <v>0</v>
      </c>
    </row>
    <row r="54" spans="1:5">
      <c r="A54" s="57">
        <v>129</v>
      </c>
      <c r="B54" s="40" t="s">
        <v>23</v>
      </c>
      <c r="C54" s="57">
        <v>0</v>
      </c>
      <c r="D54" s="64">
        <v>0</v>
      </c>
      <c r="E54">
        <f t="shared" si="0"/>
        <v>0</v>
      </c>
    </row>
    <row r="55" spans="1:5">
      <c r="A55" s="57">
        <v>130</v>
      </c>
      <c r="B55" s="40" t="s">
        <v>23</v>
      </c>
      <c r="C55" s="57">
        <v>0</v>
      </c>
      <c r="D55" s="64">
        <v>0</v>
      </c>
      <c r="E55">
        <f t="shared" si="0"/>
        <v>0</v>
      </c>
    </row>
    <row r="56" spans="1:5">
      <c r="A56" s="57">
        <v>131</v>
      </c>
      <c r="B56" s="40" t="s">
        <v>23</v>
      </c>
      <c r="C56" s="57">
        <v>0</v>
      </c>
      <c r="D56" s="64">
        <v>0</v>
      </c>
      <c r="E56">
        <f t="shared" si="0"/>
        <v>0</v>
      </c>
    </row>
    <row r="57" spans="1:5">
      <c r="A57" s="57">
        <v>132</v>
      </c>
      <c r="B57" s="40" t="s">
        <v>23</v>
      </c>
      <c r="C57" s="57">
        <v>0</v>
      </c>
      <c r="D57" s="64">
        <v>0</v>
      </c>
      <c r="E57">
        <f t="shared" si="0"/>
        <v>0</v>
      </c>
    </row>
    <row r="58" spans="1:5">
      <c r="A58" s="57">
        <v>133</v>
      </c>
      <c r="B58" s="40" t="s">
        <v>23</v>
      </c>
      <c r="C58" s="57">
        <v>0</v>
      </c>
      <c r="D58" s="64">
        <v>0</v>
      </c>
      <c r="E58">
        <f t="shared" si="0"/>
        <v>0</v>
      </c>
    </row>
    <row r="59" spans="1:5">
      <c r="A59" s="57">
        <v>143</v>
      </c>
      <c r="B59" s="40" t="s">
        <v>23</v>
      </c>
      <c r="C59" s="57">
        <v>0</v>
      </c>
      <c r="D59" s="64"/>
      <c r="E59">
        <f t="shared" si="0"/>
        <v>0</v>
      </c>
    </row>
    <row r="60" spans="1:5">
      <c r="A60" s="57">
        <v>145</v>
      </c>
      <c r="B60" s="40" t="s">
        <v>23</v>
      </c>
      <c r="C60" s="57">
        <v>0</v>
      </c>
      <c r="D60" s="64">
        <v>0</v>
      </c>
      <c r="E60">
        <f t="shared" si="0"/>
        <v>0</v>
      </c>
    </row>
    <row r="61" spans="1:5">
      <c r="A61" s="57">
        <v>149</v>
      </c>
      <c r="B61" s="40" t="s">
        <v>23</v>
      </c>
      <c r="C61" s="57">
        <v>0</v>
      </c>
      <c r="D61" s="64">
        <v>0</v>
      </c>
      <c r="E61">
        <f t="shared" si="0"/>
        <v>0</v>
      </c>
    </row>
    <row r="62" spans="1:5">
      <c r="A62" s="57">
        <v>160</v>
      </c>
      <c r="B62" s="40" t="s">
        <v>23</v>
      </c>
      <c r="C62" s="57">
        <v>0</v>
      </c>
      <c r="D62" s="64">
        <v>0</v>
      </c>
      <c r="E62">
        <f t="shared" si="0"/>
        <v>0</v>
      </c>
    </row>
    <row r="63" spans="1:5">
      <c r="A63" s="57">
        <v>165</v>
      </c>
      <c r="B63" s="40" t="s">
        <v>23</v>
      </c>
      <c r="C63" s="57">
        <v>0</v>
      </c>
      <c r="D63" s="64">
        <v>0</v>
      </c>
      <c r="E63">
        <f t="shared" si="0"/>
        <v>0</v>
      </c>
    </row>
    <row r="64" spans="1:5">
      <c r="A64" s="57">
        <v>167</v>
      </c>
      <c r="B64" s="40" t="s">
        <v>23</v>
      </c>
      <c r="C64" s="57">
        <v>0</v>
      </c>
      <c r="D64" s="64">
        <v>0</v>
      </c>
      <c r="E64">
        <f t="shared" si="0"/>
        <v>0</v>
      </c>
    </row>
    <row r="65" spans="1:5">
      <c r="A65" s="57">
        <v>168</v>
      </c>
      <c r="B65" s="40" t="s">
        <v>23</v>
      </c>
      <c r="C65" s="57">
        <v>0</v>
      </c>
      <c r="D65" s="64">
        <v>0</v>
      </c>
      <c r="E65">
        <f t="shared" si="0"/>
        <v>0</v>
      </c>
    </row>
    <row r="66" spans="1:5">
      <c r="A66" s="57">
        <v>169</v>
      </c>
      <c r="B66" s="40" t="s">
        <v>23</v>
      </c>
      <c r="C66" s="57">
        <v>0</v>
      </c>
      <c r="D66" s="64"/>
      <c r="E66">
        <f t="shared" ref="E66:E129" si="1">ASIN(SQRT(C66/100))</f>
        <v>0</v>
      </c>
    </row>
    <row r="67" spans="1:5">
      <c r="A67" s="57">
        <v>173</v>
      </c>
      <c r="B67" s="40" t="s">
        <v>23</v>
      </c>
      <c r="C67" s="57">
        <v>0</v>
      </c>
      <c r="D67" s="64">
        <v>0</v>
      </c>
      <c r="E67">
        <f t="shared" si="1"/>
        <v>0</v>
      </c>
    </row>
    <row r="68" spans="1:5">
      <c r="A68" s="57">
        <v>176</v>
      </c>
      <c r="B68" s="40" t="s">
        <v>23</v>
      </c>
      <c r="C68" s="57">
        <v>0</v>
      </c>
      <c r="D68" s="64">
        <v>0</v>
      </c>
      <c r="E68">
        <f t="shared" si="1"/>
        <v>0</v>
      </c>
    </row>
    <row r="69" spans="1:5">
      <c r="A69" s="57">
        <v>177</v>
      </c>
      <c r="B69" s="40" t="s">
        <v>23</v>
      </c>
      <c r="C69" s="57">
        <v>0</v>
      </c>
      <c r="D69" s="64">
        <v>0</v>
      </c>
      <c r="E69">
        <f t="shared" si="1"/>
        <v>0</v>
      </c>
    </row>
    <row r="70" spans="1:5">
      <c r="A70" s="57">
        <v>179</v>
      </c>
      <c r="B70" s="40" t="s">
        <v>23</v>
      </c>
      <c r="C70" s="57">
        <v>0</v>
      </c>
      <c r="D70" s="64">
        <v>0</v>
      </c>
      <c r="E70">
        <f t="shared" si="1"/>
        <v>0</v>
      </c>
    </row>
    <row r="71" spans="1:5">
      <c r="A71" s="57">
        <v>180</v>
      </c>
      <c r="B71" s="40" t="s">
        <v>23</v>
      </c>
      <c r="C71" s="57">
        <v>0</v>
      </c>
      <c r="D71" s="64">
        <v>0</v>
      </c>
      <c r="E71">
        <f t="shared" si="1"/>
        <v>0</v>
      </c>
    </row>
    <row r="72" spans="1:5">
      <c r="A72" s="57">
        <v>182</v>
      </c>
      <c r="B72" s="40" t="s">
        <v>23</v>
      </c>
      <c r="C72" s="57">
        <v>0</v>
      </c>
      <c r="D72" s="64">
        <v>0</v>
      </c>
      <c r="E72">
        <f t="shared" si="1"/>
        <v>0</v>
      </c>
    </row>
    <row r="73" spans="1:5">
      <c r="A73" s="57">
        <v>185</v>
      </c>
      <c r="B73" s="40" t="s">
        <v>23</v>
      </c>
      <c r="C73" s="57">
        <v>0</v>
      </c>
      <c r="D73" s="64">
        <v>0</v>
      </c>
      <c r="E73">
        <f t="shared" si="1"/>
        <v>0</v>
      </c>
    </row>
    <row r="74" spans="1:5">
      <c r="A74" s="57">
        <v>189</v>
      </c>
      <c r="B74" s="40" t="s">
        <v>23</v>
      </c>
      <c r="C74" s="57">
        <v>0</v>
      </c>
      <c r="D74" s="64">
        <v>0</v>
      </c>
      <c r="E74">
        <f t="shared" si="1"/>
        <v>0</v>
      </c>
    </row>
    <row r="75" spans="1:5">
      <c r="A75" s="57">
        <v>195</v>
      </c>
      <c r="B75" s="40" t="s">
        <v>23</v>
      </c>
      <c r="C75" s="57">
        <v>0</v>
      </c>
      <c r="D75" s="64">
        <v>0</v>
      </c>
      <c r="E75">
        <f t="shared" si="1"/>
        <v>0</v>
      </c>
    </row>
    <row r="76" spans="1:5">
      <c r="A76" s="57">
        <v>196</v>
      </c>
      <c r="B76" s="40" t="s">
        <v>23</v>
      </c>
      <c r="C76" s="57">
        <v>0</v>
      </c>
      <c r="D76" s="64">
        <v>0</v>
      </c>
      <c r="E76">
        <f t="shared" si="1"/>
        <v>0</v>
      </c>
    </row>
    <row r="77" spans="1:5">
      <c r="A77" s="57">
        <v>197</v>
      </c>
      <c r="B77" s="40" t="s">
        <v>23</v>
      </c>
      <c r="C77" s="57">
        <v>0</v>
      </c>
      <c r="D77" s="64">
        <v>0</v>
      </c>
      <c r="E77">
        <f t="shared" si="1"/>
        <v>0</v>
      </c>
    </row>
    <row r="78" spans="1:5">
      <c r="A78" s="57">
        <v>198</v>
      </c>
      <c r="B78" s="40" t="s">
        <v>23</v>
      </c>
      <c r="C78" s="57">
        <v>0</v>
      </c>
      <c r="D78" s="64">
        <v>0</v>
      </c>
      <c r="E78">
        <f t="shared" si="1"/>
        <v>0</v>
      </c>
    </row>
    <row r="79" spans="1:5">
      <c r="A79" s="57">
        <v>200</v>
      </c>
      <c r="B79" s="40" t="s">
        <v>23</v>
      </c>
      <c r="C79" s="57">
        <v>0</v>
      </c>
      <c r="D79" s="64">
        <v>0</v>
      </c>
      <c r="E79">
        <f t="shared" si="1"/>
        <v>0</v>
      </c>
    </row>
    <row r="80" spans="1:5">
      <c r="A80" s="57">
        <v>201</v>
      </c>
      <c r="B80" s="40" t="s">
        <v>23</v>
      </c>
      <c r="C80" s="57">
        <v>0</v>
      </c>
      <c r="D80" s="64">
        <v>0</v>
      </c>
      <c r="E80">
        <f t="shared" si="1"/>
        <v>0</v>
      </c>
    </row>
    <row r="81" spans="1:5">
      <c r="A81" s="57">
        <v>202</v>
      </c>
      <c r="B81" s="40" t="s">
        <v>23</v>
      </c>
      <c r="C81" s="57">
        <v>0</v>
      </c>
      <c r="D81" s="64">
        <v>0</v>
      </c>
      <c r="E81">
        <f t="shared" si="1"/>
        <v>0</v>
      </c>
    </row>
    <row r="82" spans="1:5">
      <c r="A82" s="57">
        <v>207</v>
      </c>
      <c r="B82" s="40" t="s">
        <v>23</v>
      </c>
      <c r="C82" s="57">
        <v>0</v>
      </c>
      <c r="D82" s="64">
        <v>0</v>
      </c>
      <c r="E82">
        <f t="shared" si="1"/>
        <v>0</v>
      </c>
    </row>
    <row r="83" spans="1:5">
      <c r="A83" s="57">
        <v>209</v>
      </c>
      <c r="B83" s="40" t="s">
        <v>23</v>
      </c>
      <c r="C83" s="57">
        <v>0</v>
      </c>
      <c r="D83" s="64">
        <v>0</v>
      </c>
      <c r="E83">
        <f t="shared" si="1"/>
        <v>0</v>
      </c>
    </row>
    <row r="84" spans="1:5">
      <c r="A84" s="57">
        <v>210</v>
      </c>
      <c r="B84" s="40" t="s">
        <v>23</v>
      </c>
      <c r="C84" s="57">
        <v>0</v>
      </c>
      <c r="D84" s="64">
        <v>0</v>
      </c>
      <c r="E84">
        <f t="shared" si="1"/>
        <v>0</v>
      </c>
    </row>
    <row r="85" spans="1:5">
      <c r="A85" s="57">
        <v>211</v>
      </c>
      <c r="B85" s="40" t="s">
        <v>23</v>
      </c>
      <c r="C85" s="57">
        <v>0</v>
      </c>
      <c r="D85" s="64">
        <v>0</v>
      </c>
      <c r="E85">
        <f t="shared" si="1"/>
        <v>0</v>
      </c>
    </row>
    <row r="86" spans="1:5">
      <c r="A86" s="57">
        <v>214</v>
      </c>
      <c r="B86" s="40" t="s">
        <v>23</v>
      </c>
      <c r="C86" s="57">
        <v>0</v>
      </c>
      <c r="D86" s="64">
        <v>0</v>
      </c>
      <c r="E86">
        <f t="shared" si="1"/>
        <v>0</v>
      </c>
    </row>
    <row r="87" spans="1:5">
      <c r="A87" s="57">
        <v>219</v>
      </c>
      <c r="B87" s="40" t="s">
        <v>23</v>
      </c>
      <c r="C87" s="57">
        <v>0</v>
      </c>
      <c r="D87" s="64">
        <v>0</v>
      </c>
      <c r="E87">
        <f t="shared" si="1"/>
        <v>0</v>
      </c>
    </row>
    <row r="88" spans="1:5">
      <c r="A88" s="57">
        <v>223</v>
      </c>
      <c r="B88" s="40" t="s">
        <v>23</v>
      </c>
      <c r="C88" s="57">
        <v>0</v>
      </c>
      <c r="D88" s="64">
        <v>0</v>
      </c>
      <c r="E88">
        <f t="shared" si="1"/>
        <v>0</v>
      </c>
    </row>
    <row r="89" spans="1:5">
      <c r="A89" s="57">
        <v>226</v>
      </c>
      <c r="B89" s="40" t="s">
        <v>23</v>
      </c>
      <c r="C89" s="57">
        <v>0</v>
      </c>
      <c r="D89" s="64">
        <v>0</v>
      </c>
      <c r="E89">
        <f t="shared" si="1"/>
        <v>0</v>
      </c>
    </row>
    <row r="90" spans="1:5">
      <c r="A90" s="57">
        <v>228</v>
      </c>
      <c r="B90" s="40" t="s">
        <v>23</v>
      </c>
      <c r="C90" s="57">
        <v>0</v>
      </c>
      <c r="D90" s="64">
        <v>0</v>
      </c>
      <c r="E90">
        <f t="shared" si="1"/>
        <v>0</v>
      </c>
    </row>
    <row r="91" spans="1:5">
      <c r="A91" s="57">
        <v>229</v>
      </c>
      <c r="B91" s="40" t="s">
        <v>23</v>
      </c>
      <c r="C91" s="57">
        <v>0</v>
      </c>
      <c r="D91" s="64">
        <v>0</v>
      </c>
      <c r="E91">
        <f t="shared" si="1"/>
        <v>0</v>
      </c>
    </row>
    <row r="92" spans="1:5">
      <c r="A92" s="57">
        <v>230</v>
      </c>
      <c r="B92" s="40" t="s">
        <v>23</v>
      </c>
      <c r="C92" s="57">
        <v>0</v>
      </c>
      <c r="D92" s="64">
        <v>0</v>
      </c>
      <c r="E92">
        <f t="shared" si="1"/>
        <v>0</v>
      </c>
    </row>
    <row r="93" spans="1:5">
      <c r="A93" s="57">
        <v>231</v>
      </c>
      <c r="B93" s="40" t="s">
        <v>23</v>
      </c>
      <c r="C93" s="57">
        <v>0</v>
      </c>
      <c r="D93" s="64">
        <v>0</v>
      </c>
      <c r="E93">
        <f t="shared" si="1"/>
        <v>0</v>
      </c>
    </row>
    <row r="94" spans="1:5">
      <c r="A94" s="57">
        <v>236</v>
      </c>
      <c r="B94" s="40" t="s">
        <v>23</v>
      </c>
      <c r="C94" s="57">
        <v>0</v>
      </c>
      <c r="D94" s="64">
        <v>0</v>
      </c>
      <c r="E94">
        <f t="shared" si="1"/>
        <v>0</v>
      </c>
    </row>
    <row r="95" spans="1:5">
      <c r="A95" s="57">
        <v>238</v>
      </c>
      <c r="B95" s="40" t="s">
        <v>23</v>
      </c>
      <c r="C95" s="57">
        <v>0</v>
      </c>
      <c r="D95" s="64">
        <v>0</v>
      </c>
      <c r="E95">
        <f t="shared" si="1"/>
        <v>0</v>
      </c>
    </row>
    <row r="96" spans="1:5">
      <c r="A96" s="57">
        <v>239</v>
      </c>
      <c r="B96" s="40" t="s">
        <v>23</v>
      </c>
      <c r="C96" s="57">
        <v>0</v>
      </c>
      <c r="D96" s="64">
        <v>0</v>
      </c>
      <c r="E96">
        <f t="shared" si="1"/>
        <v>0</v>
      </c>
    </row>
    <row r="97" spans="1:5">
      <c r="A97" s="57">
        <v>240</v>
      </c>
      <c r="B97" s="40" t="s">
        <v>23</v>
      </c>
      <c r="C97" s="57">
        <v>0</v>
      </c>
      <c r="D97" s="64">
        <v>0</v>
      </c>
      <c r="E97">
        <f t="shared" si="1"/>
        <v>0</v>
      </c>
    </row>
    <row r="98" spans="1:5">
      <c r="A98" s="57">
        <v>242</v>
      </c>
      <c r="B98" s="40" t="s">
        <v>23</v>
      </c>
      <c r="C98" s="57">
        <v>0</v>
      </c>
      <c r="D98" s="64">
        <v>0</v>
      </c>
      <c r="E98">
        <f t="shared" si="1"/>
        <v>0</v>
      </c>
    </row>
    <row r="99" spans="1:5">
      <c r="A99" s="57">
        <v>244</v>
      </c>
      <c r="B99" s="40" t="s">
        <v>23</v>
      </c>
      <c r="C99" s="57">
        <v>0</v>
      </c>
      <c r="D99" s="64">
        <v>0</v>
      </c>
      <c r="E99">
        <f t="shared" si="1"/>
        <v>0</v>
      </c>
    </row>
    <row r="100" spans="1:5">
      <c r="A100" s="57">
        <v>245</v>
      </c>
      <c r="B100" s="40" t="s">
        <v>23</v>
      </c>
      <c r="C100" s="57">
        <v>0</v>
      </c>
      <c r="D100" s="64">
        <v>0</v>
      </c>
      <c r="E100">
        <f t="shared" si="1"/>
        <v>0</v>
      </c>
    </row>
    <row r="101" spans="1:5">
      <c r="A101" s="57">
        <v>246</v>
      </c>
      <c r="B101" s="40" t="s">
        <v>23</v>
      </c>
      <c r="C101" s="57">
        <v>0</v>
      </c>
      <c r="D101" s="64">
        <v>0</v>
      </c>
      <c r="E101">
        <f t="shared" si="1"/>
        <v>0</v>
      </c>
    </row>
    <row r="102" spans="1:5">
      <c r="A102" s="57">
        <v>247</v>
      </c>
      <c r="B102" s="40" t="s">
        <v>23</v>
      </c>
      <c r="C102" s="57">
        <v>0</v>
      </c>
      <c r="D102" s="64">
        <v>0</v>
      </c>
      <c r="E102">
        <f t="shared" si="1"/>
        <v>0</v>
      </c>
    </row>
    <row r="103" spans="1:5">
      <c r="A103" s="57">
        <v>248</v>
      </c>
      <c r="B103" s="40" t="s">
        <v>23</v>
      </c>
      <c r="C103" s="57">
        <v>0</v>
      </c>
      <c r="D103" s="64">
        <v>0</v>
      </c>
      <c r="E103">
        <f t="shared" si="1"/>
        <v>0</v>
      </c>
    </row>
    <row r="104" spans="1:5">
      <c r="A104" s="57">
        <v>249</v>
      </c>
      <c r="B104" s="40" t="s">
        <v>23</v>
      </c>
      <c r="C104" s="57">
        <v>0</v>
      </c>
      <c r="D104" s="64">
        <v>0</v>
      </c>
      <c r="E104">
        <f t="shared" si="1"/>
        <v>0</v>
      </c>
    </row>
    <row r="105" spans="1:5">
      <c r="A105" s="57">
        <v>250</v>
      </c>
      <c r="B105" s="40" t="s">
        <v>23</v>
      </c>
      <c r="C105" s="57">
        <v>0</v>
      </c>
      <c r="D105" s="64"/>
      <c r="E105">
        <f t="shared" si="1"/>
        <v>0</v>
      </c>
    </row>
    <row r="106" spans="1:5">
      <c r="A106" s="57">
        <v>251</v>
      </c>
      <c r="B106" s="40" t="s">
        <v>23</v>
      </c>
      <c r="C106" s="57">
        <v>0</v>
      </c>
      <c r="D106" s="64">
        <v>0</v>
      </c>
      <c r="E106">
        <f t="shared" si="1"/>
        <v>0</v>
      </c>
    </row>
    <row r="107" spans="1:5">
      <c r="A107" s="57">
        <v>252</v>
      </c>
      <c r="B107" s="40" t="s">
        <v>23</v>
      </c>
      <c r="C107" s="57">
        <v>0</v>
      </c>
      <c r="D107" s="64"/>
      <c r="E107">
        <f t="shared" si="1"/>
        <v>0</v>
      </c>
    </row>
    <row r="108" spans="1:5">
      <c r="A108" s="57">
        <v>253</v>
      </c>
      <c r="B108" s="40" t="s">
        <v>23</v>
      </c>
      <c r="C108" s="57">
        <v>0</v>
      </c>
      <c r="D108" s="64">
        <v>0</v>
      </c>
      <c r="E108">
        <f t="shared" si="1"/>
        <v>0</v>
      </c>
    </row>
    <row r="109" spans="1:5">
      <c r="A109" s="57">
        <v>254</v>
      </c>
      <c r="B109" s="40" t="s">
        <v>23</v>
      </c>
      <c r="C109" s="57">
        <v>0</v>
      </c>
      <c r="D109" s="64"/>
      <c r="E109">
        <f t="shared" si="1"/>
        <v>0</v>
      </c>
    </row>
    <row r="110" spans="1:5">
      <c r="A110" s="57">
        <v>255</v>
      </c>
      <c r="B110" s="40" t="s">
        <v>23</v>
      </c>
      <c r="C110" s="57">
        <v>0</v>
      </c>
      <c r="D110" s="64">
        <v>0</v>
      </c>
      <c r="E110">
        <f t="shared" si="1"/>
        <v>0</v>
      </c>
    </row>
    <row r="111" spans="1:5">
      <c r="A111" s="57">
        <v>257</v>
      </c>
      <c r="B111" s="40" t="s">
        <v>23</v>
      </c>
      <c r="C111" s="57">
        <v>0</v>
      </c>
      <c r="D111" s="64">
        <v>0</v>
      </c>
      <c r="E111">
        <f t="shared" si="1"/>
        <v>0</v>
      </c>
    </row>
    <row r="112" spans="1:5">
      <c r="A112" s="57">
        <v>258</v>
      </c>
      <c r="B112" s="40" t="s">
        <v>23</v>
      </c>
      <c r="C112" s="57">
        <v>0</v>
      </c>
      <c r="D112" s="64">
        <v>0</v>
      </c>
      <c r="E112">
        <f t="shared" si="1"/>
        <v>0</v>
      </c>
    </row>
    <row r="113" spans="1:5">
      <c r="A113" s="57">
        <v>267</v>
      </c>
      <c r="B113" s="40" t="s">
        <v>23</v>
      </c>
      <c r="C113" s="57">
        <v>0</v>
      </c>
      <c r="D113" s="64">
        <v>0</v>
      </c>
      <c r="E113">
        <f t="shared" si="1"/>
        <v>0</v>
      </c>
    </row>
    <row r="114" spans="1:5">
      <c r="A114" s="57">
        <v>268</v>
      </c>
      <c r="B114" s="40" t="s">
        <v>23</v>
      </c>
      <c r="C114" s="57">
        <v>0</v>
      </c>
      <c r="D114" s="64"/>
      <c r="E114">
        <f t="shared" si="1"/>
        <v>0</v>
      </c>
    </row>
    <row r="115" spans="1:5">
      <c r="A115" s="57">
        <v>269</v>
      </c>
      <c r="B115" s="40" t="s">
        <v>23</v>
      </c>
      <c r="C115" s="57">
        <v>0</v>
      </c>
      <c r="D115" s="64">
        <v>0</v>
      </c>
      <c r="E115">
        <f t="shared" si="1"/>
        <v>0</v>
      </c>
    </row>
    <row r="116" spans="1:5">
      <c r="A116" s="57">
        <v>271</v>
      </c>
      <c r="B116" s="40" t="s">
        <v>23</v>
      </c>
      <c r="C116" s="57">
        <v>0</v>
      </c>
      <c r="D116" s="64"/>
      <c r="E116">
        <f t="shared" si="1"/>
        <v>0</v>
      </c>
    </row>
    <row r="117" spans="1:5">
      <c r="A117" s="57">
        <v>272</v>
      </c>
      <c r="B117" s="40" t="s">
        <v>23</v>
      </c>
      <c r="C117" s="57">
        <v>0</v>
      </c>
      <c r="D117" s="64">
        <v>0</v>
      </c>
      <c r="E117">
        <f t="shared" si="1"/>
        <v>0</v>
      </c>
    </row>
    <row r="118" spans="1:5">
      <c r="A118" s="57">
        <v>279</v>
      </c>
      <c r="B118" s="40" t="s">
        <v>23</v>
      </c>
      <c r="C118" s="57">
        <v>0</v>
      </c>
      <c r="D118" s="64">
        <v>0</v>
      </c>
      <c r="E118">
        <f t="shared" si="1"/>
        <v>0</v>
      </c>
    </row>
    <row r="119" spans="1:5">
      <c r="A119" s="57">
        <v>280</v>
      </c>
      <c r="B119" s="40" t="s">
        <v>23</v>
      </c>
      <c r="C119" s="57">
        <v>0</v>
      </c>
      <c r="D119" s="64">
        <v>0</v>
      </c>
      <c r="E119">
        <f t="shared" si="1"/>
        <v>0</v>
      </c>
    </row>
    <row r="120" spans="1:5">
      <c r="A120" s="57">
        <v>281</v>
      </c>
      <c r="B120" s="40" t="s">
        <v>23</v>
      </c>
      <c r="C120" s="57">
        <v>0</v>
      </c>
      <c r="D120" s="64">
        <v>0</v>
      </c>
      <c r="E120">
        <f t="shared" si="1"/>
        <v>0</v>
      </c>
    </row>
    <row r="121" spans="1:5">
      <c r="A121" s="57">
        <v>282</v>
      </c>
      <c r="B121" s="40" t="s">
        <v>23</v>
      </c>
      <c r="C121" s="57">
        <v>0</v>
      </c>
      <c r="D121" s="64">
        <v>0</v>
      </c>
      <c r="E121">
        <f t="shared" si="1"/>
        <v>0</v>
      </c>
    </row>
    <row r="122" spans="1:5">
      <c r="A122" s="57">
        <v>284</v>
      </c>
      <c r="B122" s="40" t="s">
        <v>23</v>
      </c>
      <c r="C122" s="57">
        <v>0</v>
      </c>
      <c r="D122" s="64">
        <v>0</v>
      </c>
      <c r="E122">
        <f t="shared" si="1"/>
        <v>0</v>
      </c>
    </row>
    <row r="123" spans="1:5">
      <c r="A123" s="57">
        <v>287</v>
      </c>
      <c r="B123" s="40" t="s">
        <v>23</v>
      </c>
      <c r="C123" s="57">
        <v>0</v>
      </c>
      <c r="D123" s="64">
        <v>0</v>
      </c>
      <c r="E123">
        <f t="shared" si="1"/>
        <v>0</v>
      </c>
    </row>
    <row r="124" spans="1:5">
      <c r="A124" s="57">
        <v>290</v>
      </c>
      <c r="B124" s="40" t="s">
        <v>23</v>
      </c>
      <c r="C124" s="57">
        <v>0</v>
      </c>
      <c r="D124" s="64">
        <v>0</v>
      </c>
      <c r="E124">
        <f t="shared" si="1"/>
        <v>0</v>
      </c>
    </row>
    <row r="125" spans="1:5">
      <c r="A125" s="57">
        <v>291</v>
      </c>
      <c r="B125" s="40" t="s">
        <v>23</v>
      </c>
      <c r="C125" s="57">
        <v>0</v>
      </c>
      <c r="D125" s="64">
        <v>0</v>
      </c>
      <c r="E125">
        <f t="shared" si="1"/>
        <v>0</v>
      </c>
    </row>
    <row r="126" spans="1:5">
      <c r="A126" s="57">
        <v>294</v>
      </c>
      <c r="B126" s="40" t="s">
        <v>23</v>
      </c>
      <c r="C126" s="57">
        <v>0</v>
      </c>
      <c r="D126" s="64">
        <v>0</v>
      </c>
      <c r="E126">
        <f t="shared" si="1"/>
        <v>0</v>
      </c>
    </row>
    <row r="127" spans="1:5">
      <c r="A127" s="57">
        <v>297</v>
      </c>
      <c r="B127" s="40" t="s">
        <v>23</v>
      </c>
      <c r="C127" s="57">
        <v>0</v>
      </c>
      <c r="D127" s="64">
        <v>0</v>
      </c>
      <c r="E127">
        <f t="shared" si="1"/>
        <v>0</v>
      </c>
    </row>
    <row r="128" spans="1:5">
      <c r="A128" s="57">
        <v>301</v>
      </c>
      <c r="B128" s="40" t="s">
        <v>23</v>
      </c>
      <c r="C128" s="57">
        <v>0</v>
      </c>
      <c r="D128" s="64">
        <v>0</v>
      </c>
      <c r="E128">
        <f t="shared" si="1"/>
        <v>0</v>
      </c>
    </row>
    <row r="129" spans="1:5">
      <c r="A129" s="57">
        <v>303</v>
      </c>
      <c r="B129" s="40" t="s">
        <v>23</v>
      </c>
      <c r="C129" s="57">
        <v>0</v>
      </c>
      <c r="D129" s="64">
        <v>0</v>
      </c>
      <c r="E129">
        <f t="shared" si="1"/>
        <v>0</v>
      </c>
    </row>
    <row r="130" spans="1:5">
      <c r="A130" s="57">
        <v>305</v>
      </c>
      <c r="B130" s="40" t="s">
        <v>23</v>
      </c>
      <c r="C130" s="57">
        <v>0</v>
      </c>
      <c r="D130" s="64">
        <v>0</v>
      </c>
      <c r="E130">
        <f t="shared" ref="E130:E193" si="2">ASIN(SQRT(C130/100))</f>
        <v>0</v>
      </c>
    </row>
    <row r="131" spans="1:5">
      <c r="A131" s="57">
        <v>306</v>
      </c>
      <c r="B131" s="40" t="s">
        <v>23</v>
      </c>
      <c r="C131" s="57">
        <v>0</v>
      </c>
      <c r="D131" s="64">
        <v>0</v>
      </c>
      <c r="E131">
        <f t="shared" si="2"/>
        <v>0</v>
      </c>
    </row>
    <row r="132" spans="1:5">
      <c r="A132" s="57">
        <v>308</v>
      </c>
      <c r="B132" s="40" t="s">
        <v>23</v>
      </c>
      <c r="C132" s="57">
        <v>0</v>
      </c>
      <c r="D132" s="64"/>
      <c r="E132">
        <f t="shared" si="2"/>
        <v>0</v>
      </c>
    </row>
    <row r="133" spans="1:5">
      <c r="A133" s="57">
        <v>309</v>
      </c>
      <c r="B133" s="40" t="s">
        <v>23</v>
      </c>
      <c r="C133" s="57">
        <v>0</v>
      </c>
      <c r="D133" s="64"/>
      <c r="E133">
        <f t="shared" si="2"/>
        <v>0</v>
      </c>
    </row>
    <row r="134" spans="1:5">
      <c r="A134" s="57">
        <v>311</v>
      </c>
      <c r="B134" s="40" t="s">
        <v>23</v>
      </c>
      <c r="C134" s="57">
        <v>0</v>
      </c>
      <c r="D134" s="64"/>
      <c r="E134">
        <f t="shared" si="2"/>
        <v>0</v>
      </c>
    </row>
    <row r="135" spans="1:5">
      <c r="A135" s="57">
        <v>313</v>
      </c>
      <c r="B135" s="40" t="s">
        <v>23</v>
      </c>
      <c r="C135" s="57">
        <v>0</v>
      </c>
      <c r="D135" s="64"/>
      <c r="E135">
        <f t="shared" si="2"/>
        <v>0</v>
      </c>
    </row>
    <row r="136" spans="1:5">
      <c r="A136" s="57">
        <v>315</v>
      </c>
      <c r="B136" s="40" t="s">
        <v>23</v>
      </c>
      <c r="C136" s="57">
        <v>0</v>
      </c>
      <c r="D136" s="64">
        <v>0</v>
      </c>
      <c r="E136">
        <f t="shared" si="2"/>
        <v>0</v>
      </c>
    </row>
    <row r="137" spans="1:5">
      <c r="A137" s="57">
        <v>316</v>
      </c>
      <c r="B137" s="40" t="s">
        <v>23</v>
      </c>
      <c r="C137" s="57">
        <v>0</v>
      </c>
      <c r="D137" s="64"/>
      <c r="E137">
        <f t="shared" si="2"/>
        <v>0</v>
      </c>
    </row>
    <row r="138" spans="1:5">
      <c r="A138" s="57">
        <v>317</v>
      </c>
      <c r="B138" s="40" t="s">
        <v>23</v>
      </c>
      <c r="C138" s="57">
        <v>0</v>
      </c>
      <c r="D138" s="64"/>
      <c r="E138">
        <f t="shared" si="2"/>
        <v>0</v>
      </c>
    </row>
    <row r="139" spans="1:5">
      <c r="A139" s="57">
        <v>319</v>
      </c>
      <c r="B139" s="40" t="s">
        <v>23</v>
      </c>
      <c r="C139" s="57">
        <v>0</v>
      </c>
      <c r="D139" s="64">
        <v>0</v>
      </c>
      <c r="E139">
        <f t="shared" si="2"/>
        <v>0</v>
      </c>
    </row>
    <row r="140" spans="1:5">
      <c r="A140" s="57">
        <v>320</v>
      </c>
      <c r="B140" s="40" t="s">
        <v>23</v>
      </c>
      <c r="C140" s="57">
        <v>0</v>
      </c>
      <c r="D140" s="64"/>
      <c r="E140">
        <f t="shared" si="2"/>
        <v>0</v>
      </c>
    </row>
    <row r="141" spans="1:5">
      <c r="A141" s="57">
        <v>321</v>
      </c>
      <c r="B141" s="40" t="s">
        <v>23</v>
      </c>
      <c r="C141" s="57">
        <v>0</v>
      </c>
      <c r="D141" s="64">
        <v>0</v>
      </c>
      <c r="E141">
        <f t="shared" si="2"/>
        <v>0</v>
      </c>
    </row>
    <row r="142" spans="1:5">
      <c r="A142" s="57">
        <v>322</v>
      </c>
      <c r="B142" s="40" t="s">
        <v>23</v>
      </c>
      <c r="C142" s="57">
        <v>0</v>
      </c>
      <c r="D142" s="64"/>
      <c r="E142">
        <f t="shared" si="2"/>
        <v>0</v>
      </c>
    </row>
    <row r="143" spans="1:5">
      <c r="A143" s="57">
        <v>324</v>
      </c>
      <c r="B143" s="40" t="s">
        <v>23</v>
      </c>
      <c r="C143" s="57">
        <v>0</v>
      </c>
      <c r="D143" s="64">
        <v>0</v>
      </c>
      <c r="E143">
        <f t="shared" si="2"/>
        <v>0</v>
      </c>
    </row>
    <row r="144" spans="1:5">
      <c r="A144" s="57">
        <v>4</v>
      </c>
      <c r="B144" s="40" t="s">
        <v>23</v>
      </c>
      <c r="C144" s="57">
        <v>0.3</v>
      </c>
      <c r="D144" s="64">
        <v>0.33333333329999998</v>
      </c>
      <c r="E144">
        <f t="shared" si="2"/>
        <v>5.4799678915819716E-2</v>
      </c>
    </row>
    <row r="145" spans="1:5">
      <c r="A145" s="57">
        <v>26</v>
      </c>
      <c r="B145" s="40" t="s">
        <v>23</v>
      </c>
      <c r="C145" s="57">
        <v>0.3</v>
      </c>
      <c r="D145" s="64">
        <v>0.33333333329999998</v>
      </c>
      <c r="E145">
        <f t="shared" si="2"/>
        <v>5.4799678915819716E-2</v>
      </c>
    </row>
    <row r="146" spans="1:5">
      <c r="A146" s="57">
        <v>28</v>
      </c>
      <c r="B146" s="40" t="s">
        <v>23</v>
      </c>
      <c r="C146" s="57">
        <v>0.3</v>
      </c>
      <c r="D146" s="64">
        <v>0.33333333329999998</v>
      </c>
      <c r="E146">
        <f t="shared" si="2"/>
        <v>5.4799678915819716E-2</v>
      </c>
    </row>
    <row r="147" spans="1:5">
      <c r="A147" s="57">
        <v>32</v>
      </c>
      <c r="B147" s="40" t="s">
        <v>23</v>
      </c>
      <c r="C147" s="57">
        <v>0.3</v>
      </c>
      <c r="D147" s="64">
        <v>0.33333333329999998</v>
      </c>
      <c r="E147">
        <f t="shared" si="2"/>
        <v>5.4799678915819716E-2</v>
      </c>
    </row>
    <row r="148" spans="1:5">
      <c r="A148" s="57">
        <v>37</v>
      </c>
      <c r="B148" s="40" t="s">
        <v>23</v>
      </c>
      <c r="C148" s="57">
        <v>0.3</v>
      </c>
      <c r="D148" s="64">
        <v>0.33333333329999998</v>
      </c>
      <c r="E148">
        <f t="shared" si="2"/>
        <v>5.4799678915819716E-2</v>
      </c>
    </row>
    <row r="149" spans="1:5">
      <c r="A149" s="57">
        <v>39</v>
      </c>
      <c r="B149" s="40" t="s">
        <v>23</v>
      </c>
      <c r="C149" s="57">
        <v>0.3</v>
      </c>
      <c r="D149" s="64">
        <v>0.33333333329999998</v>
      </c>
      <c r="E149">
        <f t="shared" si="2"/>
        <v>5.4799678915819716E-2</v>
      </c>
    </row>
    <row r="150" spans="1:5">
      <c r="A150" s="57">
        <v>46</v>
      </c>
      <c r="B150" s="40" t="s">
        <v>23</v>
      </c>
      <c r="C150" s="57">
        <v>0.3</v>
      </c>
      <c r="D150" s="64">
        <v>0.33333333329999998</v>
      </c>
      <c r="E150">
        <f t="shared" si="2"/>
        <v>5.4799678915819716E-2</v>
      </c>
    </row>
    <row r="151" spans="1:5">
      <c r="A151" s="57">
        <v>53</v>
      </c>
      <c r="B151" s="40" t="s">
        <v>23</v>
      </c>
      <c r="C151" s="57">
        <v>0.3</v>
      </c>
      <c r="D151" s="64">
        <v>0.33333333329999998</v>
      </c>
      <c r="E151">
        <f t="shared" si="2"/>
        <v>5.4799678915819716E-2</v>
      </c>
    </row>
    <row r="152" spans="1:5">
      <c r="A152" s="57">
        <v>55</v>
      </c>
      <c r="B152" s="40" t="s">
        <v>23</v>
      </c>
      <c r="C152" s="57">
        <v>0.3</v>
      </c>
      <c r="D152" s="64">
        <v>0.33333333329999998</v>
      </c>
      <c r="E152">
        <f t="shared" si="2"/>
        <v>5.4799678915819716E-2</v>
      </c>
    </row>
    <row r="153" spans="1:5">
      <c r="A153" s="57">
        <v>62</v>
      </c>
      <c r="B153" s="40" t="s">
        <v>23</v>
      </c>
      <c r="C153" s="57">
        <v>0.3</v>
      </c>
      <c r="D153" s="64">
        <v>0.33333333329999998</v>
      </c>
      <c r="E153">
        <f t="shared" si="2"/>
        <v>5.4799678915819716E-2</v>
      </c>
    </row>
    <row r="154" spans="1:5">
      <c r="A154" s="57">
        <v>74</v>
      </c>
      <c r="B154" s="40" t="s">
        <v>23</v>
      </c>
      <c r="C154" s="57">
        <v>0.3</v>
      </c>
      <c r="D154" s="64">
        <v>0.33333333329999998</v>
      </c>
      <c r="E154">
        <f t="shared" si="2"/>
        <v>5.4799678915819716E-2</v>
      </c>
    </row>
    <row r="155" spans="1:5">
      <c r="A155" s="57">
        <v>85</v>
      </c>
      <c r="B155" s="40" t="s">
        <v>23</v>
      </c>
      <c r="C155" s="57">
        <v>0.3</v>
      </c>
      <c r="D155" s="64">
        <v>0.33333333329999998</v>
      </c>
      <c r="E155">
        <f t="shared" si="2"/>
        <v>5.4799678915819716E-2</v>
      </c>
    </row>
    <row r="156" spans="1:5">
      <c r="A156" s="57">
        <v>87</v>
      </c>
      <c r="B156" s="40" t="s">
        <v>23</v>
      </c>
      <c r="C156" s="57">
        <v>0.3</v>
      </c>
      <c r="D156" s="64">
        <v>0.33333333329999998</v>
      </c>
      <c r="E156">
        <f t="shared" si="2"/>
        <v>5.4799678915819716E-2</v>
      </c>
    </row>
    <row r="157" spans="1:5">
      <c r="A157" s="57">
        <v>94</v>
      </c>
      <c r="B157" s="40" t="s">
        <v>23</v>
      </c>
      <c r="C157" s="57">
        <v>0.3</v>
      </c>
      <c r="D157" s="64">
        <v>0.33333333329999998</v>
      </c>
      <c r="E157">
        <f t="shared" si="2"/>
        <v>5.4799678915819716E-2</v>
      </c>
    </row>
    <row r="158" spans="1:5">
      <c r="A158" s="57">
        <v>125</v>
      </c>
      <c r="B158" s="40" t="s">
        <v>23</v>
      </c>
      <c r="C158" s="57">
        <v>0.3</v>
      </c>
      <c r="D158" s="64">
        <v>0.33333333329999998</v>
      </c>
      <c r="E158">
        <f t="shared" si="2"/>
        <v>5.4799678915819716E-2</v>
      </c>
    </row>
    <row r="159" spans="1:5">
      <c r="A159" s="57">
        <v>144</v>
      </c>
      <c r="B159" s="40" t="s">
        <v>23</v>
      </c>
      <c r="C159" s="57">
        <v>0.3</v>
      </c>
      <c r="D159" s="64">
        <v>0.33333333329999998</v>
      </c>
      <c r="E159">
        <f t="shared" si="2"/>
        <v>5.4799678915819716E-2</v>
      </c>
    </row>
    <row r="160" spans="1:5">
      <c r="A160" s="57">
        <v>150</v>
      </c>
      <c r="B160" s="40" t="s">
        <v>23</v>
      </c>
      <c r="C160" s="57">
        <v>0.3</v>
      </c>
      <c r="D160" s="64">
        <v>0.33333333329999998</v>
      </c>
      <c r="E160">
        <f t="shared" si="2"/>
        <v>5.4799678915819716E-2</v>
      </c>
    </row>
    <row r="161" spans="1:5">
      <c r="A161" s="57">
        <v>151</v>
      </c>
      <c r="B161" s="40" t="s">
        <v>23</v>
      </c>
      <c r="C161" s="57">
        <v>0.3</v>
      </c>
      <c r="D161" s="64">
        <v>0.33333333329999998</v>
      </c>
      <c r="E161">
        <f t="shared" si="2"/>
        <v>5.4799678915819716E-2</v>
      </c>
    </row>
    <row r="162" spans="1:5">
      <c r="A162" s="57">
        <v>157</v>
      </c>
      <c r="B162" s="40" t="s">
        <v>23</v>
      </c>
      <c r="C162" s="57">
        <v>0.3</v>
      </c>
      <c r="D162" s="64">
        <v>0.33333333329999998</v>
      </c>
      <c r="E162">
        <f t="shared" si="2"/>
        <v>5.4799678915819716E-2</v>
      </c>
    </row>
    <row r="163" spans="1:5">
      <c r="A163" s="57">
        <v>172</v>
      </c>
      <c r="B163" s="40" t="s">
        <v>23</v>
      </c>
      <c r="C163" s="57">
        <v>0.3</v>
      </c>
      <c r="D163" s="64">
        <v>0.33333333329999998</v>
      </c>
      <c r="E163">
        <f t="shared" si="2"/>
        <v>5.4799678915819716E-2</v>
      </c>
    </row>
    <row r="164" spans="1:5">
      <c r="A164" s="57">
        <v>204</v>
      </c>
      <c r="B164" s="40" t="s">
        <v>23</v>
      </c>
      <c r="C164" s="57">
        <v>0.3</v>
      </c>
      <c r="D164" s="64">
        <v>0.33333333329999998</v>
      </c>
      <c r="E164">
        <f t="shared" si="2"/>
        <v>5.4799678915819716E-2</v>
      </c>
    </row>
    <row r="165" spans="1:5">
      <c r="A165" s="57">
        <v>220</v>
      </c>
      <c r="B165" s="40" t="s">
        <v>23</v>
      </c>
      <c r="C165" s="57">
        <v>0.3</v>
      </c>
      <c r="D165" s="64">
        <v>0.33333333329999998</v>
      </c>
      <c r="E165">
        <f t="shared" si="2"/>
        <v>5.4799678915819716E-2</v>
      </c>
    </row>
    <row r="166" spans="1:5">
      <c r="A166" s="57">
        <v>221</v>
      </c>
      <c r="B166" s="40" t="s">
        <v>23</v>
      </c>
      <c r="C166" s="57">
        <v>0.3</v>
      </c>
      <c r="D166" s="64">
        <v>0.33333333329999998</v>
      </c>
      <c r="E166">
        <f t="shared" si="2"/>
        <v>5.4799678915819716E-2</v>
      </c>
    </row>
    <row r="167" spans="1:5">
      <c r="A167" s="57">
        <v>222</v>
      </c>
      <c r="B167" s="40" t="s">
        <v>23</v>
      </c>
      <c r="C167" s="57">
        <v>0.3</v>
      </c>
      <c r="D167" s="64">
        <v>0.33333333329999998</v>
      </c>
      <c r="E167">
        <f t="shared" si="2"/>
        <v>5.4799678915819716E-2</v>
      </c>
    </row>
    <row r="168" spans="1:5">
      <c r="A168" s="57">
        <v>235</v>
      </c>
      <c r="B168" s="40" t="s">
        <v>23</v>
      </c>
      <c r="C168" s="57">
        <v>0.3</v>
      </c>
      <c r="D168" s="64">
        <v>0.33333333329999998</v>
      </c>
      <c r="E168">
        <f t="shared" si="2"/>
        <v>5.4799678915819716E-2</v>
      </c>
    </row>
    <row r="169" spans="1:5">
      <c r="A169" s="57">
        <v>243</v>
      </c>
      <c r="B169" s="40" t="s">
        <v>23</v>
      </c>
      <c r="C169" s="57">
        <v>0.3</v>
      </c>
      <c r="D169" s="64">
        <v>0.33333333329999998</v>
      </c>
      <c r="E169">
        <f t="shared" si="2"/>
        <v>5.4799678915819716E-2</v>
      </c>
    </row>
    <row r="170" spans="1:5">
      <c r="A170" s="57">
        <v>256</v>
      </c>
      <c r="B170" s="40" t="s">
        <v>23</v>
      </c>
      <c r="C170" s="57">
        <v>0.3</v>
      </c>
      <c r="D170" s="64">
        <v>0.33333333329999998</v>
      </c>
      <c r="E170">
        <f t="shared" si="2"/>
        <v>5.4799678915819716E-2</v>
      </c>
    </row>
    <row r="171" spans="1:5">
      <c r="A171" s="57">
        <v>259</v>
      </c>
      <c r="B171" s="40" t="s">
        <v>23</v>
      </c>
      <c r="C171" s="57">
        <v>0.3</v>
      </c>
      <c r="D171" s="64">
        <v>0.33333333329999998</v>
      </c>
      <c r="E171">
        <f t="shared" si="2"/>
        <v>5.4799678915819716E-2</v>
      </c>
    </row>
    <row r="172" spans="1:5">
      <c r="A172" s="57">
        <v>263</v>
      </c>
      <c r="B172" s="40" t="s">
        <v>23</v>
      </c>
      <c r="C172" s="57">
        <v>0.3</v>
      </c>
      <c r="D172" s="64">
        <v>0.33333333329999998</v>
      </c>
      <c r="E172">
        <f t="shared" si="2"/>
        <v>5.4799678915819716E-2</v>
      </c>
    </row>
    <row r="173" spans="1:5">
      <c r="A173" s="57">
        <v>273</v>
      </c>
      <c r="B173" s="40" t="s">
        <v>23</v>
      </c>
      <c r="C173" s="57">
        <v>0.3</v>
      </c>
      <c r="D173" s="64">
        <v>0.33333333329999998</v>
      </c>
      <c r="E173">
        <f t="shared" si="2"/>
        <v>5.4799678915819716E-2</v>
      </c>
    </row>
    <row r="174" spans="1:5">
      <c r="A174" s="57">
        <v>275</v>
      </c>
      <c r="B174" s="40" t="s">
        <v>23</v>
      </c>
      <c r="C174" s="57">
        <v>0.3</v>
      </c>
      <c r="D174" s="64">
        <v>0.33333333329999998</v>
      </c>
      <c r="E174">
        <f t="shared" si="2"/>
        <v>5.4799678915819716E-2</v>
      </c>
    </row>
    <row r="175" spans="1:5">
      <c r="A175" s="57">
        <v>296</v>
      </c>
      <c r="B175" s="40" t="s">
        <v>23</v>
      </c>
      <c r="C175" s="57">
        <v>0.3</v>
      </c>
      <c r="D175" s="64">
        <v>0.33333333329999998</v>
      </c>
      <c r="E175">
        <f t="shared" si="2"/>
        <v>5.4799678915819716E-2</v>
      </c>
    </row>
    <row r="176" spans="1:5">
      <c r="A176" s="57">
        <v>300</v>
      </c>
      <c r="B176" s="40" t="s">
        <v>23</v>
      </c>
      <c r="C176" s="57">
        <v>0.3</v>
      </c>
      <c r="D176" s="64">
        <v>0.33333333329999998</v>
      </c>
      <c r="E176">
        <f t="shared" si="2"/>
        <v>5.4799678915819716E-2</v>
      </c>
    </row>
    <row r="177" spans="1:5">
      <c r="A177" s="57">
        <v>302</v>
      </c>
      <c r="B177" s="40" t="s">
        <v>23</v>
      </c>
      <c r="C177" s="57">
        <v>0.3</v>
      </c>
      <c r="D177" s="64">
        <v>0.33333333329999998</v>
      </c>
      <c r="E177">
        <f t="shared" si="2"/>
        <v>5.4799678915819716E-2</v>
      </c>
    </row>
    <row r="178" spans="1:5">
      <c r="A178" s="57">
        <v>312</v>
      </c>
      <c r="B178" s="40" t="s">
        <v>23</v>
      </c>
      <c r="C178" s="57">
        <v>0.3</v>
      </c>
      <c r="D178" s="64">
        <v>0.33333333329999998</v>
      </c>
      <c r="E178">
        <f t="shared" si="2"/>
        <v>5.4799678915819716E-2</v>
      </c>
    </row>
    <row r="179" spans="1:5">
      <c r="A179" s="57">
        <v>154</v>
      </c>
      <c r="B179" s="40" t="s">
        <v>23</v>
      </c>
      <c r="C179" s="57">
        <v>0.4</v>
      </c>
      <c r="D179" s="64">
        <v>0.44444444440000003</v>
      </c>
      <c r="E179">
        <f t="shared" si="2"/>
        <v>6.3287792981361946E-2</v>
      </c>
    </row>
    <row r="180" spans="1:5">
      <c r="A180" s="57">
        <v>60</v>
      </c>
      <c r="B180" s="40" t="s">
        <v>23</v>
      </c>
      <c r="C180" s="57">
        <v>0.5</v>
      </c>
      <c r="D180" s="64">
        <v>0.4082482905</v>
      </c>
      <c r="E180">
        <f t="shared" si="2"/>
        <v>7.0769736662213617E-2</v>
      </c>
    </row>
    <row r="181" spans="1:5">
      <c r="A181" s="57">
        <v>65</v>
      </c>
      <c r="B181" s="40" t="s">
        <v>23</v>
      </c>
      <c r="C181" s="57">
        <v>0.5</v>
      </c>
      <c r="D181" s="64">
        <v>0.4082482905</v>
      </c>
      <c r="E181">
        <f t="shared" si="2"/>
        <v>7.0769736662213617E-2</v>
      </c>
    </row>
    <row r="182" spans="1:5">
      <c r="A182" s="57">
        <v>137</v>
      </c>
      <c r="B182" s="40" t="s">
        <v>23</v>
      </c>
      <c r="C182" s="57">
        <v>0.5</v>
      </c>
      <c r="D182" s="64">
        <v>0.4082482905</v>
      </c>
      <c r="E182">
        <f t="shared" si="2"/>
        <v>7.0769736662213617E-2</v>
      </c>
    </row>
    <row r="183" spans="1:5">
      <c r="A183" s="57">
        <v>158</v>
      </c>
      <c r="B183" s="40" t="s">
        <v>23</v>
      </c>
      <c r="C183" s="57">
        <v>0.5</v>
      </c>
      <c r="D183" s="64">
        <v>0.4082482905</v>
      </c>
      <c r="E183">
        <f t="shared" si="2"/>
        <v>7.0769736662213617E-2</v>
      </c>
    </row>
    <row r="184" spans="1:5">
      <c r="A184" s="57">
        <v>164</v>
      </c>
      <c r="B184" s="40" t="s">
        <v>23</v>
      </c>
      <c r="C184" s="57">
        <v>0.5</v>
      </c>
      <c r="D184" s="64">
        <v>0.4082482905</v>
      </c>
      <c r="E184">
        <f t="shared" si="2"/>
        <v>7.0769736662213617E-2</v>
      </c>
    </row>
    <row r="185" spans="1:5">
      <c r="A185" s="57">
        <v>174</v>
      </c>
      <c r="B185" s="40" t="s">
        <v>23</v>
      </c>
      <c r="C185" s="57">
        <v>0.5</v>
      </c>
      <c r="D185" s="64">
        <v>0.4082482905</v>
      </c>
      <c r="E185">
        <f t="shared" si="2"/>
        <v>7.0769736662213617E-2</v>
      </c>
    </row>
    <row r="186" spans="1:5">
      <c r="A186" s="57">
        <v>187</v>
      </c>
      <c r="B186" s="40" t="s">
        <v>23</v>
      </c>
      <c r="C186" s="57">
        <v>0.5</v>
      </c>
      <c r="D186" s="64">
        <v>0.4082482905</v>
      </c>
      <c r="E186">
        <f t="shared" si="2"/>
        <v>7.0769736662213617E-2</v>
      </c>
    </row>
    <row r="187" spans="1:5">
      <c r="A187" s="57">
        <v>205</v>
      </c>
      <c r="B187" s="40" t="s">
        <v>23</v>
      </c>
      <c r="C187" s="57">
        <v>0.5</v>
      </c>
      <c r="D187" s="64">
        <v>0.4082482905</v>
      </c>
      <c r="E187">
        <f t="shared" si="2"/>
        <v>7.0769736662213617E-2</v>
      </c>
    </row>
    <row r="188" spans="1:5">
      <c r="A188" s="57">
        <v>260</v>
      </c>
      <c r="B188" s="40" t="s">
        <v>23</v>
      </c>
      <c r="C188" s="57">
        <v>0.5</v>
      </c>
      <c r="D188" s="64">
        <v>0.4082482905</v>
      </c>
      <c r="E188">
        <f t="shared" si="2"/>
        <v>7.0769736662213617E-2</v>
      </c>
    </row>
    <row r="189" spans="1:5">
      <c r="A189" s="57">
        <v>288</v>
      </c>
      <c r="B189" s="40" t="s">
        <v>23</v>
      </c>
      <c r="C189" s="57">
        <v>0.5</v>
      </c>
      <c r="D189" s="64">
        <v>0.4082482905</v>
      </c>
      <c r="E189">
        <f t="shared" si="2"/>
        <v>7.0769736662213617E-2</v>
      </c>
    </row>
    <row r="190" spans="1:5">
      <c r="A190" s="57">
        <v>293</v>
      </c>
      <c r="B190" s="40" t="s">
        <v>23</v>
      </c>
      <c r="C190" s="57">
        <v>0.5</v>
      </c>
      <c r="D190" s="64">
        <v>0.4082482905</v>
      </c>
      <c r="E190">
        <f t="shared" si="2"/>
        <v>7.0769736662213617E-2</v>
      </c>
    </row>
    <row r="191" spans="1:5">
      <c r="A191" s="57">
        <v>304</v>
      </c>
      <c r="B191" s="40" t="s">
        <v>23</v>
      </c>
      <c r="C191" s="57">
        <v>0.5</v>
      </c>
      <c r="D191" s="64">
        <v>0.4082482905</v>
      </c>
      <c r="E191">
        <f t="shared" si="2"/>
        <v>7.0769736662213617E-2</v>
      </c>
    </row>
    <row r="192" spans="1:5">
      <c r="A192" s="57">
        <v>16</v>
      </c>
      <c r="B192" s="40" t="s">
        <v>23</v>
      </c>
      <c r="C192" s="57">
        <v>0.7</v>
      </c>
      <c r="D192" s="64">
        <v>0.66666666669999997</v>
      </c>
      <c r="E192">
        <f t="shared" si="2"/>
        <v>8.3763921749666764E-2</v>
      </c>
    </row>
    <row r="193" spans="1:5">
      <c r="A193" s="57">
        <v>18</v>
      </c>
      <c r="B193" s="40" t="s">
        <v>23</v>
      </c>
      <c r="C193" s="57">
        <v>0.7</v>
      </c>
      <c r="D193" s="64">
        <v>0.33333333329999998</v>
      </c>
      <c r="E193">
        <f t="shared" si="2"/>
        <v>8.3763921749666764E-2</v>
      </c>
    </row>
    <row r="194" spans="1:5">
      <c r="A194" s="57">
        <v>19</v>
      </c>
      <c r="B194" s="40" t="s">
        <v>23</v>
      </c>
      <c r="C194" s="57">
        <v>0.7</v>
      </c>
      <c r="D194" s="64">
        <v>0.33333333329999998</v>
      </c>
      <c r="E194">
        <f t="shared" ref="E194:E257" si="3">ASIN(SQRT(C194/100))</f>
        <v>8.3763921749666764E-2</v>
      </c>
    </row>
    <row r="195" spans="1:5">
      <c r="A195" s="57">
        <v>24</v>
      </c>
      <c r="B195" s="40" t="s">
        <v>23</v>
      </c>
      <c r="C195" s="57">
        <v>0.7</v>
      </c>
      <c r="D195" s="64">
        <v>0.66666666669999997</v>
      </c>
      <c r="E195">
        <f t="shared" si="3"/>
        <v>8.3763921749666764E-2</v>
      </c>
    </row>
    <row r="196" spans="1:5">
      <c r="A196" s="57">
        <v>30</v>
      </c>
      <c r="B196" s="40" t="s">
        <v>23</v>
      </c>
      <c r="C196" s="57">
        <v>0.7</v>
      </c>
      <c r="D196" s="64">
        <v>0.33333333329999998</v>
      </c>
      <c r="E196">
        <f t="shared" si="3"/>
        <v>8.3763921749666764E-2</v>
      </c>
    </row>
    <row r="197" spans="1:5">
      <c r="A197" s="57">
        <v>42</v>
      </c>
      <c r="B197" s="40" t="s">
        <v>23</v>
      </c>
      <c r="C197" s="57">
        <v>0.7</v>
      </c>
      <c r="D197" s="64">
        <v>0.66666666669999997</v>
      </c>
      <c r="E197">
        <f t="shared" si="3"/>
        <v>8.3763921749666764E-2</v>
      </c>
    </row>
    <row r="198" spans="1:5">
      <c r="A198" s="57">
        <v>58</v>
      </c>
      <c r="B198" s="40" t="s">
        <v>23</v>
      </c>
      <c r="C198" s="57">
        <v>0.7</v>
      </c>
      <c r="D198" s="64">
        <v>0.66666666669999997</v>
      </c>
      <c r="E198">
        <f t="shared" si="3"/>
        <v>8.3763921749666764E-2</v>
      </c>
    </row>
    <row r="199" spans="1:5">
      <c r="A199" s="57">
        <v>64</v>
      </c>
      <c r="B199" s="40" t="s">
        <v>23</v>
      </c>
      <c r="C199" s="57">
        <v>0.7</v>
      </c>
      <c r="D199" s="64">
        <v>0.66666666669999997</v>
      </c>
      <c r="E199">
        <f t="shared" si="3"/>
        <v>8.3763921749666764E-2</v>
      </c>
    </row>
    <row r="200" spans="1:5">
      <c r="A200" s="57">
        <v>75</v>
      </c>
      <c r="B200" s="40" t="s">
        <v>23</v>
      </c>
      <c r="C200" s="57">
        <v>0.7</v>
      </c>
      <c r="D200" s="64">
        <v>0.66666666669999997</v>
      </c>
      <c r="E200">
        <f t="shared" si="3"/>
        <v>8.3763921749666764E-2</v>
      </c>
    </row>
    <row r="201" spans="1:5">
      <c r="A201" s="57">
        <v>78</v>
      </c>
      <c r="B201" s="40" t="s">
        <v>23</v>
      </c>
      <c r="C201" s="57">
        <v>0.7</v>
      </c>
      <c r="D201" s="64">
        <v>0.66666666669999997</v>
      </c>
      <c r="E201">
        <f t="shared" si="3"/>
        <v>8.3763921749666764E-2</v>
      </c>
    </row>
    <row r="202" spans="1:5">
      <c r="A202" s="57">
        <v>81</v>
      </c>
      <c r="B202" s="40" t="s">
        <v>23</v>
      </c>
      <c r="C202" s="57">
        <v>0.7</v>
      </c>
      <c r="D202" s="64">
        <v>0.66666666669999997</v>
      </c>
      <c r="E202">
        <f t="shared" si="3"/>
        <v>8.3763921749666764E-2</v>
      </c>
    </row>
    <row r="203" spans="1:5">
      <c r="A203" s="57">
        <v>91</v>
      </c>
      <c r="B203" s="40" t="s">
        <v>23</v>
      </c>
      <c r="C203" s="57">
        <v>0.7</v>
      </c>
      <c r="D203" s="64">
        <v>0.66666666669999997</v>
      </c>
      <c r="E203">
        <f t="shared" si="3"/>
        <v>8.3763921749666764E-2</v>
      </c>
    </row>
    <row r="204" spans="1:5">
      <c r="A204" s="57">
        <v>104</v>
      </c>
      <c r="B204" s="40" t="s">
        <v>23</v>
      </c>
      <c r="C204" s="57">
        <v>0.7</v>
      </c>
      <c r="D204" s="64">
        <v>0.33333333329999998</v>
      </c>
      <c r="E204">
        <f t="shared" si="3"/>
        <v>8.3763921749666764E-2</v>
      </c>
    </row>
    <row r="205" spans="1:5">
      <c r="A205" s="57">
        <v>135</v>
      </c>
      <c r="B205" s="40" t="s">
        <v>23</v>
      </c>
      <c r="C205" s="57">
        <v>0.7</v>
      </c>
      <c r="D205" s="64">
        <v>0.66666666669999997</v>
      </c>
      <c r="E205">
        <f t="shared" si="3"/>
        <v>8.3763921749666764E-2</v>
      </c>
    </row>
    <row r="206" spans="1:5">
      <c r="A206" s="57">
        <v>138</v>
      </c>
      <c r="B206" s="40" t="s">
        <v>23</v>
      </c>
      <c r="C206" s="57">
        <v>0.7</v>
      </c>
      <c r="D206" s="64">
        <v>0.66666666669999997</v>
      </c>
      <c r="E206">
        <f t="shared" si="3"/>
        <v>8.3763921749666764E-2</v>
      </c>
    </row>
    <row r="207" spans="1:5">
      <c r="A207" s="57">
        <v>142</v>
      </c>
      <c r="B207" s="40" t="s">
        <v>23</v>
      </c>
      <c r="C207" s="57">
        <v>0.7</v>
      </c>
      <c r="D207" s="64">
        <v>0.66666666669999997</v>
      </c>
      <c r="E207">
        <f t="shared" si="3"/>
        <v>8.3763921749666764E-2</v>
      </c>
    </row>
    <row r="208" spans="1:5">
      <c r="A208" s="57">
        <v>152</v>
      </c>
      <c r="B208" s="40" t="s">
        <v>23</v>
      </c>
      <c r="C208" s="57">
        <v>0.7</v>
      </c>
      <c r="D208" s="64">
        <v>0.66666666669999997</v>
      </c>
      <c r="E208">
        <f t="shared" si="3"/>
        <v>8.3763921749666764E-2</v>
      </c>
    </row>
    <row r="209" spans="1:5">
      <c r="A209" s="57">
        <v>155</v>
      </c>
      <c r="B209" s="40" t="s">
        <v>23</v>
      </c>
      <c r="C209" s="57">
        <v>0.7</v>
      </c>
      <c r="D209" s="64">
        <v>0.33333333329999998</v>
      </c>
      <c r="E209">
        <f t="shared" si="3"/>
        <v>8.3763921749666764E-2</v>
      </c>
    </row>
    <row r="210" spans="1:5">
      <c r="A210" s="57">
        <v>161</v>
      </c>
      <c r="B210" s="40" t="s">
        <v>23</v>
      </c>
      <c r="C210" s="57">
        <v>0.7</v>
      </c>
      <c r="D210" s="64">
        <v>0.66666666669999997</v>
      </c>
      <c r="E210">
        <f t="shared" si="3"/>
        <v>8.3763921749666764E-2</v>
      </c>
    </row>
    <row r="211" spans="1:5">
      <c r="A211" s="57">
        <v>166</v>
      </c>
      <c r="B211" s="40" t="s">
        <v>23</v>
      </c>
      <c r="C211" s="57">
        <v>0.7</v>
      </c>
      <c r="D211" s="64">
        <v>0.66666666669999997</v>
      </c>
      <c r="E211">
        <f t="shared" si="3"/>
        <v>8.3763921749666764E-2</v>
      </c>
    </row>
    <row r="212" spans="1:5">
      <c r="A212" s="57">
        <v>170</v>
      </c>
      <c r="B212" s="40" t="s">
        <v>23</v>
      </c>
      <c r="C212" s="57">
        <v>0.7</v>
      </c>
      <c r="D212" s="64">
        <v>0.33333333329999998</v>
      </c>
      <c r="E212">
        <f t="shared" si="3"/>
        <v>8.3763921749666764E-2</v>
      </c>
    </row>
    <row r="213" spans="1:5">
      <c r="A213" s="57">
        <v>186</v>
      </c>
      <c r="B213" s="40" t="s">
        <v>23</v>
      </c>
      <c r="C213" s="57">
        <v>0.7</v>
      </c>
      <c r="D213" s="64">
        <v>0.66666666669999997</v>
      </c>
      <c r="E213">
        <f t="shared" si="3"/>
        <v>8.3763921749666764E-2</v>
      </c>
    </row>
    <row r="214" spans="1:5">
      <c r="A214" s="57">
        <v>212</v>
      </c>
      <c r="B214" s="40" t="s">
        <v>23</v>
      </c>
      <c r="C214" s="57">
        <v>0.7</v>
      </c>
      <c r="D214" s="64">
        <v>0.33333333329999998</v>
      </c>
      <c r="E214">
        <f t="shared" si="3"/>
        <v>8.3763921749666764E-2</v>
      </c>
    </row>
    <row r="215" spans="1:5">
      <c r="A215" s="57">
        <v>224</v>
      </c>
      <c r="B215" s="40" t="s">
        <v>23</v>
      </c>
      <c r="C215" s="57">
        <v>0.7</v>
      </c>
      <c r="D215" s="64">
        <v>0.33333333329999998</v>
      </c>
      <c r="E215">
        <f t="shared" si="3"/>
        <v>8.3763921749666764E-2</v>
      </c>
    </row>
    <row r="216" spans="1:5">
      <c r="A216" s="57">
        <v>237</v>
      </c>
      <c r="B216" s="40" t="s">
        <v>23</v>
      </c>
      <c r="C216" s="57">
        <v>0.7</v>
      </c>
      <c r="D216" s="64">
        <v>0.66666666669999997</v>
      </c>
      <c r="E216">
        <f t="shared" si="3"/>
        <v>8.3763921749666764E-2</v>
      </c>
    </row>
    <row r="217" spans="1:5">
      <c r="A217" s="57">
        <v>262</v>
      </c>
      <c r="B217" s="40" t="s">
        <v>23</v>
      </c>
      <c r="C217" s="57">
        <v>0.7</v>
      </c>
      <c r="D217" s="64">
        <v>0.33333333329999998</v>
      </c>
      <c r="E217">
        <f t="shared" si="3"/>
        <v>8.3763921749666764E-2</v>
      </c>
    </row>
    <row r="218" spans="1:5">
      <c r="A218" s="57">
        <v>265</v>
      </c>
      <c r="B218" s="40" t="s">
        <v>23</v>
      </c>
      <c r="C218" s="57">
        <v>0.7</v>
      </c>
      <c r="D218" s="64">
        <v>0.66666666669999997</v>
      </c>
      <c r="E218">
        <f t="shared" si="3"/>
        <v>8.3763921749666764E-2</v>
      </c>
    </row>
    <row r="219" spans="1:5">
      <c r="A219" s="57">
        <v>266</v>
      </c>
      <c r="B219" s="40" t="s">
        <v>23</v>
      </c>
      <c r="C219" s="57">
        <v>0.7</v>
      </c>
      <c r="D219" s="64">
        <v>0.66666666669999997</v>
      </c>
      <c r="E219">
        <f t="shared" si="3"/>
        <v>8.3763921749666764E-2</v>
      </c>
    </row>
    <row r="220" spans="1:5">
      <c r="A220" s="57">
        <v>2</v>
      </c>
      <c r="B220" s="40" t="s">
        <v>23</v>
      </c>
      <c r="C220" s="57">
        <v>1</v>
      </c>
      <c r="D220" s="64">
        <v>1</v>
      </c>
      <c r="E220">
        <f t="shared" si="3"/>
        <v>0.1001674211615598</v>
      </c>
    </row>
    <row r="221" spans="1:5">
      <c r="A221" s="57">
        <v>3</v>
      </c>
      <c r="B221" s="40" t="s">
        <v>23</v>
      </c>
      <c r="C221" s="57">
        <v>1</v>
      </c>
      <c r="D221" s="64">
        <v>0.57735026919999999</v>
      </c>
      <c r="E221">
        <f t="shared" si="3"/>
        <v>0.1001674211615598</v>
      </c>
    </row>
    <row r="222" spans="1:5">
      <c r="A222" s="57">
        <v>7</v>
      </c>
      <c r="B222" s="40" t="s">
        <v>23</v>
      </c>
      <c r="C222" s="57">
        <v>1</v>
      </c>
      <c r="D222" s="64">
        <v>1</v>
      </c>
      <c r="E222">
        <f t="shared" si="3"/>
        <v>0.1001674211615598</v>
      </c>
    </row>
    <row r="223" spans="1:5">
      <c r="A223" s="57">
        <v>29</v>
      </c>
      <c r="B223" s="40" t="s">
        <v>23</v>
      </c>
      <c r="C223" s="57">
        <v>1</v>
      </c>
      <c r="D223" s="64">
        <v>0.81649658089999999</v>
      </c>
      <c r="E223">
        <f t="shared" si="3"/>
        <v>0.1001674211615598</v>
      </c>
    </row>
    <row r="224" spans="1:5">
      <c r="A224" s="57">
        <v>44</v>
      </c>
      <c r="B224" s="40" t="s">
        <v>23</v>
      </c>
      <c r="C224" s="57">
        <v>1</v>
      </c>
      <c r="D224" s="64">
        <v>0.57735026919999999</v>
      </c>
      <c r="E224">
        <f t="shared" si="3"/>
        <v>0.1001674211615598</v>
      </c>
    </row>
    <row r="225" spans="1:5">
      <c r="A225" s="57">
        <v>63</v>
      </c>
      <c r="B225" s="40" t="s">
        <v>23</v>
      </c>
      <c r="C225" s="57">
        <v>1</v>
      </c>
      <c r="D225" s="64">
        <v>1</v>
      </c>
      <c r="E225">
        <f t="shared" si="3"/>
        <v>0.1001674211615598</v>
      </c>
    </row>
    <row r="226" spans="1:5">
      <c r="A226" s="57">
        <v>101</v>
      </c>
      <c r="B226" s="40" t="s">
        <v>23</v>
      </c>
      <c r="C226" s="57">
        <v>1</v>
      </c>
      <c r="D226" s="64">
        <v>0</v>
      </c>
      <c r="E226">
        <f t="shared" si="3"/>
        <v>0.1001674211615598</v>
      </c>
    </row>
    <row r="227" spans="1:5">
      <c r="A227" s="57">
        <v>124</v>
      </c>
      <c r="B227" s="40" t="s">
        <v>23</v>
      </c>
      <c r="C227" s="57">
        <v>1</v>
      </c>
      <c r="D227" s="64">
        <v>0.81649658089999999</v>
      </c>
      <c r="E227">
        <f t="shared" si="3"/>
        <v>0.1001674211615598</v>
      </c>
    </row>
    <row r="228" spans="1:5">
      <c r="A228" s="57">
        <v>126</v>
      </c>
      <c r="B228" s="40" t="s">
        <v>23</v>
      </c>
      <c r="C228" s="57">
        <v>1</v>
      </c>
      <c r="D228" s="64">
        <v>0.57735026919999999</v>
      </c>
      <c r="E228">
        <f t="shared" si="3"/>
        <v>0.1001674211615598</v>
      </c>
    </row>
    <row r="229" spans="1:5">
      <c r="A229" s="57">
        <v>134</v>
      </c>
      <c r="B229" s="40" t="s">
        <v>23</v>
      </c>
      <c r="C229" s="57">
        <v>1</v>
      </c>
      <c r="D229" s="64">
        <v>0.57735026919999999</v>
      </c>
      <c r="E229">
        <f t="shared" si="3"/>
        <v>0.1001674211615598</v>
      </c>
    </row>
    <row r="230" spans="1:5">
      <c r="A230" s="57">
        <v>139</v>
      </c>
      <c r="B230" s="40" t="s">
        <v>23</v>
      </c>
      <c r="C230" s="57">
        <v>1</v>
      </c>
      <c r="D230" s="64">
        <v>0.57735026919999999</v>
      </c>
      <c r="E230">
        <f t="shared" si="3"/>
        <v>0.1001674211615598</v>
      </c>
    </row>
    <row r="231" spans="1:5">
      <c r="A231" s="57">
        <v>147</v>
      </c>
      <c r="B231" s="40" t="s">
        <v>23</v>
      </c>
      <c r="C231" s="57">
        <v>1</v>
      </c>
      <c r="D231" s="64">
        <v>0.81649658089999999</v>
      </c>
      <c r="E231">
        <f t="shared" si="3"/>
        <v>0.1001674211615598</v>
      </c>
    </row>
    <row r="232" spans="1:5">
      <c r="A232" s="57">
        <v>156</v>
      </c>
      <c r="B232" s="40" t="s">
        <v>23</v>
      </c>
      <c r="C232" s="57">
        <v>1</v>
      </c>
      <c r="D232" s="64">
        <v>0.81649658089999999</v>
      </c>
      <c r="E232">
        <f t="shared" si="3"/>
        <v>0.1001674211615598</v>
      </c>
    </row>
    <row r="233" spans="1:5">
      <c r="A233" s="57">
        <v>181</v>
      </c>
      <c r="B233" s="40" t="s">
        <v>23</v>
      </c>
      <c r="C233" s="57">
        <v>1</v>
      </c>
      <c r="D233" s="64">
        <v>1</v>
      </c>
      <c r="E233">
        <f t="shared" si="3"/>
        <v>0.1001674211615598</v>
      </c>
    </row>
    <row r="234" spans="1:5">
      <c r="A234" s="57">
        <v>183</v>
      </c>
      <c r="B234" s="40" t="s">
        <v>23</v>
      </c>
      <c r="C234" s="57">
        <v>1</v>
      </c>
      <c r="D234" s="64"/>
      <c r="E234">
        <f t="shared" si="3"/>
        <v>0.1001674211615598</v>
      </c>
    </row>
    <row r="235" spans="1:5">
      <c r="A235" s="57">
        <v>192</v>
      </c>
      <c r="B235" s="40" t="s">
        <v>23</v>
      </c>
      <c r="C235" s="57">
        <v>1</v>
      </c>
      <c r="D235" s="64">
        <v>1</v>
      </c>
      <c r="E235">
        <f t="shared" si="3"/>
        <v>0.1001674211615598</v>
      </c>
    </row>
    <row r="236" spans="1:5">
      <c r="A236" s="57">
        <v>194</v>
      </c>
      <c r="B236" s="40" t="s">
        <v>23</v>
      </c>
      <c r="C236" s="57">
        <v>1</v>
      </c>
      <c r="D236" s="64">
        <v>1</v>
      </c>
      <c r="E236">
        <f t="shared" si="3"/>
        <v>0.1001674211615598</v>
      </c>
    </row>
    <row r="237" spans="1:5">
      <c r="A237" s="57">
        <v>203</v>
      </c>
      <c r="B237" s="40" t="s">
        <v>23</v>
      </c>
      <c r="C237" s="57">
        <v>1</v>
      </c>
      <c r="D237" s="64">
        <v>1</v>
      </c>
      <c r="E237">
        <f t="shared" si="3"/>
        <v>0.1001674211615598</v>
      </c>
    </row>
    <row r="238" spans="1:5">
      <c r="A238" s="57">
        <v>206</v>
      </c>
      <c r="B238" s="40" t="s">
        <v>23</v>
      </c>
      <c r="C238" s="57">
        <v>1</v>
      </c>
      <c r="D238" s="64">
        <v>1</v>
      </c>
      <c r="E238">
        <f t="shared" si="3"/>
        <v>0.1001674211615598</v>
      </c>
    </row>
    <row r="239" spans="1:5">
      <c r="A239" s="57">
        <v>218</v>
      </c>
      <c r="B239" s="40" t="s">
        <v>23</v>
      </c>
      <c r="C239" s="57">
        <v>1</v>
      </c>
      <c r="D239" s="64">
        <v>1</v>
      </c>
      <c r="E239">
        <f t="shared" si="3"/>
        <v>0.1001674211615598</v>
      </c>
    </row>
    <row r="240" spans="1:5">
      <c r="A240" s="57">
        <v>261</v>
      </c>
      <c r="B240" s="40" t="s">
        <v>23</v>
      </c>
      <c r="C240" s="57">
        <v>1</v>
      </c>
      <c r="D240" s="64">
        <v>1</v>
      </c>
      <c r="E240">
        <f t="shared" si="3"/>
        <v>0.1001674211615598</v>
      </c>
    </row>
    <row r="241" spans="1:5">
      <c r="A241" s="57">
        <v>264</v>
      </c>
      <c r="B241" s="40" t="s">
        <v>23</v>
      </c>
      <c r="C241" s="57">
        <v>1</v>
      </c>
      <c r="D241" s="64">
        <v>0</v>
      </c>
      <c r="E241">
        <f t="shared" si="3"/>
        <v>0.1001674211615598</v>
      </c>
    </row>
    <row r="242" spans="1:5">
      <c r="A242" s="57">
        <v>270</v>
      </c>
      <c r="B242" s="40" t="s">
        <v>23</v>
      </c>
      <c r="C242" s="57">
        <v>1</v>
      </c>
      <c r="D242" s="64">
        <v>0.57735026919999999</v>
      </c>
      <c r="E242">
        <f t="shared" si="3"/>
        <v>0.1001674211615598</v>
      </c>
    </row>
    <row r="243" spans="1:5">
      <c r="A243" s="57">
        <v>277</v>
      </c>
      <c r="B243" s="40" t="s">
        <v>23</v>
      </c>
      <c r="C243" s="57">
        <v>1</v>
      </c>
      <c r="D243" s="64">
        <v>0.81649658089999999</v>
      </c>
      <c r="E243">
        <f t="shared" si="3"/>
        <v>0.1001674211615598</v>
      </c>
    </row>
    <row r="244" spans="1:5">
      <c r="A244" s="57">
        <v>285</v>
      </c>
      <c r="B244" s="40" t="s">
        <v>23</v>
      </c>
      <c r="C244" s="57">
        <v>1</v>
      </c>
      <c r="D244" s="64">
        <v>0.57735026919999999</v>
      </c>
      <c r="E244">
        <f t="shared" si="3"/>
        <v>0.1001674211615598</v>
      </c>
    </row>
    <row r="245" spans="1:5">
      <c r="A245" s="57">
        <v>295</v>
      </c>
      <c r="B245" s="40" t="s">
        <v>23</v>
      </c>
      <c r="C245" s="57">
        <v>1</v>
      </c>
      <c r="D245" s="64">
        <v>1</v>
      </c>
      <c r="E245">
        <f t="shared" si="3"/>
        <v>0.1001674211615598</v>
      </c>
    </row>
    <row r="246" spans="1:5">
      <c r="A246" s="57">
        <v>298</v>
      </c>
      <c r="B246" s="40" t="s">
        <v>23</v>
      </c>
      <c r="C246" s="57">
        <v>1</v>
      </c>
      <c r="D246" s="64">
        <v>1</v>
      </c>
      <c r="E246">
        <f t="shared" si="3"/>
        <v>0.1001674211615598</v>
      </c>
    </row>
    <row r="247" spans="1:5">
      <c r="A247" s="57">
        <v>1</v>
      </c>
      <c r="B247" s="40" t="s">
        <v>23</v>
      </c>
      <c r="C247" s="57">
        <v>1.3</v>
      </c>
      <c r="D247" s="64">
        <v>0.88191710369999998</v>
      </c>
      <c r="E247">
        <f t="shared" si="3"/>
        <v>0.11426603697381206</v>
      </c>
    </row>
    <row r="248" spans="1:5">
      <c r="A248" s="57">
        <v>61</v>
      </c>
      <c r="B248" s="40" t="s">
        <v>23</v>
      </c>
      <c r="C248" s="57">
        <v>1.3</v>
      </c>
      <c r="D248" s="64">
        <v>0.66666666669999997</v>
      </c>
      <c r="E248">
        <f t="shared" si="3"/>
        <v>0.11426603697381206</v>
      </c>
    </row>
    <row r="249" spans="1:5">
      <c r="A249" s="57">
        <v>82</v>
      </c>
      <c r="B249" s="40" t="s">
        <v>23</v>
      </c>
      <c r="C249" s="57">
        <v>1.3</v>
      </c>
      <c r="D249" s="64">
        <v>0.66666666669999997</v>
      </c>
      <c r="E249">
        <f t="shared" si="3"/>
        <v>0.11426603697381206</v>
      </c>
    </row>
    <row r="250" spans="1:5">
      <c r="A250" s="57">
        <v>83</v>
      </c>
      <c r="B250" s="40" t="s">
        <v>23</v>
      </c>
      <c r="C250" s="57">
        <v>1.3</v>
      </c>
      <c r="D250" s="64">
        <v>0.66666666669999997</v>
      </c>
      <c r="E250">
        <f t="shared" si="3"/>
        <v>0.11426603697381206</v>
      </c>
    </row>
    <row r="251" spans="1:5">
      <c r="A251" s="57">
        <v>107</v>
      </c>
      <c r="B251" s="40" t="s">
        <v>23</v>
      </c>
      <c r="C251" s="57">
        <v>1.3</v>
      </c>
      <c r="D251" s="64">
        <v>0.66666666669999997</v>
      </c>
      <c r="E251">
        <f t="shared" si="3"/>
        <v>0.11426603697381206</v>
      </c>
    </row>
    <row r="252" spans="1:5">
      <c r="A252" s="57">
        <v>111</v>
      </c>
      <c r="B252" s="40" t="s">
        <v>23</v>
      </c>
      <c r="C252" s="57">
        <v>1.3</v>
      </c>
      <c r="D252" s="64">
        <v>0.66666666669999997</v>
      </c>
      <c r="E252">
        <f t="shared" si="3"/>
        <v>0.11426603697381206</v>
      </c>
    </row>
    <row r="253" spans="1:5">
      <c r="A253" s="57">
        <v>136</v>
      </c>
      <c r="B253" s="40" t="s">
        <v>23</v>
      </c>
      <c r="C253" s="57">
        <v>1.3</v>
      </c>
      <c r="D253" s="64">
        <v>1.3333333329999999</v>
      </c>
      <c r="E253">
        <f t="shared" si="3"/>
        <v>0.11426603697381206</v>
      </c>
    </row>
    <row r="254" spans="1:5">
      <c r="A254" s="57">
        <v>141</v>
      </c>
      <c r="B254" s="40" t="s">
        <v>23</v>
      </c>
      <c r="C254" s="57">
        <v>1.3</v>
      </c>
      <c r="D254" s="64">
        <v>1.3333333329999999</v>
      </c>
      <c r="E254">
        <f t="shared" si="3"/>
        <v>0.11426603697381206</v>
      </c>
    </row>
    <row r="255" spans="1:5">
      <c r="A255" s="57">
        <v>146</v>
      </c>
      <c r="B255" s="40" t="s">
        <v>23</v>
      </c>
      <c r="C255" s="57">
        <v>1.3</v>
      </c>
      <c r="D255" s="64">
        <v>0.66666666669999997</v>
      </c>
      <c r="E255">
        <f t="shared" si="3"/>
        <v>0.11426603697381206</v>
      </c>
    </row>
    <row r="256" spans="1:5">
      <c r="A256" s="57">
        <v>159</v>
      </c>
      <c r="B256" s="40" t="s">
        <v>23</v>
      </c>
      <c r="C256" s="57">
        <v>1.3</v>
      </c>
      <c r="D256" s="64">
        <v>0.66666666669999997</v>
      </c>
      <c r="E256">
        <f t="shared" si="3"/>
        <v>0.11426603697381206</v>
      </c>
    </row>
    <row r="257" spans="1:5">
      <c r="A257" s="57">
        <v>193</v>
      </c>
      <c r="B257" s="40" t="s">
        <v>23</v>
      </c>
      <c r="C257" s="57">
        <v>1.3</v>
      </c>
      <c r="D257" s="64">
        <v>1.3333333329999999</v>
      </c>
      <c r="E257">
        <f t="shared" si="3"/>
        <v>0.11426603697381206</v>
      </c>
    </row>
    <row r="258" spans="1:5">
      <c r="A258" s="57">
        <v>199</v>
      </c>
      <c r="B258" s="40" t="s">
        <v>23</v>
      </c>
      <c r="C258" s="57">
        <v>1.3</v>
      </c>
      <c r="D258" s="64">
        <v>0.88191710369999998</v>
      </c>
      <c r="E258">
        <f t="shared" ref="E258:E325" si="4">ASIN(SQRT(C258/100))</f>
        <v>0.11426603697381206</v>
      </c>
    </row>
    <row r="259" spans="1:5">
      <c r="A259" s="57">
        <v>234</v>
      </c>
      <c r="B259" s="40" t="s">
        <v>23</v>
      </c>
      <c r="C259" s="57">
        <v>1.3</v>
      </c>
      <c r="D259" s="64">
        <v>1.3333333329999999</v>
      </c>
      <c r="E259">
        <f t="shared" si="4"/>
        <v>0.11426603697381206</v>
      </c>
    </row>
    <row r="260" spans="1:5">
      <c r="A260" s="57">
        <v>241</v>
      </c>
      <c r="B260" s="40" t="s">
        <v>23</v>
      </c>
      <c r="C260" s="57">
        <v>1.3</v>
      </c>
      <c r="D260" s="64">
        <v>0.66666666669999997</v>
      </c>
      <c r="E260">
        <f t="shared" si="4"/>
        <v>0.11426603697381206</v>
      </c>
    </row>
    <row r="261" spans="1:5">
      <c r="A261" s="57">
        <v>274</v>
      </c>
      <c r="B261" s="40" t="s">
        <v>23</v>
      </c>
      <c r="C261" s="57">
        <v>1.3</v>
      </c>
      <c r="D261" s="64">
        <v>1.3333333329999999</v>
      </c>
      <c r="E261">
        <f t="shared" si="4"/>
        <v>0.11426603697381206</v>
      </c>
    </row>
    <row r="262" spans="1:5">
      <c r="A262" s="57">
        <v>283</v>
      </c>
      <c r="B262" s="40" t="s">
        <v>23</v>
      </c>
      <c r="C262" s="57">
        <v>1.3</v>
      </c>
      <c r="D262" s="64">
        <v>0.66666666669999997</v>
      </c>
      <c r="E262">
        <f t="shared" si="4"/>
        <v>0.11426603697381206</v>
      </c>
    </row>
    <row r="263" spans="1:5">
      <c r="A263" s="57">
        <v>217</v>
      </c>
      <c r="B263" s="40" t="s">
        <v>23</v>
      </c>
      <c r="C263" s="57">
        <v>1.4</v>
      </c>
      <c r="D263" s="64">
        <v>0.86780551949999996</v>
      </c>
      <c r="E263">
        <f t="shared" si="4"/>
        <v>0.11859943334659401</v>
      </c>
    </row>
    <row r="264" spans="1:5">
      <c r="A264" s="57">
        <v>114</v>
      </c>
      <c r="B264" s="40" t="s">
        <v>23</v>
      </c>
      <c r="C264" s="57">
        <v>1.5</v>
      </c>
      <c r="D264" s="64">
        <v>1.224744871</v>
      </c>
      <c r="E264">
        <f t="shared" si="4"/>
        <v>0.12278275875764601</v>
      </c>
    </row>
    <row r="265" spans="1:5">
      <c r="A265" s="57">
        <v>162</v>
      </c>
      <c r="B265" s="40" t="s">
        <v>23</v>
      </c>
      <c r="C265" s="57">
        <v>1.5</v>
      </c>
      <c r="D265" s="64">
        <v>1.224744871</v>
      </c>
      <c r="E265">
        <f t="shared" si="4"/>
        <v>0.12278275875764601</v>
      </c>
    </row>
    <row r="266" spans="1:5">
      <c r="A266" s="57">
        <v>5</v>
      </c>
      <c r="B266" s="40" t="s">
        <v>23</v>
      </c>
      <c r="C266" s="57">
        <v>1.7</v>
      </c>
      <c r="D266" s="64">
        <v>1.2018504249999999</v>
      </c>
      <c r="E266">
        <f t="shared" si="4"/>
        <v>0.13075632458015415</v>
      </c>
    </row>
    <row r="267" spans="1:5">
      <c r="A267" s="57">
        <v>35</v>
      </c>
      <c r="B267" s="40" t="s">
        <v>23</v>
      </c>
      <c r="C267" s="57">
        <v>1.7</v>
      </c>
      <c r="D267" s="64">
        <v>0.24948506640000001</v>
      </c>
      <c r="E267">
        <f t="shared" si="4"/>
        <v>0.13075632458015415</v>
      </c>
    </row>
    <row r="268" spans="1:5">
      <c r="A268" s="57">
        <v>119</v>
      </c>
      <c r="B268" s="40" t="s">
        <v>23</v>
      </c>
      <c r="C268" s="57">
        <v>1.7</v>
      </c>
      <c r="D268" s="64">
        <v>1.2018504249999999</v>
      </c>
      <c r="E268">
        <f t="shared" si="4"/>
        <v>0.13075632458015415</v>
      </c>
    </row>
    <row r="269" spans="1:5">
      <c r="A269" s="57">
        <v>184</v>
      </c>
      <c r="B269" s="40" t="s">
        <v>23</v>
      </c>
      <c r="C269" s="57">
        <v>1.7</v>
      </c>
      <c r="D269" s="64">
        <v>1.6666666670000001</v>
      </c>
      <c r="E269">
        <f t="shared" si="4"/>
        <v>0.13075632458015415</v>
      </c>
    </row>
    <row r="270" spans="1:5">
      <c r="A270" s="57">
        <v>213</v>
      </c>
      <c r="B270" s="40" t="s">
        <v>23</v>
      </c>
      <c r="C270" s="57">
        <v>1.7</v>
      </c>
      <c r="D270" s="64">
        <v>0.88191710369999998</v>
      </c>
      <c r="E270">
        <f t="shared" si="4"/>
        <v>0.13075632458015415</v>
      </c>
    </row>
    <row r="271" spans="1:5">
      <c r="A271" s="57">
        <v>225</v>
      </c>
      <c r="B271" s="40" t="s">
        <v>23</v>
      </c>
      <c r="C271" s="57">
        <v>1.7</v>
      </c>
      <c r="D271" s="64">
        <v>1.6666666670000001</v>
      </c>
      <c r="E271">
        <f t="shared" si="4"/>
        <v>0.13075632458015415</v>
      </c>
    </row>
    <row r="272" spans="1:5">
      <c r="A272" s="57">
        <v>227</v>
      </c>
      <c r="B272" s="40" t="s">
        <v>23</v>
      </c>
      <c r="C272" s="57">
        <v>1.7</v>
      </c>
      <c r="D272" s="64">
        <v>0.88191710369999998</v>
      </c>
      <c r="E272">
        <f t="shared" si="4"/>
        <v>0.13075632458015415</v>
      </c>
    </row>
    <row r="273" spans="1:5">
      <c r="A273" s="57">
        <v>289</v>
      </c>
      <c r="B273" s="40" t="s">
        <v>23</v>
      </c>
      <c r="C273" s="57">
        <v>1.7</v>
      </c>
      <c r="D273" s="64">
        <v>1.6666666670000001</v>
      </c>
      <c r="E273">
        <f t="shared" si="4"/>
        <v>0.13075632458015415</v>
      </c>
    </row>
    <row r="274" spans="1:5">
      <c r="A274" s="57">
        <v>292</v>
      </c>
      <c r="B274" s="40" t="s">
        <v>23</v>
      </c>
      <c r="C274" s="57">
        <v>1.7</v>
      </c>
      <c r="D274" s="64">
        <v>1.6666666670000001</v>
      </c>
      <c r="E274">
        <f t="shared" si="4"/>
        <v>0.13075632458015415</v>
      </c>
    </row>
    <row r="275" spans="1:5">
      <c r="A275" s="57">
        <v>22</v>
      </c>
      <c r="B275" s="40" t="s">
        <v>23</v>
      </c>
      <c r="C275" s="57">
        <v>2</v>
      </c>
      <c r="D275" s="64">
        <v>1.632993162</v>
      </c>
      <c r="E275">
        <f t="shared" si="4"/>
        <v>0.14189705460416391</v>
      </c>
    </row>
    <row r="276" spans="1:5">
      <c r="A276" s="57">
        <v>51</v>
      </c>
      <c r="B276" s="40" t="s">
        <v>23</v>
      </c>
      <c r="C276" s="57">
        <v>2</v>
      </c>
      <c r="D276" s="64">
        <v>2</v>
      </c>
      <c r="E276">
        <f t="shared" si="4"/>
        <v>0.14189705460416391</v>
      </c>
    </row>
    <row r="277" spans="1:5">
      <c r="A277" s="57">
        <v>76</v>
      </c>
      <c r="B277" s="40" t="s">
        <v>23</v>
      </c>
      <c r="C277" s="57">
        <v>2</v>
      </c>
      <c r="D277" s="64">
        <v>1.1547005379999999</v>
      </c>
      <c r="E277">
        <f t="shared" si="4"/>
        <v>0.14189705460416391</v>
      </c>
    </row>
    <row r="278" spans="1:5">
      <c r="A278" s="57">
        <v>171</v>
      </c>
      <c r="B278" s="40" t="s">
        <v>23</v>
      </c>
      <c r="C278" s="57">
        <v>2</v>
      </c>
      <c r="D278" s="64">
        <v>1.632993162</v>
      </c>
      <c r="E278">
        <f t="shared" si="4"/>
        <v>0.14189705460416391</v>
      </c>
    </row>
    <row r="279" spans="1:5">
      <c r="A279" s="57">
        <v>175</v>
      </c>
      <c r="B279" s="40" t="s">
        <v>23</v>
      </c>
      <c r="C279" s="57">
        <v>2</v>
      </c>
      <c r="D279" s="64">
        <v>1</v>
      </c>
      <c r="E279">
        <f t="shared" si="4"/>
        <v>0.14189705460416391</v>
      </c>
    </row>
    <row r="280" spans="1:5">
      <c r="A280" s="57">
        <v>278</v>
      </c>
      <c r="B280" s="40" t="s">
        <v>23</v>
      </c>
      <c r="C280" s="57">
        <v>2</v>
      </c>
      <c r="D280" s="64"/>
      <c r="E280">
        <f t="shared" si="4"/>
        <v>0.14189705460416391</v>
      </c>
    </row>
    <row r="281" spans="1:5">
      <c r="A281" s="57">
        <v>286</v>
      </c>
      <c r="B281" s="40" t="s">
        <v>23</v>
      </c>
      <c r="C281" s="57">
        <v>2</v>
      </c>
      <c r="D281" s="64">
        <v>0.57735026919999999</v>
      </c>
      <c r="E281">
        <f t="shared" si="4"/>
        <v>0.14189705460416391</v>
      </c>
    </row>
    <row r="282" spans="1:5">
      <c r="A282" s="57">
        <v>6</v>
      </c>
      <c r="B282" s="40" t="s">
        <v>23</v>
      </c>
      <c r="C282" s="57">
        <v>2.2999999999999998</v>
      </c>
      <c r="D282" s="64">
        <v>1.855921454</v>
      </c>
      <c r="E282">
        <f t="shared" si="4"/>
        <v>0.15224496336413901</v>
      </c>
    </row>
    <row r="283" spans="1:5">
      <c r="A283" s="57">
        <v>8</v>
      </c>
      <c r="B283" s="40" t="s">
        <v>23</v>
      </c>
      <c r="C283" s="57">
        <v>2.2999999999999998</v>
      </c>
      <c r="D283" s="64">
        <v>1.855921454</v>
      </c>
      <c r="E283">
        <f t="shared" si="4"/>
        <v>0.15224496336413901</v>
      </c>
    </row>
    <row r="284" spans="1:5">
      <c r="A284" s="57">
        <v>10</v>
      </c>
      <c r="B284" s="40" t="s">
        <v>23</v>
      </c>
      <c r="C284" s="57">
        <v>2.2999999999999998</v>
      </c>
      <c r="D284" s="64">
        <v>2.3333333330000001</v>
      </c>
      <c r="E284">
        <f t="shared" si="4"/>
        <v>0.15224496336413901</v>
      </c>
    </row>
    <row r="285" spans="1:5">
      <c r="A285" s="57">
        <v>77</v>
      </c>
      <c r="B285" s="40" t="s">
        <v>23</v>
      </c>
      <c r="C285" s="57">
        <v>2.2999999999999998</v>
      </c>
      <c r="D285" s="64">
        <v>1.4529663150000001</v>
      </c>
      <c r="E285">
        <f t="shared" si="4"/>
        <v>0.15224496336413901</v>
      </c>
    </row>
    <row r="286" spans="1:5">
      <c r="A286" s="57">
        <v>88</v>
      </c>
      <c r="B286" s="40" t="s">
        <v>23</v>
      </c>
      <c r="C286" s="57">
        <v>2.2999999999999998</v>
      </c>
      <c r="D286" s="64">
        <v>0.88191710369999998</v>
      </c>
      <c r="E286">
        <f t="shared" si="4"/>
        <v>0.15224496336413901</v>
      </c>
    </row>
    <row r="287" spans="1:5">
      <c r="A287" s="57">
        <v>92</v>
      </c>
      <c r="B287" s="40" t="s">
        <v>23</v>
      </c>
      <c r="C287" s="57">
        <v>2.2999999999999998</v>
      </c>
      <c r="D287" s="64">
        <v>2.3333333330000001</v>
      </c>
      <c r="E287">
        <f t="shared" si="4"/>
        <v>0.15224496336413901</v>
      </c>
    </row>
    <row r="288" spans="1:5">
      <c r="A288" s="57">
        <v>121</v>
      </c>
      <c r="B288" s="40" t="s">
        <v>23</v>
      </c>
      <c r="C288" s="57">
        <v>2.5</v>
      </c>
      <c r="D288" s="64">
        <v>1.224744871</v>
      </c>
      <c r="E288">
        <f t="shared" si="4"/>
        <v>0.15878021464576067</v>
      </c>
    </row>
    <row r="289" spans="1:5">
      <c r="A289" s="57">
        <v>9</v>
      </c>
      <c r="B289" s="40" t="s">
        <v>23</v>
      </c>
      <c r="C289" s="57">
        <v>2.7</v>
      </c>
      <c r="D289" s="64">
        <v>2.6666666669999999</v>
      </c>
      <c r="E289">
        <f t="shared" si="4"/>
        <v>0.16506532381642569</v>
      </c>
    </row>
    <row r="290" spans="1:5">
      <c r="A290" s="57">
        <v>17</v>
      </c>
      <c r="B290" s="40" t="s">
        <v>23</v>
      </c>
      <c r="C290" s="57">
        <v>2.7</v>
      </c>
      <c r="D290" s="64">
        <v>1.7638342069999999</v>
      </c>
      <c r="E290">
        <f t="shared" si="4"/>
        <v>0.16506532381642569</v>
      </c>
    </row>
    <row r="291" spans="1:5">
      <c r="A291" s="57">
        <v>72</v>
      </c>
      <c r="B291" s="40" t="s">
        <v>23</v>
      </c>
      <c r="C291" s="57">
        <v>2.7</v>
      </c>
      <c r="D291" s="64">
        <v>1.7638342069999999</v>
      </c>
      <c r="E291">
        <f t="shared" si="4"/>
        <v>0.16506532381642569</v>
      </c>
    </row>
    <row r="292" spans="1:5">
      <c r="A292" s="57">
        <v>73</v>
      </c>
      <c r="B292" s="40" t="s">
        <v>23</v>
      </c>
      <c r="C292" s="57">
        <v>2.7</v>
      </c>
      <c r="D292" s="64">
        <v>2.6666666669999999</v>
      </c>
      <c r="E292">
        <f t="shared" si="4"/>
        <v>0.16506532381642569</v>
      </c>
    </row>
    <row r="293" spans="1:5">
      <c r="A293" s="57">
        <v>140</v>
      </c>
      <c r="B293" s="40" t="s">
        <v>23</v>
      </c>
      <c r="C293" s="57">
        <v>2.7</v>
      </c>
      <c r="D293" s="64">
        <v>1.7638342069999999</v>
      </c>
      <c r="E293">
        <f t="shared" si="4"/>
        <v>0.16506532381642569</v>
      </c>
    </row>
    <row r="294" spans="1:5">
      <c r="A294" s="57">
        <v>178</v>
      </c>
      <c r="B294" s="40" t="s">
        <v>23</v>
      </c>
      <c r="C294" s="57">
        <v>2.7</v>
      </c>
      <c r="D294" s="64">
        <v>1.2018504249999999</v>
      </c>
      <c r="E294">
        <f t="shared" si="4"/>
        <v>0.16506532381642569</v>
      </c>
    </row>
    <row r="295" spans="1:5">
      <c r="A295" s="57">
        <v>33</v>
      </c>
      <c r="B295" s="40" t="s">
        <v>23</v>
      </c>
      <c r="C295" s="57">
        <v>3</v>
      </c>
      <c r="D295" s="64"/>
      <c r="E295">
        <f t="shared" si="4"/>
        <v>0.17408301063648043</v>
      </c>
    </row>
    <row r="296" spans="1:5">
      <c r="A296" s="57">
        <v>71</v>
      </c>
      <c r="B296" s="40" t="s">
        <v>23</v>
      </c>
      <c r="C296" s="57">
        <v>3</v>
      </c>
      <c r="D296" s="64">
        <v>2.449489743</v>
      </c>
      <c r="E296">
        <f t="shared" si="4"/>
        <v>0.17408301063648043</v>
      </c>
    </row>
    <row r="297" spans="1:5">
      <c r="A297" s="57">
        <v>90</v>
      </c>
      <c r="B297" s="40" t="s">
        <v>23</v>
      </c>
      <c r="C297" s="57">
        <v>3</v>
      </c>
      <c r="D297" s="64">
        <v>3</v>
      </c>
      <c r="E297">
        <f t="shared" si="4"/>
        <v>0.17408301063648043</v>
      </c>
    </row>
    <row r="298" spans="1:5">
      <c r="A298" s="57">
        <v>117</v>
      </c>
      <c r="B298" s="40" t="s">
        <v>23</v>
      </c>
      <c r="C298" s="57">
        <v>3</v>
      </c>
      <c r="D298" s="64">
        <v>1.632993162</v>
      </c>
      <c r="E298">
        <f t="shared" si="4"/>
        <v>0.17408301063648043</v>
      </c>
    </row>
    <row r="299" spans="1:5">
      <c r="A299" s="57">
        <v>148</v>
      </c>
      <c r="B299" s="40" t="s">
        <v>23</v>
      </c>
      <c r="C299" s="57">
        <v>3</v>
      </c>
      <c r="D299" s="64">
        <v>2.449489743</v>
      </c>
      <c r="E299">
        <f t="shared" si="4"/>
        <v>0.17408301063648043</v>
      </c>
    </row>
    <row r="300" spans="1:5">
      <c r="A300" s="57">
        <v>191</v>
      </c>
      <c r="B300" s="40" t="s">
        <v>23</v>
      </c>
      <c r="C300" s="57">
        <v>3</v>
      </c>
      <c r="D300" s="64">
        <v>0</v>
      </c>
      <c r="E300">
        <f t="shared" si="4"/>
        <v>0.17408301063648043</v>
      </c>
    </row>
    <row r="301" spans="1:5">
      <c r="A301" s="57">
        <v>215</v>
      </c>
      <c r="B301" s="40" t="s">
        <v>23</v>
      </c>
      <c r="C301" s="57">
        <v>3</v>
      </c>
      <c r="D301" s="64">
        <v>1.5275252319999999</v>
      </c>
      <c r="E301">
        <f t="shared" si="4"/>
        <v>0.17408301063648043</v>
      </c>
    </row>
    <row r="302" spans="1:5">
      <c r="A302" s="57">
        <v>233</v>
      </c>
      <c r="B302" s="40" t="s">
        <v>23</v>
      </c>
      <c r="C302" s="57">
        <v>3</v>
      </c>
      <c r="D302" s="64">
        <v>2.5166114780000002</v>
      </c>
      <c r="E302">
        <f t="shared" si="4"/>
        <v>0.17408301063648043</v>
      </c>
    </row>
    <row r="303" spans="1:5">
      <c r="A303" s="57">
        <v>20</v>
      </c>
      <c r="B303" s="40" t="s">
        <v>23</v>
      </c>
      <c r="C303" s="57">
        <v>3.3</v>
      </c>
      <c r="D303" s="64">
        <v>2.8480012480000001</v>
      </c>
      <c r="E303">
        <f t="shared" si="4"/>
        <v>0.1826732810128579</v>
      </c>
    </row>
    <row r="304" spans="1:5">
      <c r="A304" s="57">
        <v>31</v>
      </c>
      <c r="B304" s="40" t="s">
        <v>23</v>
      </c>
      <c r="C304" s="57">
        <v>3.3</v>
      </c>
      <c r="D304" s="64">
        <v>2.8480012480000001</v>
      </c>
      <c r="E304">
        <f t="shared" si="4"/>
        <v>0.1826732810128579</v>
      </c>
    </row>
    <row r="305" spans="1:5">
      <c r="A305" s="57">
        <v>116</v>
      </c>
      <c r="B305" s="40" t="s">
        <v>23</v>
      </c>
      <c r="C305" s="57">
        <v>3.3</v>
      </c>
      <c r="D305" s="64">
        <v>1.3333333329999999</v>
      </c>
      <c r="E305">
        <f t="shared" si="4"/>
        <v>0.1826732810128579</v>
      </c>
    </row>
    <row r="306" spans="1:5">
      <c r="A306" s="57">
        <v>153</v>
      </c>
      <c r="B306" s="40" t="s">
        <v>23</v>
      </c>
      <c r="C306" s="57">
        <v>3.3</v>
      </c>
      <c r="D306" s="64">
        <v>0.33333333329999998</v>
      </c>
      <c r="E306">
        <f t="shared" si="4"/>
        <v>0.1826732810128579</v>
      </c>
    </row>
    <row r="307" spans="1:5">
      <c r="A307" s="57">
        <v>232</v>
      </c>
      <c r="B307" s="40" t="s">
        <v>23</v>
      </c>
      <c r="C307" s="57">
        <v>3.3</v>
      </c>
      <c r="D307" s="64">
        <v>2.4037008499999999</v>
      </c>
      <c r="E307">
        <f t="shared" si="4"/>
        <v>0.1826732810128579</v>
      </c>
    </row>
    <row r="308" spans="1:5">
      <c r="A308" s="57">
        <v>21</v>
      </c>
      <c r="B308" s="40" t="s">
        <v>23</v>
      </c>
      <c r="C308" s="57">
        <v>4</v>
      </c>
      <c r="D308" s="64"/>
      <c r="E308">
        <f t="shared" si="4"/>
        <v>0.20135792079033082</v>
      </c>
    </row>
    <row r="309" spans="1:5">
      <c r="A309" s="57">
        <v>12</v>
      </c>
      <c r="B309" s="40" t="s">
        <v>23</v>
      </c>
      <c r="C309" s="57">
        <v>4.3</v>
      </c>
      <c r="D309" s="64">
        <v>4.3333333329999997</v>
      </c>
      <c r="E309">
        <f t="shared" si="4"/>
        <v>0.20888003969143579</v>
      </c>
    </row>
    <row r="310" spans="1:5">
      <c r="A310" s="57">
        <v>163</v>
      </c>
      <c r="B310" s="40" t="s">
        <v>23</v>
      </c>
      <c r="C310" s="57">
        <v>4.3</v>
      </c>
      <c r="D310" s="64">
        <v>1.3333333329999999</v>
      </c>
      <c r="E310">
        <f t="shared" si="4"/>
        <v>0.20888003969143579</v>
      </c>
    </row>
    <row r="311" spans="1:5">
      <c r="A311" s="57">
        <v>299</v>
      </c>
      <c r="B311" s="40" t="s">
        <v>23</v>
      </c>
      <c r="C311" s="57">
        <v>4.5</v>
      </c>
      <c r="D311" s="64">
        <v>2.857738033</v>
      </c>
      <c r="E311">
        <f t="shared" si="4"/>
        <v>0.2137561324724348</v>
      </c>
    </row>
    <row r="312" spans="1:5">
      <c r="A312" s="57">
        <v>14</v>
      </c>
      <c r="B312" s="40" t="s">
        <v>23</v>
      </c>
      <c r="C312" s="57">
        <v>4.7</v>
      </c>
      <c r="D312" s="64">
        <v>3.2829526009999999</v>
      </c>
      <c r="E312">
        <f t="shared" si="4"/>
        <v>0.21853001569930192</v>
      </c>
    </row>
    <row r="313" spans="1:5">
      <c r="A313" s="57">
        <v>52</v>
      </c>
      <c r="B313" s="40" t="s">
        <v>23</v>
      </c>
      <c r="C313" s="57">
        <v>4.7</v>
      </c>
      <c r="D313" s="64">
        <v>2.7284509240000001</v>
      </c>
      <c r="E313">
        <f t="shared" si="4"/>
        <v>0.21853001569930192</v>
      </c>
    </row>
    <row r="314" spans="1:5">
      <c r="A314" s="57">
        <v>216</v>
      </c>
      <c r="B314" s="40" t="s">
        <v>23</v>
      </c>
      <c r="C314" s="57">
        <v>5</v>
      </c>
      <c r="D314" s="64">
        <v>3.2145502540000002</v>
      </c>
      <c r="E314">
        <f t="shared" si="4"/>
        <v>0.22551340589813121</v>
      </c>
    </row>
    <row r="315" spans="1:5">
      <c r="A315" s="57">
        <v>323</v>
      </c>
      <c r="B315" s="40" t="s">
        <v>23</v>
      </c>
      <c r="C315" s="57">
        <v>5</v>
      </c>
      <c r="D315" s="64">
        <v>4.082482905</v>
      </c>
      <c r="E315">
        <f t="shared" si="4"/>
        <v>0.22551340589813121</v>
      </c>
    </row>
    <row r="316" spans="1:5">
      <c r="A316" s="57">
        <v>188</v>
      </c>
      <c r="B316" s="40" t="s">
        <v>23</v>
      </c>
      <c r="C316" s="57">
        <v>6.7</v>
      </c>
      <c r="D316" s="64">
        <v>1.3333333329999999</v>
      </c>
      <c r="E316">
        <f t="shared" si="4"/>
        <v>0.26182479046591445</v>
      </c>
    </row>
    <row r="317" spans="1:5">
      <c r="A317" s="57">
        <v>108</v>
      </c>
      <c r="B317" s="40" t="s">
        <v>23</v>
      </c>
      <c r="C317" s="57">
        <v>11.5</v>
      </c>
      <c r="D317" s="64">
        <v>7.7567175190000004</v>
      </c>
      <c r="E317">
        <f t="shared" si="4"/>
        <v>0.34597758756315844</v>
      </c>
    </row>
    <row r="318" spans="1:5">
      <c r="A318" s="57">
        <v>122</v>
      </c>
      <c r="B318" s="40" t="s">
        <v>23</v>
      </c>
      <c r="C318" s="57">
        <v>11.6</v>
      </c>
      <c r="D318" s="64">
        <v>10.66270111</v>
      </c>
      <c r="E318">
        <f t="shared" si="4"/>
        <v>0.34754192716488624</v>
      </c>
    </row>
    <row r="319" spans="1:5">
      <c r="A319" s="57">
        <v>190</v>
      </c>
      <c r="B319" s="40" t="s">
        <v>23</v>
      </c>
      <c r="C319" s="40"/>
      <c r="D319" s="64"/>
      <c r="E319">
        <f t="shared" si="4"/>
        <v>0</v>
      </c>
    </row>
    <row r="320" spans="1:5">
      <c r="A320" s="57">
        <v>208</v>
      </c>
      <c r="B320" s="40" t="s">
        <v>23</v>
      </c>
      <c r="C320" s="40"/>
      <c r="D320" s="64"/>
      <c r="E320">
        <f t="shared" si="4"/>
        <v>0</v>
      </c>
    </row>
    <row r="321" spans="1:5">
      <c r="A321" s="57">
        <v>276</v>
      </c>
      <c r="B321" s="40" t="s">
        <v>23</v>
      </c>
      <c r="C321" s="58"/>
      <c r="D321" s="64"/>
      <c r="E321">
        <f t="shared" si="4"/>
        <v>0</v>
      </c>
    </row>
    <row r="322" spans="1:5">
      <c r="A322" s="57">
        <v>307</v>
      </c>
      <c r="B322" s="40" t="s">
        <v>23</v>
      </c>
      <c r="C322" s="58"/>
      <c r="D322" s="64"/>
      <c r="E322">
        <f t="shared" si="4"/>
        <v>0</v>
      </c>
    </row>
    <row r="323" spans="1:5">
      <c r="A323" s="57">
        <v>310</v>
      </c>
      <c r="B323" s="40" t="s">
        <v>23</v>
      </c>
      <c r="C323" s="58"/>
      <c r="D323" s="64"/>
      <c r="E323">
        <f t="shared" si="4"/>
        <v>0</v>
      </c>
    </row>
    <row r="324" spans="1:5">
      <c r="A324" s="57">
        <v>314</v>
      </c>
      <c r="B324" s="40" t="s">
        <v>23</v>
      </c>
      <c r="C324" s="58"/>
      <c r="D324" s="64"/>
      <c r="E324">
        <f t="shared" si="4"/>
        <v>0</v>
      </c>
    </row>
    <row r="325" spans="1:5">
      <c r="A325" s="57">
        <v>318</v>
      </c>
      <c r="B325" s="40" t="s">
        <v>23</v>
      </c>
      <c r="C325" s="58"/>
      <c r="D325" s="64"/>
      <c r="E325">
        <f t="shared" si="4"/>
        <v>0</v>
      </c>
    </row>
  </sheetData>
  <sortState xmlns:xlrd2="http://schemas.microsoft.com/office/spreadsheetml/2017/richdata2" ref="A2:E325">
    <sortCondition ref="C2:C325"/>
  </sortState>
  <pageMargins left="0.70866141732283472" right="0.70866141732283472" top="0.74803149606299213" bottom="0.74803149606299213" header="0.31496062992125984" footer="0.31496062992125984"/>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25"/>
  <sheetViews>
    <sheetView workbookViewId="0">
      <selection activeCell="K22" sqref="K22"/>
    </sheetView>
  </sheetViews>
  <sheetFormatPr defaultColWidth="11.5546875" defaultRowHeight="14.4"/>
  <sheetData>
    <row r="1" spans="1:5" ht="28.8">
      <c r="A1" s="40" t="s">
        <v>16</v>
      </c>
      <c r="B1" s="40" t="s">
        <v>17</v>
      </c>
      <c r="C1" s="40" t="s">
        <v>41</v>
      </c>
      <c r="D1" s="63" t="s">
        <v>40</v>
      </c>
      <c r="E1" s="65" t="s">
        <v>42</v>
      </c>
    </row>
    <row r="2" spans="1:5">
      <c r="A2" s="57">
        <v>43</v>
      </c>
      <c r="B2" s="40" t="s">
        <v>24</v>
      </c>
      <c r="C2" s="57">
        <v>0</v>
      </c>
      <c r="D2" s="64">
        <v>0</v>
      </c>
      <c r="E2">
        <f t="shared" ref="E2:E65" si="0">ASIN(SQRT(C2/100))</f>
        <v>0</v>
      </c>
    </row>
    <row r="3" spans="1:5">
      <c r="A3" s="57">
        <v>89</v>
      </c>
      <c r="B3" s="40" t="s">
        <v>24</v>
      </c>
      <c r="C3" s="57">
        <v>0</v>
      </c>
      <c r="D3" s="64">
        <v>0</v>
      </c>
      <c r="E3">
        <f t="shared" si="0"/>
        <v>0</v>
      </c>
    </row>
    <row r="4" spans="1:5">
      <c r="A4" s="57">
        <v>93</v>
      </c>
      <c r="B4" s="40" t="s">
        <v>24</v>
      </c>
      <c r="C4" s="57">
        <v>0</v>
      </c>
      <c r="D4" s="64"/>
      <c r="E4">
        <f t="shared" si="0"/>
        <v>0</v>
      </c>
    </row>
    <row r="5" spans="1:5">
      <c r="A5" s="57">
        <v>103</v>
      </c>
      <c r="B5" s="40" t="s">
        <v>24</v>
      </c>
      <c r="C5" s="57">
        <v>0</v>
      </c>
      <c r="D5" s="64">
        <v>0</v>
      </c>
      <c r="E5">
        <f t="shared" si="0"/>
        <v>0</v>
      </c>
    </row>
    <row r="6" spans="1:5">
      <c r="A6" s="57">
        <v>109</v>
      </c>
      <c r="B6" s="40" t="s">
        <v>24</v>
      </c>
      <c r="C6" s="57">
        <v>0</v>
      </c>
      <c r="D6" s="64">
        <v>0</v>
      </c>
      <c r="E6">
        <f t="shared" si="0"/>
        <v>0</v>
      </c>
    </row>
    <row r="7" spans="1:5">
      <c r="A7" s="57">
        <v>110</v>
      </c>
      <c r="B7" s="40" t="s">
        <v>24</v>
      </c>
      <c r="C7" s="57">
        <v>0</v>
      </c>
      <c r="D7" s="64">
        <v>0</v>
      </c>
      <c r="E7">
        <f t="shared" si="0"/>
        <v>0</v>
      </c>
    </row>
    <row r="8" spans="1:5">
      <c r="A8" s="57">
        <v>133</v>
      </c>
      <c r="B8" s="40" t="s">
        <v>24</v>
      </c>
      <c r="C8" s="57">
        <v>0</v>
      </c>
      <c r="D8" s="64">
        <v>0</v>
      </c>
      <c r="E8">
        <f t="shared" si="0"/>
        <v>0</v>
      </c>
    </row>
    <row r="9" spans="1:5">
      <c r="A9" s="57">
        <v>137</v>
      </c>
      <c r="B9" s="40" t="s">
        <v>24</v>
      </c>
      <c r="C9" s="57">
        <v>0</v>
      </c>
      <c r="D9" s="64"/>
      <c r="E9">
        <f t="shared" si="0"/>
        <v>0</v>
      </c>
    </row>
    <row r="10" spans="1:5">
      <c r="A10" s="57">
        <v>140</v>
      </c>
      <c r="B10" s="40" t="s">
        <v>24</v>
      </c>
      <c r="C10" s="57">
        <v>0</v>
      </c>
      <c r="D10" s="64"/>
      <c r="E10">
        <f t="shared" si="0"/>
        <v>0</v>
      </c>
    </row>
    <row r="11" spans="1:5">
      <c r="A11" s="57">
        <v>176</v>
      </c>
      <c r="B11" s="40" t="s">
        <v>24</v>
      </c>
      <c r="C11" s="57">
        <v>0</v>
      </c>
      <c r="D11" s="64"/>
      <c r="E11">
        <f t="shared" si="0"/>
        <v>0</v>
      </c>
    </row>
    <row r="12" spans="1:5">
      <c r="A12" s="57">
        <v>187</v>
      </c>
      <c r="B12" s="40" t="s">
        <v>24</v>
      </c>
      <c r="C12" s="57">
        <v>0</v>
      </c>
      <c r="D12" s="64"/>
      <c r="E12">
        <f t="shared" si="0"/>
        <v>0</v>
      </c>
    </row>
    <row r="13" spans="1:5">
      <c r="A13" s="57">
        <v>200</v>
      </c>
      <c r="B13" s="40" t="s">
        <v>24</v>
      </c>
      <c r="C13" s="57">
        <v>0</v>
      </c>
      <c r="D13" s="64">
        <v>0</v>
      </c>
      <c r="E13">
        <f t="shared" si="0"/>
        <v>0</v>
      </c>
    </row>
    <row r="14" spans="1:5">
      <c r="A14" s="57">
        <v>206</v>
      </c>
      <c r="B14" s="40" t="s">
        <v>24</v>
      </c>
      <c r="C14" s="57">
        <v>0</v>
      </c>
      <c r="D14" s="64"/>
      <c r="E14">
        <f t="shared" si="0"/>
        <v>0</v>
      </c>
    </row>
    <row r="15" spans="1:5">
      <c r="A15" s="57">
        <v>253</v>
      </c>
      <c r="B15" s="40" t="s">
        <v>24</v>
      </c>
      <c r="C15" s="57">
        <v>0</v>
      </c>
      <c r="D15" s="64"/>
      <c r="E15">
        <f t="shared" si="0"/>
        <v>0</v>
      </c>
    </row>
    <row r="16" spans="1:5">
      <c r="A16" s="57">
        <v>276</v>
      </c>
      <c r="B16" s="40" t="s">
        <v>24</v>
      </c>
      <c r="C16" s="57">
        <v>0</v>
      </c>
      <c r="D16" s="64"/>
      <c r="E16">
        <f t="shared" si="0"/>
        <v>0</v>
      </c>
    </row>
    <row r="17" spans="1:5">
      <c r="A17" s="57">
        <v>300</v>
      </c>
      <c r="B17" s="40" t="s">
        <v>24</v>
      </c>
      <c r="C17" s="57">
        <v>0</v>
      </c>
      <c r="D17" s="64"/>
      <c r="E17">
        <f t="shared" si="0"/>
        <v>0</v>
      </c>
    </row>
    <row r="18" spans="1:5">
      <c r="A18" s="57">
        <v>25</v>
      </c>
      <c r="B18" s="40" t="s">
        <v>24</v>
      </c>
      <c r="C18" s="57">
        <v>0.3</v>
      </c>
      <c r="D18" s="64">
        <v>0.33333333329999998</v>
      </c>
      <c r="E18">
        <f t="shared" si="0"/>
        <v>5.4799678915819716E-2</v>
      </c>
    </row>
    <row r="19" spans="1:5">
      <c r="A19" s="57">
        <v>207</v>
      </c>
      <c r="B19" s="40" t="s">
        <v>24</v>
      </c>
      <c r="C19" s="57">
        <v>0.5</v>
      </c>
      <c r="D19" s="64">
        <v>0.4082482905</v>
      </c>
      <c r="E19">
        <f t="shared" si="0"/>
        <v>7.0769736662213617E-2</v>
      </c>
    </row>
    <row r="20" spans="1:5">
      <c r="A20" s="57">
        <v>279</v>
      </c>
      <c r="B20" s="40" t="s">
        <v>24</v>
      </c>
      <c r="C20" s="57">
        <v>0.5</v>
      </c>
      <c r="D20" s="64">
        <v>0.4082482905</v>
      </c>
      <c r="E20">
        <f t="shared" si="0"/>
        <v>7.0769736662213617E-2</v>
      </c>
    </row>
    <row r="21" spans="1:5">
      <c r="A21" s="57">
        <v>195</v>
      </c>
      <c r="B21" s="40" t="s">
        <v>24</v>
      </c>
      <c r="C21" s="57">
        <v>0.7</v>
      </c>
      <c r="D21" s="64">
        <v>0.66666666669999997</v>
      </c>
      <c r="E21">
        <f t="shared" si="0"/>
        <v>8.3763921749666764E-2</v>
      </c>
    </row>
    <row r="22" spans="1:5">
      <c r="A22" s="57">
        <v>40</v>
      </c>
      <c r="B22" s="40" t="s">
        <v>24</v>
      </c>
      <c r="C22" s="57">
        <v>1</v>
      </c>
      <c r="D22" s="64"/>
      <c r="E22">
        <f t="shared" si="0"/>
        <v>0.1001674211615598</v>
      </c>
    </row>
    <row r="23" spans="1:5">
      <c r="A23" s="57">
        <v>201</v>
      </c>
      <c r="B23" s="40" t="s">
        <v>24</v>
      </c>
      <c r="C23" s="57">
        <v>1</v>
      </c>
      <c r="D23" s="64"/>
      <c r="E23">
        <f t="shared" si="0"/>
        <v>0.1001674211615598</v>
      </c>
    </row>
    <row r="24" spans="1:5">
      <c r="A24" s="57">
        <v>203</v>
      </c>
      <c r="B24" s="40" t="s">
        <v>24</v>
      </c>
      <c r="C24" s="57">
        <v>1</v>
      </c>
      <c r="D24" s="64">
        <v>0.81649658089999999</v>
      </c>
      <c r="E24">
        <f t="shared" si="0"/>
        <v>0.1001674211615598</v>
      </c>
    </row>
    <row r="25" spans="1:5">
      <c r="A25" s="57">
        <v>238</v>
      </c>
      <c r="B25" s="40" t="s">
        <v>24</v>
      </c>
      <c r="C25" s="57">
        <v>1</v>
      </c>
      <c r="D25" s="64"/>
      <c r="E25">
        <f t="shared" si="0"/>
        <v>0.1001674211615598</v>
      </c>
    </row>
    <row r="26" spans="1:5">
      <c r="A26" s="57">
        <v>251</v>
      </c>
      <c r="B26" s="40" t="s">
        <v>24</v>
      </c>
      <c r="C26" s="57">
        <v>1</v>
      </c>
      <c r="D26" s="64"/>
      <c r="E26">
        <f t="shared" si="0"/>
        <v>0.1001674211615598</v>
      </c>
    </row>
    <row r="27" spans="1:5">
      <c r="A27" s="57">
        <v>194</v>
      </c>
      <c r="B27" s="40" t="s">
        <v>24</v>
      </c>
      <c r="C27" s="57">
        <v>1.2</v>
      </c>
      <c r="D27" s="64"/>
      <c r="E27">
        <f t="shared" si="0"/>
        <v>0.10976479212496471</v>
      </c>
    </row>
    <row r="28" spans="1:5">
      <c r="A28" s="57">
        <v>124</v>
      </c>
      <c r="B28" s="40" t="s">
        <v>24</v>
      </c>
      <c r="C28" s="57">
        <v>1.3</v>
      </c>
      <c r="D28" s="64">
        <v>0.33333333329999998</v>
      </c>
      <c r="E28">
        <f t="shared" si="0"/>
        <v>0.11426603697381206</v>
      </c>
    </row>
    <row r="29" spans="1:5">
      <c r="A29" s="57">
        <v>181</v>
      </c>
      <c r="B29" s="40" t="s">
        <v>24</v>
      </c>
      <c r="C29" s="57">
        <v>1.3</v>
      </c>
      <c r="D29" s="64">
        <v>1.3333333329999999</v>
      </c>
      <c r="E29">
        <f t="shared" si="0"/>
        <v>0.11426603697381206</v>
      </c>
    </row>
    <row r="30" spans="1:5">
      <c r="A30" s="57">
        <v>215</v>
      </c>
      <c r="B30" s="40" t="s">
        <v>24</v>
      </c>
      <c r="C30" s="57">
        <v>1.3</v>
      </c>
      <c r="D30" s="64">
        <v>0.88191710369999998</v>
      </c>
      <c r="E30">
        <f t="shared" si="0"/>
        <v>0.11426603697381206</v>
      </c>
    </row>
    <row r="31" spans="1:5">
      <c r="A31" s="57">
        <v>175</v>
      </c>
      <c r="B31" s="40" t="s">
        <v>24</v>
      </c>
      <c r="C31" s="57">
        <v>1.5</v>
      </c>
      <c r="D31" s="64">
        <v>0.4082482905</v>
      </c>
      <c r="E31">
        <f t="shared" si="0"/>
        <v>0.12278275875764601</v>
      </c>
    </row>
    <row r="32" spans="1:5">
      <c r="A32" s="57">
        <v>306</v>
      </c>
      <c r="B32" s="40" t="s">
        <v>24</v>
      </c>
      <c r="C32" s="57">
        <v>1.5</v>
      </c>
      <c r="D32" s="64">
        <v>0.4082482905</v>
      </c>
      <c r="E32">
        <f t="shared" si="0"/>
        <v>0.12278275875764601</v>
      </c>
    </row>
    <row r="33" spans="1:5">
      <c r="A33" s="57">
        <v>196</v>
      </c>
      <c r="B33" s="40" t="s">
        <v>24</v>
      </c>
      <c r="C33" s="57">
        <v>1.7</v>
      </c>
      <c r="D33" s="64">
        <v>1.2018504249999999</v>
      </c>
      <c r="E33">
        <f t="shared" si="0"/>
        <v>0.13075632458015415</v>
      </c>
    </row>
    <row r="34" spans="1:5">
      <c r="A34" s="57">
        <v>102</v>
      </c>
      <c r="B34" s="40" t="s">
        <v>24</v>
      </c>
      <c r="C34" s="57">
        <v>2</v>
      </c>
      <c r="D34" s="64">
        <v>1.632993162</v>
      </c>
      <c r="E34">
        <f t="shared" si="0"/>
        <v>0.14189705460416391</v>
      </c>
    </row>
    <row r="35" spans="1:5">
      <c r="A35" s="57">
        <v>162</v>
      </c>
      <c r="B35" s="40" t="s">
        <v>24</v>
      </c>
      <c r="C35" s="57">
        <v>2</v>
      </c>
      <c r="D35" s="64"/>
      <c r="E35">
        <f t="shared" si="0"/>
        <v>0.14189705460416391</v>
      </c>
    </row>
    <row r="36" spans="1:5">
      <c r="A36" s="57">
        <v>170</v>
      </c>
      <c r="B36" s="40" t="s">
        <v>24</v>
      </c>
      <c r="C36" s="57">
        <v>2</v>
      </c>
      <c r="D36" s="64"/>
      <c r="E36">
        <f t="shared" si="0"/>
        <v>0.14189705460416391</v>
      </c>
    </row>
    <row r="37" spans="1:5">
      <c r="A37" s="57">
        <v>171</v>
      </c>
      <c r="B37" s="40" t="s">
        <v>24</v>
      </c>
      <c r="C37" s="57">
        <v>2</v>
      </c>
      <c r="D37" s="64">
        <v>1.1547005379999999</v>
      </c>
      <c r="E37">
        <f t="shared" si="0"/>
        <v>0.14189705460416391</v>
      </c>
    </row>
    <row r="38" spans="1:5">
      <c r="A38" s="57">
        <v>184</v>
      </c>
      <c r="B38" s="40" t="s">
        <v>24</v>
      </c>
      <c r="C38" s="57">
        <v>2</v>
      </c>
      <c r="D38" s="64">
        <v>1.632993162</v>
      </c>
      <c r="E38">
        <f t="shared" si="0"/>
        <v>0.14189705460416391</v>
      </c>
    </row>
    <row r="39" spans="1:5">
      <c r="A39" s="57">
        <v>189</v>
      </c>
      <c r="B39" s="40" t="s">
        <v>24</v>
      </c>
      <c r="C39" s="57">
        <v>2</v>
      </c>
      <c r="D39" s="64"/>
      <c r="E39">
        <f t="shared" si="0"/>
        <v>0.14189705460416391</v>
      </c>
    </row>
    <row r="40" spans="1:5">
      <c r="A40" s="57">
        <v>234</v>
      </c>
      <c r="B40" s="40" t="s">
        <v>24</v>
      </c>
      <c r="C40" s="57">
        <v>2</v>
      </c>
      <c r="D40" s="64">
        <v>0.99752180459999995</v>
      </c>
      <c r="E40">
        <f t="shared" si="0"/>
        <v>0.14189705460416391</v>
      </c>
    </row>
    <row r="41" spans="1:5">
      <c r="A41" s="57">
        <v>217</v>
      </c>
      <c r="B41" s="40" t="s">
        <v>24</v>
      </c>
      <c r="C41" s="57">
        <v>2.2999999999999998</v>
      </c>
      <c r="D41" s="64">
        <v>0.53279872019999996</v>
      </c>
      <c r="E41">
        <f t="shared" si="0"/>
        <v>0.15224496336413901</v>
      </c>
    </row>
    <row r="42" spans="1:5">
      <c r="A42" s="57">
        <v>114</v>
      </c>
      <c r="B42" s="40" t="s">
        <v>24</v>
      </c>
      <c r="C42" s="57">
        <v>2.5</v>
      </c>
      <c r="D42" s="64">
        <v>1.224744871</v>
      </c>
      <c r="E42">
        <f t="shared" si="0"/>
        <v>0.15878021464576067</v>
      </c>
    </row>
    <row r="43" spans="1:5">
      <c r="A43" s="57">
        <v>180</v>
      </c>
      <c r="B43" s="40" t="s">
        <v>24</v>
      </c>
      <c r="C43" s="57">
        <v>2.5</v>
      </c>
      <c r="D43" s="64">
        <v>1.224744871</v>
      </c>
      <c r="E43">
        <f t="shared" si="0"/>
        <v>0.15878021464576067</v>
      </c>
    </row>
    <row r="44" spans="1:5">
      <c r="A44" s="57">
        <v>210</v>
      </c>
      <c r="B44" s="40" t="s">
        <v>24</v>
      </c>
      <c r="C44" s="57">
        <v>2.5</v>
      </c>
      <c r="D44" s="64">
        <v>0.4082482905</v>
      </c>
      <c r="E44">
        <f t="shared" si="0"/>
        <v>0.15878021464576067</v>
      </c>
    </row>
    <row r="45" spans="1:5">
      <c r="A45" s="57">
        <v>233</v>
      </c>
      <c r="B45" s="40" t="s">
        <v>24</v>
      </c>
      <c r="C45" s="57">
        <v>2.5</v>
      </c>
      <c r="D45" s="64">
        <v>2.041241452</v>
      </c>
      <c r="E45">
        <f t="shared" si="0"/>
        <v>0.15878021464576067</v>
      </c>
    </row>
    <row r="46" spans="1:5">
      <c r="A46" s="57">
        <v>24</v>
      </c>
      <c r="B46" s="40" t="s">
        <v>24</v>
      </c>
      <c r="C46" s="57">
        <v>2.7</v>
      </c>
      <c r="D46" s="64">
        <v>2.6666666669999999</v>
      </c>
      <c r="E46">
        <f t="shared" si="0"/>
        <v>0.16506532381642569</v>
      </c>
    </row>
    <row r="47" spans="1:5">
      <c r="A47" s="57">
        <v>185</v>
      </c>
      <c r="B47" s="40" t="s">
        <v>24</v>
      </c>
      <c r="C47" s="57">
        <v>2.7</v>
      </c>
      <c r="D47" s="64">
        <v>1.2018504249999999</v>
      </c>
      <c r="E47">
        <f t="shared" si="0"/>
        <v>0.16506532381642569</v>
      </c>
    </row>
    <row r="48" spans="1:5">
      <c r="A48" s="57">
        <v>54</v>
      </c>
      <c r="B48" s="40" t="s">
        <v>24</v>
      </c>
      <c r="C48" s="57">
        <v>3</v>
      </c>
      <c r="D48" s="64"/>
      <c r="E48">
        <f t="shared" si="0"/>
        <v>0.17408301063648043</v>
      </c>
    </row>
    <row r="49" spans="1:5">
      <c r="A49" s="57">
        <v>167</v>
      </c>
      <c r="B49" s="40" t="s">
        <v>24</v>
      </c>
      <c r="C49" s="57">
        <v>3</v>
      </c>
      <c r="D49" s="64"/>
      <c r="E49">
        <f t="shared" si="0"/>
        <v>0.17408301063648043</v>
      </c>
    </row>
    <row r="50" spans="1:5">
      <c r="A50" s="57">
        <v>192</v>
      </c>
      <c r="B50" s="40" t="s">
        <v>24</v>
      </c>
      <c r="C50" s="57">
        <v>3</v>
      </c>
      <c r="D50" s="64">
        <v>1.632993162</v>
      </c>
      <c r="E50">
        <f t="shared" si="0"/>
        <v>0.17408301063648043</v>
      </c>
    </row>
    <row r="51" spans="1:5">
      <c r="A51" s="57">
        <v>224</v>
      </c>
      <c r="B51" s="40" t="s">
        <v>24</v>
      </c>
      <c r="C51" s="57">
        <v>3</v>
      </c>
      <c r="D51" s="64"/>
      <c r="E51">
        <f t="shared" si="0"/>
        <v>0.17408301063648043</v>
      </c>
    </row>
    <row r="52" spans="1:5">
      <c r="A52" s="57">
        <v>264</v>
      </c>
      <c r="B52" s="40" t="s">
        <v>24</v>
      </c>
      <c r="C52" s="57">
        <v>3</v>
      </c>
      <c r="D52" s="64"/>
      <c r="E52">
        <f t="shared" si="0"/>
        <v>0.17408301063648043</v>
      </c>
    </row>
    <row r="53" spans="1:5">
      <c r="A53" s="57">
        <v>117</v>
      </c>
      <c r="B53" s="40" t="s">
        <v>24</v>
      </c>
      <c r="C53" s="57">
        <v>3.5</v>
      </c>
      <c r="D53" s="64">
        <v>2.857738033</v>
      </c>
      <c r="E53">
        <f t="shared" si="0"/>
        <v>0.18819174115886411</v>
      </c>
    </row>
    <row r="54" spans="1:5">
      <c r="A54" s="57">
        <v>160</v>
      </c>
      <c r="B54" s="40" t="s">
        <v>24</v>
      </c>
      <c r="C54" s="57">
        <v>3.5</v>
      </c>
      <c r="D54" s="64">
        <v>2.857738033</v>
      </c>
      <c r="E54">
        <f t="shared" si="0"/>
        <v>0.18819174115886411</v>
      </c>
    </row>
    <row r="55" spans="1:5">
      <c r="A55" s="57">
        <v>87</v>
      </c>
      <c r="B55" s="40" t="s">
        <v>24</v>
      </c>
      <c r="C55" s="57">
        <v>3.7</v>
      </c>
      <c r="D55" s="64">
        <v>1.855921454</v>
      </c>
      <c r="E55">
        <f t="shared" si="0"/>
        <v>0.19356021879313814</v>
      </c>
    </row>
    <row r="56" spans="1:5">
      <c r="A56" s="57">
        <v>148</v>
      </c>
      <c r="B56" s="40" t="s">
        <v>24</v>
      </c>
      <c r="C56" s="57">
        <v>3.7</v>
      </c>
      <c r="D56" s="64">
        <v>0.33333333329999998</v>
      </c>
      <c r="E56">
        <f t="shared" si="0"/>
        <v>0.19356021879313814</v>
      </c>
    </row>
    <row r="57" spans="1:5">
      <c r="A57" s="57">
        <v>220</v>
      </c>
      <c r="B57" s="40" t="s">
        <v>24</v>
      </c>
      <c r="C57" s="57">
        <v>3.7</v>
      </c>
      <c r="D57" s="64">
        <v>1.6666666670000001</v>
      </c>
      <c r="E57">
        <f t="shared" si="0"/>
        <v>0.19356021879313814</v>
      </c>
    </row>
    <row r="58" spans="1:5">
      <c r="A58" s="57">
        <v>221</v>
      </c>
      <c r="B58" s="40" t="s">
        <v>24</v>
      </c>
      <c r="C58" s="57">
        <v>3.7</v>
      </c>
      <c r="D58" s="64">
        <v>1.2018504249999999</v>
      </c>
      <c r="E58">
        <f t="shared" si="0"/>
        <v>0.19356021879313814</v>
      </c>
    </row>
    <row r="59" spans="1:5">
      <c r="A59" s="57">
        <v>18</v>
      </c>
      <c r="B59" s="40" t="s">
        <v>24</v>
      </c>
      <c r="C59" s="57">
        <v>4</v>
      </c>
      <c r="D59" s="64">
        <v>3.265986324</v>
      </c>
      <c r="E59">
        <f t="shared" si="0"/>
        <v>0.20135792079033082</v>
      </c>
    </row>
    <row r="60" spans="1:5">
      <c r="A60" s="57">
        <v>50</v>
      </c>
      <c r="B60" s="40" t="s">
        <v>24</v>
      </c>
      <c r="C60" s="57">
        <v>4</v>
      </c>
      <c r="D60" s="64">
        <v>2.5166114780000002</v>
      </c>
      <c r="E60">
        <f t="shared" si="0"/>
        <v>0.20135792079033082</v>
      </c>
    </row>
    <row r="61" spans="1:5">
      <c r="A61" s="57">
        <v>125</v>
      </c>
      <c r="B61" s="40" t="s">
        <v>24</v>
      </c>
      <c r="C61" s="57">
        <v>4</v>
      </c>
      <c r="D61" s="64">
        <v>2.0816659990000002</v>
      </c>
      <c r="E61">
        <f t="shared" si="0"/>
        <v>0.20135792079033082</v>
      </c>
    </row>
    <row r="62" spans="1:5">
      <c r="A62" s="57">
        <v>127</v>
      </c>
      <c r="B62" s="40" t="s">
        <v>24</v>
      </c>
      <c r="C62" s="57">
        <v>4</v>
      </c>
      <c r="D62" s="64">
        <v>2</v>
      </c>
      <c r="E62">
        <f t="shared" si="0"/>
        <v>0.20135792079033082</v>
      </c>
    </row>
    <row r="63" spans="1:5">
      <c r="A63" s="57">
        <v>156</v>
      </c>
      <c r="B63" s="40" t="s">
        <v>24</v>
      </c>
      <c r="C63" s="57">
        <v>4</v>
      </c>
      <c r="D63" s="64"/>
      <c r="E63">
        <f t="shared" si="0"/>
        <v>0.20135792079033082</v>
      </c>
    </row>
    <row r="64" spans="1:5">
      <c r="A64" s="57">
        <v>157</v>
      </c>
      <c r="B64" s="40" t="s">
        <v>24</v>
      </c>
      <c r="C64" s="57">
        <v>4</v>
      </c>
      <c r="D64" s="64"/>
      <c r="E64">
        <f t="shared" si="0"/>
        <v>0.20135792079033082</v>
      </c>
    </row>
    <row r="65" spans="1:5">
      <c r="A65" s="57">
        <v>164</v>
      </c>
      <c r="B65" s="40" t="s">
        <v>24</v>
      </c>
      <c r="C65" s="57">
        <v>4</v>
      </c>
      <c r="D65" s="64"/>
      <c r="E65">
        <f t="shared" si="0"/>
        <v>0.20135792079033082</v>
      </c>
    </row>
    <row r="66" spans="1:5">
      <c r="A66" s="57">
        <v>182</v>
      </c>
      <c r="B66" s="40" t="s">
        <v>24</v>
      </c>
      <c r="C66" s="57">
        <v>4</v>
      </c>
      <c r="D66" s="64">
        <v>2.0816659990000002</v>
      </c>
      <c r="E66">
        <f t="shared" ref="E66:E129" si="1">ASIN(SQRT(C66/100))</f>
        <v>0.20135792079033082</v>
      </c>
    </row>
    <row r="67" spans="1:5">
      <c r="A67" s="57">
        <v>211</v>
      </c>
      <c r="B67" s="40" t="s">
        <v>24</v>
      </c>
      <c r="C67" s="57">
        <v>4</v>
      </c>
      <c r="D67" s="64">
        <v>1.5275252319999999</v>
      </c>
      <c r="E67">
        <f t="shared" si="1"/>
        <v>0.20135792079033082</v>
      </c>
    </row>
    <row r="68" spans="1:5">
      <c r="A68" s="57">
        <v>222</v>
      </c>
      <c r="B68" s="40" t="s">
        <v>24</v>
      </c>
      <c r="C68" s="57">
        <v>4</v>
      </c>
      <c r="D68" s="64"/>
      <c r="E68">
        <f t="shared" si="1"/>
        <v>0.20135792079033082</v>
      </c>
    </row>
    <row r="69" spans="1:5">
      <c r="A69" s="57">
        <v>315</v>
      </c>
      <c r="B69" s="40" t="s">
        <v>24</v>
      </c>
      <c r="C69" s="57">
        <v>4</v>
      </c>
      <c r="D69" s="64">
        <v>0.81649658089999999</v>
      </c>
      <c r="E69">
        <f t="shared" si="1"/>
        <v>0.20135792079033082</v>
      </c>
    </row>
    <row r="70" spans="1:5">
      <c r="A70" s="57">
        <v>199</v>
      </c>
      <c r="B70" s="40" t="s">
        <v>24</v>
      </c>
      <c r="C70" s="57">
        <v>4.0999999999999996</v>
      </c>
      <c r="D70" s="64">
        <v>2.4319612940000002</v>
      </c>
      <c r="E70">
        <f t="shared" si="1"/>
        <v>0.20389438103477903</v>
      </c>
    </row>
    <row r="71" spans="1:5">
      <c r="A71" s="57">
        <v>138</v>
      </c>
      <c r="B71" s="40" t="s">
        <v>24</v>
      </c>
      <c r="C71" s="57">
        <v>4.3</v>
      </c>
      <c r="D71" s="64">
        <v>2.6034165589999998</v>
      </c>
      <c r="E71">
        <f t="shared" si="1"/>
        <v>0.20888003969143579</v>
      </c>
    </row>
    <row r="72" spans="1:5">
      <c r="A72" s="57">
        <v>262</v>
      </c>
      <c r="B72" s="40" t="s">
        <v>24</v>
      </c>
      <c r="C72" s="57">
        <v>4.3</v>
      </c>
      <c r="D72" s="64">
        <v>1.3333333329999999</v>
      </c>
      <c r="E72">
        <f t="shared" si="1"/>
        <v>0.20888003969143579</v>
      </c>
    </row>
    <row r="73" spans="1:5">
      <c r="A73" s="57">
        <v>100</v>
      </c>
      <c r="B73" s="40" t="s">
        <v>24</v>
      </c>
      <c r="C73" s="57">
        <v>4.5</v>
      </c>
      <c r="D73" s="64">
        <v>0.4082482905</v>
      </c>
      <c r="E73">
        <f t="shared" si="1"/>
        <v>0.2137561324724348</v>
      </c>
    </row>
    <row r="74" spans="1:5">
      <c r="A74" s="57">
        <v>159</v>
      </c>
      <c r="B74" s="40" t="s">
        <v>24</v>
      </c>
      <c r="C74" s="57">
        <v>4.5</v>
      </c>
      <c r="D74" s="64">
        <v>1.224744871</v>
      </c>
      <c r="E74">
        <f t="shared" si="1"/>
        <v>0.2137561324724348</v>
      </c>
    </row>
    <row r="75" spans="1:5">
      <c r="A75" s="57">
        <v>209</v>
      </c>
      <c r="B75" s="40" t="s">
        <v>24</v>
      </c>
      <c r="C75" s="57">
        <v>4.5999999999999996</v>
      </c>
      <c r="D75" s="64">
        <v>3.2410346130000001</v>
      </c>
      <c r="E75">
        <f t="shared" si="1"/>
        <v>0.2161554222413129</v>
      </c>
    </row>
    <row r="76" spans="1:5">
      <c r="A76" s="57">
        <v>41</v>
      </c>
      <c r="B76" s="40" t="s">
        <v>24</v>
      </c>
      <c r="C76" s="57">
        <v>5</v>
      </c>
      <c r="D76" s="64">
        <v>0.81649658089999999</v>
      </c>
      <c r="E76">
        <f t="shared" si="1"/>
        <v>0.22551340589813121</v>
      </c>
    </row>
    <row r="77" spans="1:5">
      <c r="A77" s="57">
        <v>99</v>
      </c>
      <c r="B77" s="40" t="s">
        <v>24</v>
      </c>
      <c r="C77" s="57">
        <v>5</v>
      </c>
      <c r="D77" s="64">
        <v>5</v>
      </c>
      <c r="E77">
        <f t="shared" si="1"/>
        <v>0.22551340589813121</v>
      </c>
    </row>
    <row r="78" spans="1:5">
      <c r="A78" s="57">
        <v>204</v>
      </c>
      <c r="B78" s="40" t="s">
        <v>24</v>
      </c>
      <c r="C78" s="57">
        <v>5</v>
      </c>
      <c r="D78" s="64">
        <v>0.81649658089999999</v>
      </c>
      <c r="E78">
        <f t="shared" si="1"/>
        <v>0.22551340589813121</v>
      </c>
    </row>
    <row r="79" spans="1:5">
      <c r="A79" s="57">
        <v>214</v>
      </c>
      <c r="B79" s="40" t="s">
        <v>24</v>
      </c>
      <c r="C79" s="57">
        <v>5</v>
      </c>
      <c r="D79" s="64">
        <v>2.0816659990000002</v>
      </c>
      <c r="E79">
        <f t="shared" si="1"/>
        <v>0.22551340589813121</v>
      </c>
    </row>
    <row r="80" spans="1:5">
      <c r="A80" s="57">
        <v>230</v>
      </c>
      <c r="B80" s="40" t="s">
        <v>24</v>
      </c>
      <c r="C80" s="57">
        <v>5</v>
      </c>
      <c r="D80" s="64"/>
      <c r="E80">
        <f t="shared" si="1"/>
        <v>0.22551340589813121</v>
      </c>
    </row>
    <row r="81" spans="1:5">
      <c r="A81" s="57">
        <v>139</v>
      </c>
      <c r="B81" s="40" t="s">
        <v>24</v>
      </c>
      <c r="C81" s="57">
        <v>5.5</v>
      </c>
      <c r="D81" s="64">
        <v>1.224744871</v>
      </c>
      <c r="E81">
        <f t="shared" si="1"/>
        <v>0.23672557863603311</v>
      </c>
    </row>
    <row r="82" spans="1:5">
      <c r="A82" s="57">
        <v>213</v>
      </c>
      <c r="B82" s="40" t="s">
        <v>24</v>
      </c>
      <c r="C82" s="57">
        <v>5.5</v>
      </c>
      <c r="D82" s="64">
        <v>2.041241452</v>
      </c>
      <c r="E82">
        <f t="shared" si="1"/>
        <v>0.23672557863603311</v>
      </c>
    </row>
    <row r="83" spans="1:5">
      <c r="A83" s="57">
        <v>118</v>
      </c>
      <c r="B83" s="40" t="s">
        <v>24</v>
      </c>
      <c r="C83" s="57">
        <v>5.7</v>
      </c>
      <c r="D83" s="64">
        <v>3.1797973380000002</v>
      </c>
      <c r="E83">
        <f t="shared" si="1"/>
        <v>0.2410750520294094</v>
      </c>
    </row>
    <row r="84" spans="1:5">
      <c r="A84" s="57">
        <v>115</v>
      </c>
      <c r="B84" s="40" t="s">
        <v>24</v>
      </c>
      <c r="C84" s="57">
        <v>6</v>
      </c>
      <c r="D84" s="64">
        <v>2.449489743</v>
      </c>
      <c r="E84">
        <f t="shared" si="1"/>
        <v>0.24746706317044773</v>
      </c>
    </row>
    <row r="85" spans="1:5">
      <c r="A85" s="57">
        <v>153</v>
      </c>
      <c r="B85" s="40" t="s">
        <v>24</v>
      </c>
      <c r="C85" s="57">
        <v>6</v>
      </c>
      <c r="D85" s="64">
        <v>1.632993162</v>
      </c>
      <c r="E85">
        <f t="shared" si="1"/>
        <v>0.24746706317044773</v>
      </c>
    </row>
    <row r="86" spans="1:5">
      <c r="A86" s="57">
        <v>172</v>
      </c>
      <c r="B86" s="40" t="s">
        <v>24</v>
      </c>
      <c r="C86" s="57">
        <v>6</v>
      </c>
      <c r="D86" s="64">
        <v>3</v>
      </c>
      <c r="E86">
        <f t="shared" si="1"/>
        <v>0.24746706317044773</v>
      </c>
    </row>
    <row r="87" spans="1:5">
      <c r="A87" s="57">
        <v>212</v>
      </c>
      <c r="B87" s="40" t="s">
        <v>24</v>
      </c>
      <c r="C87" s="57">
        <v>6</v>
      </c>
      <c r="D87" s="64"/>
      <c r="E87">
        <f t="shared" si="1"/>
        <v>0.24746706317044773</v>
      </c>
    </row>
    <row r="88" spans="1:5">
      <c r="A88" s="57">
        <v>255</v>
      </c>
      <c r="B88" s="40" t="s">
        <v>24</v>
      </c>
      <c r="C88" s="57">
        <v>6.3</v>
      </c>
      <c r="D88" s="64">
        <v>3.3333333330000001</v>
      </c>
      <c r="E88">
        <f t="shared" si="1"/>
        <v>0.25371113070835816</v>
      </c>
    </row>
    <row r="89" spans="1:5">
      <c r="A89" s="57">
        <v>106</v>
      </c>
      <c r="B89" s="40" t="s">
        <v>24</v>
      </c>
      <c r="C89" s="57">
        <v>6.5</v>
      </c>
      <c r="D89" s="64">
        <v>2.857738033</v>
      </c>
      <c r="E89">
        <f t="shared" si="1"/>
        <v>0.25779700312304527</v>
      </c>
    </row>
    <row r="90" spans="1:5">
      <c r="A90" s="57">
        <v>8</v>
      </c>
      <c r="B90" s="40" t="s">
        <v>24</v>
      </c>
      <c r="C90" s="57">
        <v>7</v>
      </c>
      <c r="D90" s="64"/>
      <c r="E90">
        <f t="shared" si="1"/>
        <v>0.26776332715719392</v>
      </c>
    </row>
    <row r="91" spans="1:5">
      <c r="A91" s="57">
        <v>37</v>
      </c>
      <c r="B91" s="40" t="s">
        <v>24</v>
      </c>
      <c r="C91" s="57">
        <v>7</v>
      </c>
      <c r="D91" s="64"/>
      <c r="E91">
        <f t="shared" si="1"/>
        <v>0.26776332715719392</v>
      </c>
    </row>
    <row r="92" spans="1:5">
      <c r="A92" s="57">
        <v>45</v>
      </c>
      <c r="B92" s="40" t="s">
        <v>24</v>
      </c>
      <c r="C92" s="57">
        <v>7</v>
      </c>
      <c r="D92" s="64"/>
      <c r="E92">
        <f t="shared" si="1"/>
        <v>0.26776332715719392</v>
      </c>
    </row>
    <row r="93" spans="1:5">
      <c r="A93" s="57">
        <v>116</v>
      </c>
      <c r="B93" s="40" t="s">
        <v>24</v>
      </c>
      <c r="C93" s="57">
        <v>7</v>
      </c>
      <c r="D93" s="64"/>
      <c r="E93">
        <f t="shared" si="1"/>
        <v>0.26776332715719392</v>
      </c>
    </row>
    <row r="94" spans="1:5">
      <c r="A94" s="57">
        <v>158</v>
      </c>
      <c r="B94" s="40" t="s">
        <v>24</v>
      </c>
      <c r="C94" s="57">
        <v>7</v>
      </c>
      <c r="D94" s="64">
        <v>0</v>
      </c>
      <c r="E94">
        <f t="shared" si="1"/>
        <v>0.26776332715719392</v>
      </c>
    </row>
    <row r="95" spans="1:5">
      <c r="A95" s="57">
        <v>283</v>
      </c>
      <c r="B95" s="40" t="s">
        <v>24</v>
      </c>
      <c r="C95" s="57">
        <v>7</v>
      </c>
      <c r="D95" s="64"/>
      <c r="E95">
        <f t="shared" si="1"/>
        <v>0.26776332715719392</v>
      </c>
    </row>
    <row r="96" spans="1:5">
      <c r="A96" s="57">
        <v>293</v>
      </c>
      <c r="B96" s="40" t="s">
        <v>24</v>
      </c>
      <c r="C96" s="57">
        <v>7</v>
      </c>
      <c r="D96" s="64">
        <v>4.898979486</v>
      </c>
      <c r="E96">
        <f t="shared" si="1"/>
        <v>0.26776332715719392</v>
      </c>
    </row>
    <row r="97" spans="1:5">
      <c r="A97" s="57">
        <v>321</v>
      </c>
      <c r="B97" s="40" t="s">
        <v>24</v>
      </c>
      <c r="C97" s="57">
        <v>7.6</v>
      </c>
      <c r="D97" s="64">
        <v>3.623203578</v>
      </c>
      <c r="E97">
        <f t="shared" si="1"/>
        <v>0.27929805766928523</v>
      </c>
    </row>
    <row r="98" spans="1:5">
      <c r="A98" s="57">
        <v>36</v>
      </c>
      <c r="B98" s="40" t="s">
        <v>24</v>
      </c>
      <c r="C98" s="57">
        <v>8</v>
      </c>
      <c r="D98" s="64">
        <v>0</v>
      </c>
      <c r="E98">
        <f t="shared" si="1"/>
        <v>0.28675655221154839</v>
      </c>
    </row>
    <row r="99" spans="1:5">
      <c r="A99" s="57">
        <v>52</v>
      </c>
      <c r="B99" s="40" t="s">
        <v>24</v>
      </c>
      <c r="C99" s="57">
        <v>8</v>
      </c>
      <c r="D99" s="64"/>
      <c r="E99">
        <f t="shared" si="1"/>
        <v>0.28675655221154839</v>
      </c>
    </row>
    <row r="100" spans="1:5">
      <c r="A100" s="57">
        <v>86</v>
      </c>
      <c r="B100" s="40" t="s">
        <v>24</v>
      </c>
      <c r="C100" s="57">
        <v>8</v>
      </c>
      <c r="D100" s="64"/>
      <c r="E100">
        <f t="shared" si="1"/>
        <v>0.28675655221154839</v>
      </c>
    </row>
    <row r="101" spans="1:5">
      <c r="A101" s="57">
        <v>88</v>
      </c>
      <c r="B101" s="40" t="s">
        <v>24</v>
      </c>
      <c r="C101" s="57">
        <v>8</v>
      </c>
      <c r="D101" s="64">
        <v>0.81649658089999999</v>
      </c>
      <c r="E101">
        <f t="shared" si="1"/>
        <v>0.28675655221154839</v>
      </c>
    </row>
    <row r="102" spans="1:5">
      <c r="A102" s="57">
        <v>111</v>
      </c>
      <c r="B102" s="40" t="s">
        <v>24</v>
      </c>
      <c r="C102" s="57">
        <v>8</v>
      </c>
      <c r="D102" s="64">
        <v>1</v>
      </c>
      <c r="E102">
        <f t="shared" si="1"/>
        <v>0.28675655221154839</v>
      </c>
    </row>
    <row r="103" spans="1:5">
      <c r="A103" s="57">
        <v>147</v>
      </c>
      <c r="B103" s="40" t="s">
        <v>24</v>
      </c>
      <c r="C103" s="57">
        <v>8</v>
      </c>
      <c r="D103" s="64">
        <v>4.898979486</v>
      </c>
      <c r="E103">
        <f t="shared" si="1"/>
        <v>0.28675655221154839</v>
      </c>
    </row>
    <row r="104" spans="1:5">
      <c r="A104" s="57">
        <v>163</v>
      </c>
      <c r="B104" s="40" t="s">
        <v>24</v>
      </c>
      <c r="C104" s="57">
        <v>8</v>
      </c>
      <c r="D104" s="64"/>
      <c r="E104">
        <f t="shared" si="1"/>
        <v>0.28675655221154839</v>
      </c>
    </row>
    <row r="105" spans="1:5">
      <c r="A105" s="57">
        <v>303</v>
      </c>
      <c r="B105" s="40" t="s">
        <v>24</v>
      </c>
      <c r="C105" s="57">
        <v>8</v>
      </c>
      <c r="D105" s="64"/>
      <c r="E105">
        <f t="shared" si="1"/>
        <v>0.28675655221154839</v>
      </c>
    </row>
    <row r="106" spans="1:5">
      <c r="A106" s="57">
        <v>46</v>
      </c>
      <c r="B106" s="40" t="s">
        <v>24</v>
      </c>
      <c r="C106" s="57">
        <v>8.3000000000000007</v>
      </c>
      <c r="D106" s="64">
        <v>4.4095855180000001</v>
      </c>
      <c r="E106">
        <f t="shared" si="1"/>
        <v>0.29223919969118484</v>
      </c>
    </row>
    <row r="107" spans="1:5">
      <c r="A107" s="57">
        <v>81</v>
      </c>
      <c r="B107" s="40" t="s">
        <v>24</v>
      </c>
      <c r="C107" s="57">
        <v>8.3000000000000007</v>
      </c>
      <c r="D107" s="64">
        <v>3.1797973380000002</v>
      </c>
      <c r="E107">
        <f t="shared" si="1"/>
        <v>0.29223919969118484</v>
      </c>
    </row>
    <row r="108" spans="1:5">
      <c r="A108" s="57">
        <v>105</v>
      </c>
      <c r="B108" s="40" t="s">
        <v>24</v>
      </c>
      <c r="C108" s="57">
        <v>8.6999999999999993</v>
      </c>
      <c r="D108" s="64">
        <v>1.7638342069999999</v>
      </c>
      <c r="E108">
        <f t="shared" si="1"/>
        <v>0.29941116936954432</v>
      </c>
    </row>
    <row r="109" spans="1:5">
      <c r="A109" s="57">
        <v>273</v>
      </c>
      <c r="B109" s="40" t="s">
        <v>24</v>
      </c>
      <c r="C109" s="57">
        <v>8.6999999999999993</v>
      </c>
      <c r="D109" s="64">
        <v>0.88191710369999998</v>
      </c>
      <c r="E109">
        <f t="shared" si="1"/>
        <v>0.29941116936954432</v>
      </c>
    </row>
    <row r="110" spans="1:5">
      <c r="A110" s="57">
        <v>218</v>
      </c>
      <c r="B110" s="40" t="s">
        <v>24</v>
      </c>
      <c r="C110" s="57">
        <v>8.9</v>
      </c>
      <c r="D110" s="64">
        <v>1.7756540350000001</v>
      </c>
      <c r="E110">
        <f t="shared" si="1"/>
        <v>0.3029411138077166</v>
      </c>
    </row>
    <row r="111" spans="1:5">
      <c r="A111" s="57">
        <v>27</v>
      </c>
      <c r="B111" s="40" t="s">
        <v>24</v>
      </c>
      <c r="C111" s="57">
        <v>9</v>
      </c>
      <c r="D111" s="64">
        <v>2.8867513460000001</v>
      </c>
      <c r="E111">
        <f t="shared" si="1"/>
        <v>0.30469265401539752</v>
      </c>
    </row>
    <row r="112" spans="1:5">
      <c r="A112" s="57">
        <v>49</v>
      </c>
      <c r="B112" s="40" t="s">
        <v>24</v>
      </c>
      <c r="C112" s="57">
        <v>9</v>
      </c>
      <c r="D112" s="64">
        <v>4.898979486</v>
      </c>
      <c r="E112">
        <f t="shared" si="1"/>
        <v>0.30469265401539752</v>
      </c>
    </row>
    <row r="113" spans="1:5">
      <c r="A113" s="57">
        <v>80</v>
      </c>
      <c r="B113" s="40" t="s">
        <v>24</v>
      </c>
      <c r="C113" s="57">
        <v>9</v>
      </c>
      <c r="D113" s="64">
        <v>1.1547005379999999</v>
      </c>
      <c r="E113">
        <f t="shared" si="1"/>
        <v>0.30469265401539752</v>
      </c>
    </row>
    <row r="114" spans="1:5">
      <c r="A114" s="57">
        <v>91</v>
      </c>
      <c r="B114" s="40" t="s">
        <v>24</v>
      </c>
      <c r="C114" s="57">
        <v>9</v>
      </c>
      <c r="D114" s="64">
        <v>1.7320508080000001</v>
      </c>
      <c r="E114">
        <f t="shared" si="1"/>
        <v>0.30469265401539752</v>
      </c>
    </row>
    <row r="115" spans="1:5">
      <c r="A115" s="57">
        <v>202</v>
      </c>
      <c r="B115" s="40" t="s">
        <v>24</v>
      </c>
      <c r="C115" s="57">
        <v>9</v>
      </c>
      <c r="D115" s="64"/>
      <c r="E115">
        <f t="shared" si="1"/>
        <v>0.30469265401539752</v>
      </c>
    </row>
    <row r="116" spans="1:5">
      <c r="A116" s="57">
        <v>229</v>
      </c>
      <c r="B116" s="40" t="s">
        <v>24</v>
      </c>
      <c r="C116" s="57">
        <v>9</v>
      </c>
      <c r="D116" s="64">
        <v>3.4641016150000001</v>
      </c>
      <c r="E116">
        <f t="shared" si="1"/>
        <v>0.30469265401539752</v>
      </c>
    </row>
    <row r="117" spans="1:5">
      <c r="A117" s="57">
        <v>319</v>
      </c>
      <c r="B117" s="40" t="s">
        <v>24</v>
      </c>
      <c r="C117" s="57">
        <v>9</v>
      </c>
      <c r="D117" s="64"/>
      <c r="E117">
        <f t="shared" si="1"/>
        <v>0.30469265401539752</v>
      </c>
    </row>
    <row r="118" spans="1:5">
      <c r="A118" s="57">
        <v>79</v>
      </c>
      <c r="B118" s="40" t="s">
        <v>24</v>
      </c>
      <c r="C118" s="57">
        <v>9.3000000000000007</v>
      </c>
      <c r="D118" s="64">
        <v>2.6034165589999998</v>
      </c>
      <c r="E118">
        <f t="shared" si="1"/>
        <v>0.30989539260385907</v>
      </c>
    </row>
    <row r="119" spans="1:5">
      <c r="A119" s="57">
        <v>289</v>
      </c>
      <c r="B119" s="40" t="s">
        <v>24</v>
      </c>
      <c r="C119" s="57">
        <v>9.5</v>
      </c>
      <c r="D119" s="64">
        <v>1.224744871</v>
      </c>
      <c r="E119">
        <f t="shared" si="1"/>
        <v>0.31332210582037034</v>
      </c>
    </row>
    <row r="120" spans="1:5">
      <c r="A120" s="57">
        <v>56</v>
      </c>
      <c r="B120" s="40" t="s">
        <v>24</v>
      </c>
      <c r="C120" s="57">
        <v>9.8000000000000007</v>
      </c>
      <c r="D120" s="64">
        <v>0.61378832760000002</v>
      </c>
      <c r="E120">
        <f t="shared" si="1"/>
        <v>0.31840224788497351</v>
      </c>
    </row>
    <row r="121" spans="1:5">
      <c r="A121" s="57">
        <v>69</v>
      </c>
      <c r="B121" s="40" t="s">
        <v>24</v>
      </c>
      <c r="C121" s="57">
        <v>10</v>
      </c>
      <c r="D121" s="64">
        <v>1.5275252319999999</v>
      </c>
      <c r="E121">
        <f t="shared" si="1"/>
        <v>0.32175055439664224</v>
      </c>
    </row>
    <row r="122" spans="1:5">
      <c r="A122" s="57">
        <v>73</v>
      </c>
      <c r="B122" s="40" t="s">
        <v>24</v>
      </c>
      <c r="C122" s="57">
        <v>10</v>
      </c>
      <c r="D122" s="64">
        <v>5</v>
      </c>
      <c r="E122">
        <f t="shared" si="1"/>
        <v>0.32175055439664224</v>
      </c>
    </row>
    <row r="123" spans="1:5">
      <c r="A123" s="57">
        <v>166</v>
      </c>
      <c r="B123" s="40" t="s">
        <v>24</v>
      </c>
      <c r="C123" s="57">
        <v>10</v>
      </c>
      <c r="D123" s="64">
        <v>2.5166114780000002</v>
      </c>
      <c r="E123">
        <f t="shared" si="1"/>
        <v>0.32175055439664224</v>
      </c>
    </row>
    <row r="124" spans="1:5">
      <c r="A124" s="57">
        <v>242</v>
      </c>
      <c r="B124" s="40" t="s">
        <v>24</v>
      </c>
      <c r="C124" s="57">
        <v>10</v>
      </c>
      <c r="D124" s="64"/>
      <c r="E124">
        <f t="shared" si="1"/>
        <v>0.32175055439664224</v>
      </c>
    </row>
    <row r="125" spans="1:5">
      <c r="A125" s="57">
        <v>297</v>
      </c>
      <c r="B125" s="40" t="s">
        <v>24</v>
      </c>
      <c r="C125" s="57">
        <v>10.5</v>
      </c>
      <c r="D125" s="64">
        <v>2.041241452</v>
      </c>
      <c r="E125">
        <f t="shared" si="1"/>
        <v>0.32999366469374919</v>
      </c>
    </row>
    <row r="126" spans="1:5">
      <c r="A126" s="57">
        <v>301</v>
      </c>
      <c r="B126" s="40" t="s">
        <v>24</v>
      </c>
      <c r="C126" s="57">
        <v>10.5</v>
      </c>
      <c r="D126" s="64">
        <v>8.5732140999999995</v>
      </c>
      <c r="E126">
        <f t="shared" si="1"/>
        <v>0.32999366469374919</v>
      </c>
    </row>
    <row r="127" spans="1:5">
      <c r="A127" s="57">
        <v>324</v>
      </c>
      <c r="B127" s="40" t="s">
        <v>24</v>
      </c>
      <c r="C127" s="57">
        <v>10.5</v>
      </c>
      <c r="D127" s="64">
        <v>8.5732140999999995</v>
      </c>
      <c r="E127">
        <f t="shared" si="1"/>
        <v>0.32999366469374919</v>
      </c>
    </row>
    <row r="128" spans="1:5">
      <c r="A128" s="57">
        <v>144</v>
      </c>
      <c r="B128" s="40" t="s">
        <v>24</v>
      </c>
      <c r="C128" s="57">
        <v>10.9</v>
      </c>
      <c r="D128" s="64">
        <v>4.0934859619999999</v>
      </c>
      <c r="E128">
        <f t="shared" si="1"/>
        <v>0.33646404940613361</v>
      </c>
    </row>
    <row r="129" spans="1:5">
      <c r="A129" s="57">
        <v>47</v>
      </c>
      <c r="B129" s="40" t="s">
        <v>24</v>
      </c>
      <c r="C129" s="57">
        <v>11</v>
      </c>
      <c r="D129" s="64">
        <v>8.9814623900000008</v>
      </c>
      <c r="E129">
        <f t="shared" si="1"/>
        <v>0.33806525478033073</v>
      </c>
    </row>
    <row r="130" spans="1:5">
      <c r="A130" s="57">
        <v>85</v>
      </c>
      <c r="B130" s="40" t="s">
        <v>24</v>
      </c>
      <c r="C130" s="57">
        <v>11</v>
      </c>
      <c r="D130" s="64">
        <v>8.9814623900000008</v>
      </c>
      <c r="E130">
        <f t="shared" ref="E130:E193" si="2">ASIN(SQRT(C130/100))</f>
        <v>0.33806525478033073</v>
      </c>
    </row>
    <row r="131" spans="1:5">
      <c r="A131" s="57">
        <v>191</v>
      </c>
      <c r="B131" s="40" t="s">
        <v>24</v>
      </c>
      <c r="C131" s="57">
        <v>11</v>
      </c>
      <c r="D131" s="64"/>
      <c r="E131">
        <f t="shared" si="2"/>
        <v>0.33806525478033073</v>
      </c>
    </row>
    <row r="132" spans="1:5">
      <c r="A132" s="57">
        <v>232</v>
      </c>
      <c r="B132" s="40" t="s">
        <v>24</v>
      </c>
      <c r="C132" s="57">
        <v>11</v>
      </c>
      <c r="D132" s="64"/>
      <c r="E132">
        <f t="shared" si="2"/>
        <v>0.33806525478033073</v>
      </c>
    </row>
    <row r="133" spans="1:5">
      <c r="A133" s="57">
        <v>285</v>
      </c>
      <c r="B133" s="40" t="s">
        <v>24</v>
      </c>
      <c r="C133" s="57">
        <v>11</v>
      </c>
      <c r="D133" s="64">
        <v>0.81649658089999999</v>
      </c>
      <c r="E133">
        <f t="shared" si="2"/>
        <v>0.33806525478033073</v>
      </c>
    </row>
    <row r="134" spans="1:5">
      <c r="A134" s="57">
        <v>299</v>
      </c>
      <c r="B134" s="40" t="s">
        <v>24</v>
      </c>
      <c r="C134" s="57">
        <v>11</v>
      </c>
      <c r="D134" s="64">
        <v>8.9814623900000008</v>
      </c>
      <c r="E134">
        <f t="shared" si="2"/>
        <v>0.33806525478033073</v>
      </c>
    </row>
    <row r="135" spans="1:5">
      <c r="A135" s="57">
        <v>55</v>
      </c>
      <c r="B135" s="40" t="s">
        <v>24</v>
      </c>
      <c r="C135" s="57">
        <v>11.5</v>
      </c>
      <c r="D135" s="64">
        <v>2.857738033</v>
      </c>
      <c r="E135">
        <f t="shared" si="2"/>
        <v>0.34597758756315844</v>
      </c>
    </row>
    <row r="136" spans="1:5">
      <c r="A136" s="57">
        <v>208</v>
      </c>
      <c r="B136" s="40" t="s">
        <v>24</v>
      </c>
      <c r="C136" s="57">
        <v>11.5</v>
      </c>
      <c r="D136" s="64">
        <v>3.674234614</v>
      </c>
      <c r="E136">
        <f t="shared" si="2"/>
        <v>0.34597758756315844</v>
      </c>
    </row>
    <row r="137" spans="1:5">
      <c r="A137" s="57">
        <v>235</v>
      </c>
      <c r="B137" s="40" t="s">
        <v>24</v>
      </c>
      <c r="C137" s="57">
        <v>11.5</v>
      </c>
      <c r="D137" s="64">
        <v>3.674234614</v>
      </c>
      <c r="E137">
        <f t="shared" si="2"/>
        <v>0.34597758756315844</v>
      </c>
    </row>
    <row r="138" spans="1:5">
      <c r="A138" s="57">
        <v>7</v>
      </c>
      <c r="B138" s="40" t="s">
        <v>24</v>
      </c>
      <c r="C138" s="57">
        <v>11.7</v>
      </c>
      <c r="D138" s="64">
        <v>3.4801021699999999</v>
      </c>
      <c r="E138">
        <f t="shared" si="2"/>
        <v>0.3491004195842809</v>
      </c>
    </row>
    <row r="139" spans="1:5">
      <c r="A139" s="57">
        <v>48</v>
      </c>
      <c r="B139" s="40" t="s">
        <v>24</v>
      </c>
      <c r="C139" s="57">
        <v>12</v>
      </c>
      <c r="D139" s="64">
        <v>7.2341781379999999</v>
      </c>
      <c r="E139">
        <f t="shared" si="2"/>
        <v>0.35374160588967152</v>
      </c>
    </row>
    <row r="140" spans="1:5">
      <c r="A140" s="57">
        <v>68</v>
      </c>
      <c r="B140" s="40" t="s">
        <v>24</v>
      </c>
      <c r="C140" s="57">
        <v>12</v>
      </c>
      <c r="D140" s="64">
        <v>4.1633319990000004</v>
      </c>
      <c r="E140">
        <f t="shared" si="2"/>
        <v>0.35374160588967152</v>
      </c>
    </row>
    <row r="141" spans="1:5">
      <c r="A141" s="57">
        <v>120</v>
      </c>
      <c r="B141" s="40" t="s">
        <v>24</v>
      </c>
      <c r="C141" s="57">
        <v>12</v>
      </c>
      <c r="D141" s="64">
        <v>1.7320508080000001</v>
      </c>
      <c r="E141">
        <f t="shared" si="2"/>
        <v>0.35374160588967152</v>
      </c>
    </row>
    <row r="142" spans="1:5">
      <c r="A142" s="57">
        <v>136</v>
      </c>
      <c r="B142" s="40" t="s">
        <v>24</v>
      </c>
      <c r="C142" s="57">
        <v>12</v>
      </c>
      <c r="D142" s="64">
        <v>4.0414518839999998</v>
      </c>
      <c r="E142">
        <f t="shared" si="2"/>
        <v>0.35374160588967152</v>
      </c>
    </row>
    <row r="143" spans="1:5">
      <c r="A143" s="57">
        <v>178</v>
      </c>
      <c r="B143" s="40" t="s">
        <v>24</v>
      </c>
      <c r="C143" s="57">
        <v>12</v>
      </c>
      <c r="D143" s="64"/>
      <c r="E143">
        <f t="shared" si="2"/>
        <v>0.35374160588967152</v>
      </c>
    </row>
    <row r="144" spans="1:5">
      <c r="A144" s="57">
        <v>237</v>
      </c>
      <c r="B144" s="40" t="s">
        <v>24</v>
      </c>
      <c r="C144" s="57">
        <v>12</v>
      </c>
      <c r="D144" s="64"/>
      <c r="E144">
        <f t="shared" si="2"/>
        <v>0.35374160588967152</v>
      </c>
    </row>
    <row r="145" spans="1:5">
      <c r="A145" s="57">
        <v>256</v>
      </c>
      <c r="B145" s="40" t="s">
        <v>24</v>
      </c>
      <c r="C145" s="57">
        <v>12</v>
      </c>
      <c r="D145" s="64"/>
      <c r="E145">
        <f t="shared" si="2"/>
        <v>0.35374160588967152</v>
      </c>
    </row>
    <row r="146" spans="1:5">
      <c r="A146" s="57">
        <v>3</v>
      </c>
      <c r="B146" s="40" t="s">
        <v>24</v>
      </c>
      <c r="C146" s="57">
        <v>12.3</v>
      </c>
      <c r="D146" s="64">
        <v>2.7284509240000001</v>
      </c>
      <c r="E146">
        <f t="shared" si="2"/>
        <v>0.35833295067479098</v>
      </c>
    </row>
    <row r="147" spans="1:5">
      <c r="A147" s="57">
        <v>107</v>
      </c>
      <c r="B147" s="40" t="s">
        <v>24</v>
      </c>
      <c r="C147" s="57">
        <v>12.3</v>
      </c>
      <c r="D147" s="64">
        <v>2.02758751</v>
      </c>
      <c r="E147">
        <f t="shared" si="2"/>
        <v>0.35833295067479098</v>
      </c>
    </row>
    <row r="148" spans="1:5">
      <c r="A148" s="57">
        <v>145</v>
      </c>
      <c r="B148" s="40" t="s">
        <v>24</v>
      </c>
      <c r="C148" s="57">
        <v>12.3</v>
      </c>
      <c r="D148" s="64">
        <v>3.8441875319999999</v>
      </c>
      <c r="E148">
        <f t="shared" si="2"/>
        <v>0.35833295067479098</v>
      </c>
    </row>
    <row r="149" spans="1:5">
      <c r="A149" s="57">
        <v>294</v>
      </c>
      <c r="B149" s="40" t="s">
        <v>24</v>
      </c>
      <c r="C149" s="57">
        <v>12.3</v>
      </c>
      <c r="D149" s="64">
        <v>6.1734197259999997</v>
      </c>
      <c r="E149">
        <f t="shared" si="2"/>
        <v>0.35833295067479098</v>
      </c>
    </row>
    <row r="150" spans="1:5">
      <c r="A150" s="57">
        <v>104</v>
      </c>
      <c r="B150" s="40" t="s">
        <v>24</v>
      </c>
      <c r="C150" s="57">
        <v>12.5</v>
      </c>
      <c r="D150" s="64">
        <v>6.9402209380000004</v>
      </c>
      <c r="E150">
        <f t="shared" si="2"/>
        <v>0.36136712390670783</v>
      </c>
    </row>
    <row r="151" spans="1:5">
      <c r="A151" s="57">
        <v>223</v>
      </c>
      <c r="B151" s="40" t="s">
        <v>24</v>
      </c>
      <c r="C151" s="57">
        <v>12.5</v>
      </c>
      <c r="D151" s="64">
        <v>10.206207259999999</v>
      </c>
      <c r="E151">
        <f t="shared" si="2"/>
        <v>0.36136712390670783</v>
      </c>
    </row>
    <row r="152" spans="1:5">
      <c r="A152" s="57">
        <v>240</v>
      </c>
      <c r="B152" s="40" t="s">
        <v>24</v>
      </c>
      <c r="C152" s="57">
        <v>12.5</v>
      </c>
      <c r="D152" s="64">
        <v>8.5732140999999995</v>
      </c>
      <c r="E152">
        <f t="shared" si="2"/>
        <v>0.36136712390670783</v>
      </c>
    </row>
    <row r="153" spans="1:5">
      <c r="A153" s="57">
        <v>296</v>
      </c>
      <c r="B153" s="40" t="s">
        <v>24</v>
      </c>
      <c r="C153" s="57">
        <v>12.7</v>
      </c>
      <c r="D153" s="64">
        <v>4.1766546949999999</v>
      </c>
      <c r="E153">
        <f t="shared" si="2"/>
        <v>0.36438056129993229</v>
      </c>
    </row>
    <row r="154" spans="1:5">
      <c r="A154" s="57">
        <v>31</v>
      </c>
      <c r="B154" s="40" t="s">
        <v>24</v>
      </c>
      <c r="C154" s="57">
        <v>13</v>
      </c>
      <c r="D154" s="64">
        <v>6.8068592859999999</v>
      </c>
      <c r="E154">
        <f t="shared" si="2"/>
        <v>0.36886298422662445</v>
      </c>
    </row>
    <row r="155" spans="1:5">
      <c r="A155" s="57">
        <v>33</v>
      </c>
      <c r="B155" s="40" t="s">
        <v>24</v>
      </c>
      <c r="C155" s="57">
        <v>13</v>
      </c>
      <c r="D155" s="64">
        <v>6.5319726469999999</v>
      </c>
      <c r="E155">
        <f t="shared" si="2"/>
        <v>0.36886298422662445</v>
      </c>
    </row>
    <row r="156" spans="1:5">
      <c r="A156" s="57">
        <v>112</v>
      </c>
      <c r="B156" s="40" t="s">
        <v>24</v>
      </c>
      <c r="C156" s="57">
        <v>13</v>
      </c>
      <c r="D156" s="64">
        <v>4.082482905</v>
      </c>
      <c r="E156">
        <f t="shared" si="2"/>
        <v>0.36886298422662445</v>
      </c>
    </row>
    <row r="157" spans="1:5">
      <c r="A157" s="57">
        <v>126</v>
      </c>
      <c r="B157" s="40" t="s">
        <v>24</v>
      </c>
      <c r="C157" s="57">
        <v>13</v>
      </c>
      <c r="D157" s="64">
        <v>6.658328118</v>
      </c>
      <c r="E157">
        <f t="shared" si="2"/>
        <v>0.36886298422662445</v>
      </c>
    </row>
    <row r="158" spans="1:5">
      <c r="A158" s="57">
        <v>260</v>
      </c>
      <c r="B158" s="40" t="s">
        <v>24</v>
      </c>
      <c r="C158" s="57">
        <v>13</v>
      </c>
      <c r="D158" s="64">
        <v>4.0414518839999998</v>
      </c>
      <c r="E158">
        <f t="shared" si="2"/>
        <v>0.36886298422662445</v>
      </c>
    </row>
    <row r="159" spans="1:5">
      <c r="A159" s="57">
        <v>261</v>
      </c>
      <c r="B159" s="40" t="s">
        <v>24</v>
      </c>
      <c r="C159" s="57">
        <v>13</v>
      </c>
      <c r="D159" s="64"/>
      <c r="E159">
        <f t="shared" si="2"/>
        <v>0.36886298422662445</v>
      </c>
    </row>
    <row r="160" spans="1:5">
      <c r="A160" s="57">
        <v>241</v>
      </c>
      <c r="B160" s="40" t="s">
        <v>24</v>
      </c>
      <c r="C160" s="57">
        <v>13.3</v>
      </c>
      <c r="D160" s="64">
        <v>2.6034165589999998</v>
      </c>
      <c r="E160">
        <f t="shared" si="2"/>
        <v>0.37330162485513574</v>
      </c>
    </row>
    <row r="161" spans="1:5">
      <c r="A161" s="57">
        <v>62</v>
      </c>
      <c r="B161" s="40" t="s">
        <v>24</v>
      </c>
      <c r="C161" s="57">
        <v>13.5</v>
      </c>
      <c r="D161" s="64">
        <v>3.674234614</v>
      </c>
      <c r="E161">
        <f t="shared" si="2"/>
        <v>0.37623718808166845</v>
      </c>
    </row>
    <row r="162" spans="1:5">
      <c r="A162" s="57">
        <v>150</v>
      </c>
      <c r="B162" s="40" t="s">
        <v>24</v>
      </c>
      <c r="C162" s="57">
        <v>13.5</v>
      </c>
      <c r="D162" s="64">
        <v>6.9402209380000004</v>
      </c>
      <c r="E162">
        <f t="shared" si="2"/>
        <v>0.37623718808166845</v>
      </c>
    </row>
    <row r="163" spans="1:5">
      <c r="A163" s="57">
        <v>19</v>
      </c>
      <c r="B163" s="40" t="s">
        <v>24</v>
      </c>
      <c r="C163" s="57">
        <v>13.7</v>
      </c>
      <c r="D163" s="64">
        <v>3.8441875319999999</v>
      </c>
      <c r="E163">
        <f t="shared" si="2"/>
        <v>0.37915445639215822</v>
      </c>
    </row>
    <row r="164" spans="1:5">
      <c r="A164" s="57">
        <v>72</v>
      </c>
      <c r="B164" s="40" t="s">
        <v>24</v>
      </c>
      <c r="C164" s="57">
        <v>13.7</v>
      </c>
      <c r="D164" s="64">
        <v>4.6666666670000003</v>
      </c>
      <c r="E164">
        <f t="shared" si="2"/>
        <v>0.37915445639215822</v>
      </c>
    </row>
    <row r="165" spans="1:5">
      <c r="A165" s="57">
        <v>14</v>
      </c>
      <c r="B165" s="40" t="s">
        <v>24</v>
      </c>
      <c r="C165" s="57">
        <v>14</v>
      </c>
      <c r="D165" s="64">
        <v>6.5064070989999996</v>
      </c>
      <c r="E165">
        <f t="shared" si="2"/>
        <v>0.38349700393093333</v>
      </c>
    </row>
    <row r="166" spans="1:5">
      <c r="A166" s="57">
        <v>141</v>
      </c>
      <c r="B166" s="40" t="s">
        <v>24</v>
      </c>
      <c r="C166" s="57">
        <v>14</v>
      </c>
      <c r="D166" s="64">
        <v>2.5166114780000002</v>
      </c>
      <c r="E166">
        <f t="shared" si="2"/>
        <v>0.38349700393093333</v>
      </c>
    </row>
    <row r="167" spans="1:5">
      <c r="A167" s="57">
        <v>205</v>
      </c>
      <c r="B167" s="40" t="s">
        <v>24</v>
      </c>
      <c r="C167" s="57">
        <v>14</v>
      </c>
      <c r="D167" s="64">
        <v>6.658328118</v>
      </c>
      <c r="E167">
        <f t="shared" si="2"/>
        <v>0.38349700393093333</v>
      </c>
    </row>
    <row r="168" spans="1:5">
      <c r="A168" s="57">
        <v>295</v>
      </c>
      <c r="B168" s="40" t="s">
        <v>24</v>
      </c>
      <c r="C168" s="57">
        <v>14</v>
      </c>
      <c r="D168" s="64"/>
      <c r="E168">
        <f t="shared" si="2"/>
        <v>0.38349700393093333</v>
      </c>
    </row>
    <row r="169" spans="1:5">
      <c r="A169" s="57">
        <v>152</v>
      </c>
      <c r="B169" s="40" t="s">
        <v>24</v>
      </c>
      <c r="C169" s="57">
        <v>14.3</v>
      </c>
      <c r="D169" s="64">
        <v>3.1797973380000002</v>
      </c>
      <c r="E169">
        <f t="shared" si="2"/>
        <v>0.3878007682979237</v>
      </c>
    </row>
    <row r="170" spans="1:5">
      <c r="A170" s="57">
        <v>274</v>
      </c>
      <c r="B170" s="40" t="s">
        <v>24</v>
      </c>
      <c r="C170" s="57">
        <v>14.3</v>
      </c>
      <c r="D170" s="64">
        <v>1.4529663150000001</v>
      </c>
      <c r="E170">
        <f t="shared" si="2"/>
        <v>0.3878007682979237</v>
      </c>
    </row>
    <row r="171" spans="1:5">
      <c r="A171" s="57">
        <v>143</v>
      </c>
      <c r="B171" s="40" t="s">
        <v>24</v>
      </c>
      <c r="C171" s="57">
        <v>14.5</v>
      </c>
      <c r="D171" s="64">
        <v>6.9402209380000004</v>
      </c>
      <c r="E171">
        <f t="shared" si="2"/>
        <v>0.39064905872436229</v>
      </c>
    </row>
    <row r="172" spans="1:5">
      <c r="A172" s="57">
        <v>290</v>
      </c>
      <c r="B172" s="40" t="s">
        <v>24</v>
      </c>
      <c r="C172" s="57">
        <v>14.5</v>
      </c>
      <c r="D172" s="64">
        <v>2.041241452</v>
      </c>
      <c r="E172">
        <f t="shared" si="2"/>
        <v>0.39064905872436229</v>
      </c>
    </row>
    <row r="173" spans="1:5">
      <c r="A173" s="57">
        <v>284</v>
      </c>
      <c r="B173" s="40" t="s">
        <v>24</v>
      </c>
      <c r="C173" s="57">
        <v>14.7</v>
      </c>
      <c r="D173" s="64">
        <v>1.4529663150000001</v>
      </c>
      <c r="E173">
        <f t="shared" si="2"/>
        <v>0.39348108297396117</v>
      </c>
    </row>
    <row r="174" spans="1:5">
      <c r="A174" s="57">
        <v>298</v>
      </c>
      <c r="B174" s="40" t="s">
        <v>24</v>
      </c>
      <c r="C174" s="57">
        <v>15</v>
      </c>
      <c r="D174" s="64">
        <v>3.265986324</v>
      </c>
      <c r="E174">
        <f t="shared" si="2"/>
        <v>0.3976994150920718</v>
      </c>
    </row>
    <row r="175" spans="1:5">
      <c r="A175" s="57">
        <v>70</v>
      </c>
      <c r="B175" s="40" t="s">
        <v>24</v>
      </c>
      <c r="C175" s="57">
        <v>15.3</v>
      </c>
      <c r="D175" s="64">
        <v>2.8480012480000001</v>
      </c>
      <c r="E175">
        <f t="shared" si="2"/>
        <v>0.40188314728984104</v>
      </c>
    </row>
    <row r="176" spans="1:5">
      <c r="A176" s="57">
        <v>302</v>
      </c>
      <c r="B176" s="40" t="s">
        <v>24</v>
      </c>
      <c r="C176" s="57">
        <v>15.5</v>
      </c>
      <c r="D176" s="64">
        <v>3.674234614</v>
      </c>
      <c r="E176">
        <f t="shared" si="2"/>
        <v>0.40465363702363172</v>
      </c>
    </row>
    <row r="177" spans="1:5">
      <c r="A177" s="57">
        <v>38</v>
      </c>
      <c r="B177" s="40" t="s">
        <v>24</v>
      </c>
      <c r="C177" s="57">
        <v>15.6</v>
      </c>
      <c r="D177" s="64">
        <v>3.6288736930000001</v>
      </c>
      <c r="E177">
        <f t="shared" si="2"/>
        <v>0.40603340319260933</v>
      </c>
    </row>
    <row r="178" spans="1:5">
      <c r="A178" s="57">
        <v>188</v>
      </c>
      <c r="B178" s="40" t="s">
        <v>24</v>
      </c>
      <c r="C178" s="57">
        <v>15.6</v>
      </c>
      <c r="D178" s="64"/>
      <c r="E178">
        <f t="shared" si="2"/>
        <v>0.40603340319260933</v>
      </c>
    </row>
    <row r="179" spans="1:5">
      <c r="A179" s="57">
        <v>28</v>
      </c>
      <c r="B179" s="40" t="s">
        <v>24</v>
      </c>
      <c r="C179" s="57">
        <v>15.7</v>
      </c>
      <c r="D179" s="64">
        <v>3.5276684149999999</v>
      </c>
      <c r="E179">
        <f t="shared" si="2"/>
        <v>0.40740956909998027</v>
      </c>
    </row>
    <row r="180" spans="1:5">
      <c r="A180" s="57">
        <v>61</v>
      </c>
      <c r="B180" s="40" t="s">
        <v>24</v>
      </c>
      <c r="C180" s="57">
        <v>15.7</v>
      </c>
      <c r="D180" s="64">
        <v>3.4801021699999999</v>
      </c>
      <c r="E180">
        <f t="shared" si="2"/>
        <v>0.40740956909998027</v>
      </c>
    </row>
    <row r="181" spans="1:5">
      <c r="A181" s="57">
        <v>90</v>
      </c>
      <c r="B181" s="40" t="s">
        <v>24</v>
      </c>
      <c r="C181" s="57">
        <v>15.7</v>
      </c>
      <c r="D181" s="64">
        <v>8.9504810549999991</v>
      </c>
      <c r="E181">
        <f t="shared" si="2"/>
        <v>0.40740956909998027</v>
      </c>
    </row>
    <row r="182" spans="1:5">
      <c r="A182" s="57">
        <v>286</v>
      </c>
      <c r="B182" s="40" t="s">
        <v>24</v>
      </c>
      <c r="C182" s="57">
        <v>15.7</v>
      </c>
      <c r="D182" s="64">
        <v>4.0960685760000004</v>
      </c>
      <c r="E182">
        <f t="shared" si="2"/>
        <v>0.40740956909998027</v>
      </c>
    </row>
    <row r="183" spans="1:5">
      <c r="A183" s="57">
        <v>59</v>
      </c>
      <c r="B183" s="40" t="s">
        <v>24</v>
      </c>
      <c r="C183" s="57">
        <v>16</v>
      </c>
      <c r="D183" s="64">
        <v>9.5043849530000006</v>
      </c>
      <c r="E183">
        <f t="shared" si="2"/>
        <v>0.41151684606748801</v>
      </c>
    </row>
    <row r="184" spans="1:5">
      <c r="A184" s="57">
        <v>247</v>
      </c>
      <c r="B184" s="40" t="s">
        <v>24</v>
      </c>
      <c r="C184" s="57">
        <v>16</v>
      </c>
      <c r="D184" s="64">
        <v>4.082482905</v>
      </c>
      <c r="E184">
        <f t="shared" si="2"/>
        <v>0.41151684606748801</v>
      </c>
    </row>
    <row r="185" spans="1:5">
      <c r="A185" s="57">
        <v>291</v>
      </c>
      <c r="B185" s="40" t="s">
        <v>24</v>
      </c>
      <c r="C185" s="57">
        <v>16</v>
      </c>
      <c r="D185" s="64">
        <v>1.1547005379999999</v>
      </c>
      <c r="E185">
        <f t="shared" si="2"/>
        <v>0.41151684606748801</v>
      </c>
    </row>
    <row r="186" spans="1:5">
      <c r="A186" s="57">
        <v>77</v>
      </c>
      <c r="B186" s="40" t="s">
        <v>24</v>
      </c>
      <c r="C186" s="57">
        <v>16.3</v>
      </c>
      <c r="D186" s="64">
        <v>2.9627314720000002</v>
      </c>
      <c r="E186">
        <f t="shared" si="2"/>
        <v>0.41559306702815108</v>
      </c>
    </row>
    <row r="187" spans="1:5">
      <c r="A187" s="57">
        <v>83</v>
      </c>
      <c r="B187" s="40" t="s">
        <v>24</v>
      </c>
      <c r="C187" s="57">
        <v>16.3</v>
      </c>
      <c r="D187" s="64">
        <v>3.711842909</v>
      </c>
      <c r="E187">
        <f t="shared" si="2"/>
        <v>0.41559306702815108</v>
      </c>
    </row>
    <row r="188" spans="1:5">
      <c r="A188" s="57">
        <v>259</v>
      </c>
      <c r="B188" s="40" t="s">
        <v>24</v>
      </c>
      <c r="C188" s="57">
        <v>16.5</v>
      </c>
      <c r="D188" s="64">
        <v>3.674234614</v>
      </c>
      <c r="E188">
        <f t="shared" si="2"/>
        <v>0.41829376967076881</v>
      </c>
    </row>
    <row r="189" spans="1:5">
      <c r="A189" s="57">
        <v>84</v>
      </c>
      <c r="B189" s="40" t="s">
        <v>24</v>
      </c>
      <c r="C189" s="57">
        <v>16.7</v>
      </c>
      <c r="D189" s="64">
        <v>5.7831171909999997</v>
      </c>
      <c r="E189">
        <f t="shared" si="2"/>
        <v>0.4209813701965136</v>
      </c>
    </row>
    <row r="190" spans="1:5">
      <c r="A190" s="57">
        <v>121</v>
      </c>
      <c r="B190" s="40" t="s">
        <v>24</v>
      </c>
      <c r="C190" s="57">
        <v>16.7</v>
      </c>
      <c r="D190" s="64">
        <v>2.8480012480000001</v>
      </c>
      <c r="E190">
        <f t="shared" si="2"/>
        <v>0.4209813701965136</v>
      </c>
    </row>
    <row r="191" spans="1:5">
      <c r="A191" s="57">
        <v>216</v>
      </c>
      <c r="B191" s="40" t="s">
        <v>24</v>
      </c>
      <c r="C191" s="57">
        <v>16.7</v>
      </c>
      <c r="D191" s="64">
        <v>5.897268671</v>
      </c>
      <c r="E191">
        <f t="shared" si="2"/>
        <v>0.4209813701965136</v>
      </c>
    </row>
    <row r="192" spans="1:5">
      <c r="A192" s="57">
        <v>26</v>
      </c>
      <c r="B192" s="40" t="s">
        <v>24</v>
      </c>
      <c r="C192" s="57">
        <v>17</v>
      </c>
      <c r="D192" s="64">
        <v>9.7979589709999999</v>
      </c>
      <c r="E192">
        <f t="shared" si="2"/>
        <v>0.4249887829624035</v>
      </c>
    </row>
    <row r="193" spans="1:5">
      <c r="A193" s="57">
        <v>58</v>
      </c>
      <c r="B193" s="40" t="s">
        <v>24</v>
      </c>
      <c r="C193" s="57">
        <v>17</v>
      </c>
      <c r="D193" s="64">
        <v>8.1649658089999999</v>
      </c>
      <c r="E193">
        <f t="shared" si="2"/>
        <v>0.4249887829624035</v>
      </c>
    </row>
    <row r="194" spans="1:5">
      <c r="A194" s="57">
        <v>129</v>
      </c>
      <c r="B194" s="40" t="s">
        <v>24</v>
      </c>
      <c r="C194" s="57">
        <v>17</v>
      </c>
      <c r="D194" s="64"/>
      <c r="E194">
        <f t="shared" ref="E194:E257" si="3">ASIN(SQRT(C194/100))</f>
        <v>0.4249887829624035</v>
      </c>
    </row>
    <row r="195" spans="1:5">
      <c r="A195" s="57">
        <v>29</v>
      </c>
      <c r="B195" s="40" t="s">
        <v>24</v>
      </c>
      <c r="C195" s="57">
        <v>17.100000000000001</v>
      </c>
      <c r="D195" s="64"/>
      <c r="E195">
        <f t="shared" si="3"/>
        <v>0.42631831877515036</v>
      </c>
    </row>
    <row r="196" spans="1:5">
      <c r="A196" s="57">
        <v>53</v>
      </c>
      <c r="B196" s="40" t="s">
        <v>24</v>
      </c>
      <c r="C196" s="57">
        <v>17.2</v>
      </c>
      <c r="D196" s="64"/>
      <c r="E196">
        <f t="shared" si="3"/>
        <v>0.42764477249898791</v>
      </c>
    </row>
    <row r="197" spans="1:5">
      <c r="A197" s="57">
        <v>1</v>
      </c>
      <c r="B197" s="40" t="s">
        <v>24</v>
      </c>
      <c r="C197" s="57">
        <v>17.3</v>
      </c>
      <c r="D197" s="64">
        <v>4.1766546949999999</v>
      </c>
      <c r="E197">
        <f t="shared" si="3"/>
        <v>0.42896817474063764</v>
      </c>
    </row>
    <row r="198" spans="1:5">
      <c r="A198" s="57">
        <v>30</v>
      </c>
      <c r="B198" s="40" t="s">
        <v>24</v>
      </c>
      <c r="C198" s="57">
        <v>17.3</v>
      </c>
      <c r="D198" s="64">
        <v>3.9299420409999999</v>
      </c>
      <c r="E198">
        <f t="shared" si="3"/>
        <v>0.42896817474063764</v>
      </c>
    </row>
    <row r="199" spans="1:5">
      <c r="A199" s="57">
        <v>281</v>
      </c>
      <c r="B199" s="40" t="s">
        <v>24</v>
      </c>
      <c r="C199" s="57">
        <v>17.3</v>
      </c>
      <c r="D199" s="64">
        <v>5.7831171909999997</v>
      </c>
      <c r="E199">
        <f t="shared" si="3"/>
        <v>0.42896817474063764</v>
      </c>
    </row>
    <row r="200" spans="1:5">
      <c r="A200" s="57">
        <v>146</v>
      </c>
      <c r="B200" s="40" t="s">
        <v>24</v>
      </c>
      <c r="C200" s="57">
        <v>17.399999999999999</v>
      </c>
      <c r="D200" s="64">
        <v>7.9496874699999998</v>
      </c>
      <c r="E200">
        <f t="shared" si="3"/>
        <v>0.43028855567115754</v>
      </c>
    </row>
    <row r="201" spans="1:5">
      <c r="A201" s="57">
        <v>292</v>
      </c>
      <c r="B201" s="40" t="s">
        <v>24</v>
      </c>
      <c r="C201" s="57">
        <v>17.5</v>
      </c>
      <c r="D201" s="64">
        <v>2.041241452</v>
      </c>
      <c r="E201">
        <f t="shared" si="3"/>
        <v>0.43160594503477057</v>
      </c>
    </row>
    <row r="202" spans="1:5">
      <c r="A202" s="57">
        <v>2</v>
      </c>
      <c r="B202" s="40" t="s">
        <v>24</v>
      </c>
      <c r="C202" s="57">
        <v>18</v>
      </c>
      <c r="D202" s="64"/>
      <c r="E202">
        <f t="shared" si="3"/>
        <v>0.43814903058417032</v>
      </c>
    </row>
    <row r="203" spans="1:5">
      <c r="A203" s="57">
        <v>4</v>
      </c>
      <c r="B203" s="40" t="s">
        <v>24</v>
      </c>
      <c r="C203" s="57">
        <v>18</v>
      </c>
      <c r="D203" s="64">
        <v>0</v>
      </c>
      <c r="E203">
        <f t="shared" si="3"/>
        <v>0.43814903058417032</v>
      </c>
    </row>
    <row r="204" spans="1:5">
      <c r="A204" s="57">
        <v>63</v>
      </c>
      <c r="B204" s="40" t="s">
        <v>24</v>
      </c>
      <c r="C204" s="57">
        <v>18</v>
      </c>
      <c r="D204" s="64">
        <v>10</v>
      </c>
      <c r="E204">
        <f t="shared" si="3"/>
        <v>0.43814903058417032</v>
      </c>
    </row>
    <row r="205" spans="1:5">
      <c r="A205" s="57">
        <v>142</v>
      </c>
      <c r="B205" s="40" t="s">
        <v>24</v>
      </c>
      <c r="C205" s="57">
        <v>18.100000000000001</v>
      </c>
      <c r="D205" s="64">
        <v>11.072716639999999</v>
      </c>
      <c r="E205">
        <f t="shared" si="3"/>
        <v>0.43944907232893099</v>
      </c>
    </row>
    <row r="206" spans="1:5">
      <c r="A206" s="57">
        <v>5</v>
      </c>
      <c r="B206" s="40" t="s">
        <v>24</v>
      </c>
      <c r="C206" s="57">
        <v>18.3</v>
      </c>
      <c r="D206" s="64">
        <v>3.1797973380000002</v>
      </c>
      <c r="E206">
        <f t="shared" si="3"/>
        <v>0.44204079860084361</v>
      </c>
    </row>
    <row r="207" spans="1:5">
      <c r="A207" s="57">
        <v>132</v>
      </c>
      <c r="B207" s="40" t="s">
        <v>24</v>
      </c>
      <c r="C207" s="57">
        <v>18.3</v>
      </c>
      <c r="D207" s="64">
        <v>0.33333333329999998</v>
      </c>
      <c r="E207">
        <f t="shared" si="3"/>
        <v>0.44204079860084361</v>
      </c>
    </row>
    <row r="208" spans="1:5">
      <c r="A208" s="57">
        <v>35</v>
      </c>
      <c r="B208" s="40" t="s">
        <v>24</v>
      </c>
      <c r="C208" s="57">
        <v>18.5</v>
      </c>
      <c r="D208" s="64">
        <v>4.4907311950000004</v>
      </c>
      <c r="E208">
        <f t="shared" si="3"/>
        <v>0.44462155761588984</v>
      </c>
    </row>
    <row r="209" spans="1:5">
      <c r="A209" s="57">
        <v>134</v>
      </c>
      <c r="B209" s="40" t="s">
        <v>24</v>
      </c>
      <c r="C209" s="57">
        <v>18.5</v>
      </c>
      <c r="D209" s="64">
        <v>2.857738033</v>
      </c>
      <c r="E209">
        <f t="shared" si="3"/>
        <v>0.44462155761588984</v>
      </c>
    </row>
    <row r="210" spans="1:5">
      <c r="A210" s="57">
        <v>15</v>
      </c>
      <c r="B210" s="40" t="s">
        <v>24</v>
      </c>
      <c r="C210" s="57">
        <v>19</v>
      </c>
      <c r="D210" s="64">
        <v>5.0332229570000004</v>
      </c>
      <c r="E210">
        <f t="shared" si="3"/>
        <v>0.45102681179626242</v>
      </c>
    </row>
    <row r="211" spans="1:5">
      <c r="A211" s="57">
        <v>17</v>
      </c>
      <c r="B211" s="40" t="s">
        <v>24</v>
      </c>
      <c r="C211" s="57">
        <v>19.3</v>
      </c>
      <c r="D211" s="64">
        <v>4.702245327</v>
      </c>
      <c r="E211">
        <f t="shared" si="3"/>
        <v>0.4548389606431445</v>
      </c>
    </row>
    <row r="212" spans="1:5">
      <c r="A212" s="57">
        <v>287</v>
      </c>
      <c r="B212" s="40" t="s">
        <v>24</v>
      </c>
      <c r="C212" s="57">
        <v>19.7</v>
      </c>
      <c r="D212" s="64">
        <v>1.855921454</v>
      </c>
      <c r="E212">
        <f t="shared" si="3"/>
        <v>0.45988696677201574</v>
      </c>
    </row>
    <row r="213" spans="1:5">
      <c r="A213" s="57">
        <v>57</v>
      </c>
      <c r="B213" s="40" t="s">
        <v>24</v>
      </c>
      <c r="C213" s="57">
        <v>20</v>
      </c>
      <c r="D213" s="64">
        <v>3.7859388969999999</v>
      </c>
      <c r="E213">
        <f t="shared" si="3"/>
        <v>0.46364760900080609</v>
      </c>
    </row>
    <row r="214" spans="1:5">
      <c r="A214" s="57">
        <v>65</v>
      </c>
      <c r="B214" s="40" t="s">
        <v>24</v>
      </c>
      <c r="C214" s="57">
        <v>20</v>
      </c>
      <c r="D214" s="64">
        <v>10.066445910000001</v>
      </c>
      <c r="E214">
        <f t="shared" si="3"/>
        <v>0.46364760900080609</v>
      </c>
    </row>
    <row r="215" spans="1:5">
      <c r="A215" s="57">
        <v>154</v>
      </c>
      <c r="B215" s="40" t="s">
        <v>24</v>
      </c>
      <c r="C215" s="57">
        <v>20</v>
      </c>
      <c r="D215" s="64">
        <v>2</v>
      </c>
      <c r="E215">
        <f t="shared" si="3"/>
        <v>0.46364760900080609</v>
      </c>
    </row>
    <row r="216" spans="1:5">
      <c r="A216" s="57">
        <v>275</v>
      </c>
      <c r="B216" s="40" t="s">
        <v>24</v>
      </c>
      <c r="C216" s="57">
        <v>20</v>
      </c>
      <c r="D216" s="64"/>
      <c r="E216">
        <f t="shared" si="3"/>
        <v>0.46364760900080609</v>
      </c>
    </row>
    <row r="217" spans="1:5">
      <c r="A217" s="57">
        <v>64</v>
      </c>
      <c r="B217" s="40" t="s">
        <v>24</v>
      </c>
      <c r="C217" s="57">
        <v>20.5</v>
      </c>
      <c r="D217" s="64">
        <v>4.4907311950000004</v>
      </c>
      <c r="E217">
        <f t="shared" si="3"/>
        <v>0.46986874300843762</v>
      </c>
    </row>
    <row r="218" spans="1:5">
      <c r="A218" s="57">
        <v>67</v>
      </c>
      <c r="B218" s="40" t="s">
        <v>24</v>
      </c>
      <c r="C218" s="57">
        <v>20.7</v>
      </c>
      <c r="D218" s="64">
        <v>5.0442486500000001</v>
      </c>
      <c r="E218">
        <f t="shared" si="3"/>
        <v>0.47234136246738045</v>
      </c>
    </row>
    <row r="219" spans="1:5">
      <c r="A219" s="57">
        <v>288</v>
      </c>
      <c r="B219" s="40" t="s">
        <v>24</v>
      </c>
      <c r="C219" s="57">
        <v>20.7</v>
      </c>
      <c r="D219" s="64">
        <v>2.1858128410000002</v>
      </c>
      <c r="E219">
        <f t="shared" si="3"/>
        <v>0.47234136246738045</v>
      </c>
    </row>
    <row r="220" spans="1:5">
      <c r="A220" s="57">
        <v>78</v>
      </c>
      <c r="B220" s="40" t="s">
        <v>24</v>
      </c>
      <c r="C220" s="57">
        <v>21</v>
      </c>
      <c r="D220" s="64">
        <v>1.632993162</v>
      </c>
      <c r="E220">
        <f t="shared" si="3"/>
        <v>0.47603381806132278</v>
      </c>
    </row>
    <row r="221" spans="1:5">
      <c r="A221" s="57">
        <v>280</v>
      </c>
      <c r="B221" s="40" t="s">
        <v>24</v>
      </c>
      <c r="C221" s="57">
        <v>21</v>
      </c>
      <c r="D221" s="64">
        <v>4.0414518839999998</v>
      </c>
      <c r="E221">
        <f t="shared" si="3"/>
        <v>0.47603381806132278</v>
      </c>
    </row>
    <row r="222" spans="1:5">
      <c r="A222" s="57">
        <v>149</v>
      </c>
      <c r="B222" s="40" t="s">
        <v>24</v>
      </c>
      <c r="C222" s="57">
        <v>21.3</v>
      </c>
      <c r="D222" s="64">
        <v>3.3829638549999999</v>
      </c>
      <c r="E222">
        <f t="shared" si="3"/>
        <v>0.47970695959712101</v>
      </c>
    </row>
    <row r="223" spans="1:5">
      <c r="A223" s="57">
        <v>16</v>
      </c>
      <c r="B223" s="40" t="s">
        <v>24</v>
      </c>
      <c r="C223" s="57">
        <v>22</v>
      </c>
      <c r="D223" s="64">
        <v>4.082482905</v>
      </c>
      <c r="E223">
        <f t="shared" si="3"/>
        <v>0.48820526339691722</v>
      </c>
    </row>
    <row r="224" spans="1:5">
      <c r="A224" s="57">
        <v>135</v>
      </c>
      <c r="B224" s="40" t="s">
        <v>24</v>
      </c>
      <c r="C224" s="57">
        <v>22</v>
      </c>
      <c r="D224" s="64">
        <v>6.5319726469999999</v>
      </c>
      <c r="E224">
        <f t="shared" si="3"/>
        <v>0.48820526339691722</v>
      </c>
    </row>
    <row r="225" spans="1:5">
      <c r="A225" s="57">
        <v>6</v>
      </c>
      <c r="B225" s="40" t="s">
        <v>24</v>
      </c>
      <c r="C225" s="57">
        <v>22.5</v>
      </c>
      <c r="D225" s="64">
        <v>4.4907311950000004</v>
      </c>
      <c r="E225">
        <f t="shared" si="3"/>
        <v>0.4942160444630766</v>
      </c>
    </row>
    <row r="226" spans="1:5">
      <c r="A226" s="57">
        <v>11</v>
      </c>
      <c r="B226" s="40" t="s">
        <v>24</v>
      </c>
      <c r="C226" s="57">
        <v>22.5</v>
      </c>
      <c r="D226" s="64">
        <v>2.041241452</v>
      </c>
      <c r="E226">
        <f t="shared" si="3"/>
        <v>0.4942160444630766</v>
      </c>
    </row>
    <row r="227" spans="1:5">
      <c r="A227" s="57">
        <v>228</v>
      </c>
      <c r="B227" s="40" t="s">
        <v>24</v>
      </c>
      <c r="C227" s="57">
        <v>22.5</v>
      </c>
      <c r="D227" s="64">
        <v>13.47219359</v>
      </c>
      <c r="E227">
        <f t="shared" si="3"/>
        <v>0.4942160444630766</v>
      </c>
    </row>
    <row r="228" spans="1:5">
      <c r="A228" s="57">
        <v>151</v>
      </c>
      <c r="B228" s="40" t="s">
        <v>24</v>
      </c>
      <c r="C228" s="57">
        <v>22.6</v>
      </c>
      <c r="D228" s="64">
        <v>2.1533975760000001</v>
      </c>
      <c r="E228">
        <f t="shared" si="3"/>
        <v>0.4954124716080367</v>
      </c>
    </row>
    <row r="229" spans="1:5">
      <c r="A229" s="57">
        <v>13</v>
      </c>
      <c r="B229" s="40" t="s">
        <v>24</v>
      </c>
      <c r="C229" s="57">
        <v>23</v>
      </c>
      <c r="D229" s="64">
        <v>2.8867513460000001</v>
      </c>
      <c r="E229">
        <f t="shared" si="3"/>
        <v>0.50017960869748734</v>
      </c>
    </row>
    <row r="230" spans="1:5">
      <c r="A230" s="57">
        <v>44</v>
      </c>
      <c r="B230" s="40" t="s">
        <v>24</v>
      </c>
      <c r="C230" s="57">
        <v>23</v>
      </c>
      <c r="D230" s="64">
        <v>3.265986324</v>
      </c>
      <c r="E230">
        <f t="shared" si="3"/>
        <v>0.50017960869748734</v>
      </c>
    </row>
    <row r="231" spans="1:5">
      <c r="A231" s="57">
        <v>74</v>
      </c>
      <c r="B231" s="40" t="s">
        <v>24</v>
      </c>
      <c r="C231" s="57">
        <v>23.5</v>
      </c>
      <c r="D231" s="64">
        <v>8.5732140999999995</v>
      </c>
      <c r="E231">
        <f t="shared" si="3"/>
        <v>0.50609788072604789</v>
      </c>
    </row>
    <row r="232" spans="1:5">
      <c r="A232" s="57">
        <v>66</v>
      </c>
      <c r="B232" s="40" t="s">
        <v>24</v>
      </c>
      <c r="C232" s="57">
        <v>24</v>
      </c>
      <c r="D232" s="64">
        <v>3.265986324</v>
      </c>
      <c r="E232">
        <f t="shared" si="3"/>
        <v>0.51197268804947627</v>
      </c>
    </row>
    <row r="233" spans="1:5">
      <c r="A233" s="57">
        <v>82</v>
      </c>
      <c r="B233" s="40" t="s">
        <v>24</v>
      </c>
      <c r="C233" s="57">
        <v>24</v>
      </c>
      <c r="D233" s="64">
        <v>2.5166114780000002</v>
      </c>
      <c r="E233">
        <f t="shared" si="3"/>
        <v>0.51197268804947627</v>
      </c>
    </row>
    <row r="234" spans="1:5">
      <c r="A234" s="57">
        <v>94</v>
      </c>
      <c r="B234" s="40" t="s">
        <v>24</v>
      </c>
      <c r="C234" s="57">
        <v>24</v>
      </c>
      <c r="D234" s="64">
        <v>8.9814623900000008</v>
      </c>
      <c r="E234">
        <f t="shared" si="3"/>
        <v>0.51197268804947627</v>
      </c>
    </row>
    <row r="235" spans="1:5">
      <c r="A235" s="57">
        <v>314</v>
      </c>
      <c r="B235" s="40" t="s">
        <v>24</v>
      </c>
      <c r="C235" s="57">
        <v>24</v>
      </c>
      <c r="D235" s="64"/>
      <c r="E235">
        <f t="shared" si="3"/>
        <v>0.51197268804947627</v>
      </c>
    </row>
    <row r="236" spans="1:5">
      <c r="A236" s="57">
        <v>32</v>
      </c>
      <c r="B236" s="40" t="s">
        <v>24</v>
      </c>
      <c r="C236" s="57">
        <v>24.5</v>
      </c>
      <c r="D236" s="64">
        <v>11.839200419999999</v>
      </c>
      <c r="E236">
        <f t="shared" si="3"/>
        <v>0.51780576825964841</v>
      </c>
    </row>
    <row r="237" spans="1:5">
      <c r="A237" s="57">
        <v>92</v>
      </c>
      <c r="B237" s="40" t="s">
        <v>24</v>
      </c>
      <c r="C237" s="57">
        <v>24.7</v>
      </c>
      <c r="D237" s="64">
        <v>5.3644923130000004</v>
      </c>
      <c r="E237">
        <f t="shared" si="3"/>
        <v>0.52012768996292535</v>
      </c>
    </row>
    <row r="238" spans="1:5">
      <c r="A238" s="57">
        <v>10</v>
      </c>
      <c r="B238" s="40" t="s">
        <v>24</v>
      </c>
      <c r="C238" s="57">
        <v>25</v>
      </c>
      <c r="D238" s="64">
        <v>2.449489743</v>
      </c>
      <c r="E238">
        <f t="shared" si="3"/>
        <v>0.52359877559829893</v>
      </c>
    </row>
    <row r="239" spans="1:5">
      <c r="A239" s="57">
        <v>51</v>
      </c>
      <c r="B239" s="40" t="s">
        <v>24</v>
      </c>
      <c r="C239" s="57">
        <v>25</v>
      </c>
      <c r="D239" s="64"/>
      <c r="E239">
        <f t="shared" si="3"/>
        <v>0.52359877559829893</v>
      </c>
    </row>
    <row r="240" spans="1:5">
      <c r="A240" s="57">
        <v>60</v>
      </c>
      <c r="B240" s="40" t="s">
        <v>24</v>
      </c>
      <c r="C240" s="57">
        <v>25</v>
      </c>
      <c r="D240" s="64">
        <v>0.81649658089999999</v>
      </c>
      <c r="E240">
        <f t="shared" si="3"/>
        <v>0.52359877559829893</v>
      </c>
    </row>
    <row r="241" spans="1:5">
      <c r="A241" s="57">
        <v>34</v>
      </c>
      <c r="B241" s="40" t="s">
        <v>24</v>
      </c>
      <c r="C241" s="57">
        <v>26.9</v>
      </c>
      <c r="D241" s="64">
        <v>0.86452579159999998</v>
      </c>
      <c r="E241">
        <f t="shared" si="3"/>
        <v>0.54527367634147084</v>
      </c>
    </row>
    <row r="242" spans="1:5">
      <c r="A242" s="57">
        <v>12</v>
      </c>
      <c r="B242" s="40" t="s">
        <v>24</v>
      </c>
      <c r="C242" s="57">
        <v>27</v>
      </c>
      <c r="D242" s="64">
        <v>2.8867513460000001</v>
      </c>
      <c r="E242">
        <f t="shared" si="3"/>
        <v>0.54640056413797222</v>
      </c>
    </row>
    <row r="243" spans="1:5">
      <c r="A243" s="57">
        <v>278</v>
      </c>
      <c r="B243" s="40" t="s">
        <v>24</v>
      </c>
      <c r="C243" s="57">
        <v>27</v>
      </c>
      <c r="D243" s="64"/>
      <c r="E243">
        <f t="shared" si="3"/>
        <v>0.54640056413797222</v>
      </c>
    </row>
    <row r="244" spans="1:5">
      <c r="A244" s="57">
        <v>9</v>
      </c>
      <c r="B244" s="40" t="s">
        <v>24</v>
      </c>
      <c r="C244" s="57">
        <v>29</v>
      </c>
      <c r="D244" s="64">
        <v>4</v>
      </c>
      <c r="E244">
        <f t="shared" si="3"/>
        <v>0.56867550336250527</v>
      </c>
    </row>
    <row r="245" spans="1:5">
      <c r="A245" s="57">
        <v>75</v>
      </c>
      <c r="B245" s="40" t="s">
        <v>24</v>
      </c>
      <c r="C245" s="57">
        <v>31.5</v>
      </c>
      <c r="D245" s="64">
        <v>7.7567175190000004</v>
      </c>
      <c r="E245">
        <f t="shared" si="3"/>
        <v>0.59589365304947284</v>
      </c>
    </row>
    <row r="246" spans="1:5">
      <c r="A246" s="57">
        <v>186</v>
      </c>
      <c r="B246" s="40" t="s">
        <v>24</v>
      </c>
      <c r="C246" s="57">
        <v>32.700000000000003</v>
      </c>
      <c r="D246" s="64">
        <v>17.811687129999999</v>
      </c>
      <c r="E246">
        <f t="shared" si="3"/>
        <v>0.60874595963496969</v>
      </c>
    </row>
    <row r="247" spans="1:5">
      <c r="A247" s="57">
        <v>155</v>
      </c>
      <c r="B247" s="40" t="s">
        <v>24</v>
      </c>
      <c r="C247" s="57">
        <v>34</v>
      </c>
      <c r="D247" s="64"/>
      <c r="E247">
        <f t="shared" si="3"/>
        <v>0.62253341975013332</v>
      </c>
    </row>
    <row r="248" spans="1:5">
      <c r="A248" s="57">
        <v>119</v>
      </c>
      <c r="B248" s="40" t="s">
        <v>24</v>
      </c>
      <c r="C248" s="57">
        <v>35</v>
      </c>
      <c r="D248" s="64"/>
      <c r="E248">
        <f t="shared" si="3"/>
        <v>0.63305183638974949</v>
      </c>
    </row>
    <row r="249" spans="1:5">
      <c r="A249" s="57">
        <v>239</v>
      </c>
      <c r="B249" s="40" t="s">
        <v>24</v>
      </c>
      <c r="C249" s="57">
        <v>35.299999999999997</v>
      </c>
      <c r="D249" s="64">
        <v>8.3533093909999998</v>
      </c>
      <c r="E249">
        <f t="shared" si="3"/>
        <v>0.63619360738506026</v>
      </c>
    </row>
    <row r="250" spans="1:5">
      <c r="A250" s="57">
        <v>42</v>
      </c>
      <c r="B250" s="40" t="s">
        <v>24</v>
      </c>
      <c r="C250" s="57">
        <v>37.5</v>
      </c>
      <c r="D250" s="64">
        <v>4.4907311950000004</v>
      </c>
      <c r="E250">
        <f t="shared" si="3"/>
        <v>0.65905803582640898</v>
      </c>
    </row>
    <row r="251" spans="1:5">
      <c r="A251" s="57">
        <v>20</v>
      </c>
      <c r="B251" s="40" t="s">
        <v>24</v>
      </c>
      <c r="C251" s="40"/>
      <c r="D251" s="64"/>
      <c r="E251">
        <f t="shared" si="3"/>
        <v>0</v>
      </c>
    </row>
    <row r="252" spans="1:5">
      <c r="A252" s="57">
        <v>21</v>
      </c>
      <c r="B252" s="40" t="s">
        <v>24</v>
      </c>
      <c r="C252" s="40"/>
      <c r="D252" s="64"/>
      <c r="E252">
        <f t="shared" si="3"/>
        <v>0</v>
      </c>
    </row>
    <row r="253" spans="1:5">
      <c r="A253" s="57">
        <v>22</v>
      </c>
      <c r="B253" s="40" t="s">
        <v>24</v>
      </c>
      <c r="C253" s="40"/>
      <c r="D253" s="64"/>
      <c r="E253">
        <f t="shared" si="3"/>
        <v>0</v>
      </c>
    </row>
    <row r="254" spans="1:5">
      <c r="A254" s="57">
        <v>23</v>
      </c>
      <c r="B254" s="40" t="s">
        <v>24</v>
      </c>
      <c r="C254" s="40"/>
      <c r="D254" s="64"/>
      <c r="E254">
        <f t="shared" si="3"/>
        <v>0</v>
      </c>
    </row>
    <row r="255" spans="1:5">
      <c r="A255" s="57">
        <v>39</v>
      </c>
      <c r="B255" s="40" t="s">
        <v>24</v>
      </c>
      <c r="C255" s="40"/>
      <c r="D255" s="64"/>
      <c r="E255">
        <f t="shared" si="3"/>
        <v>0</v>
      </c>
    </row>
    <row r="256" spans="1:5">
      <c r="A256" s="57">
        <v>71</v>
      </c>
      <c r="B256" s="40" t="s">
        <v>24</v>
      </c>
      <c r="C256" s="40"/>
      <c r="D256" s="64"/>
      <c r="E256">
        <f t="shared" si="3"/>
        <v>0</v>
      </c>
    </row>
    <row r="257" spans="1:5">
      <c r="A257" s="57">
        <v>76</v>
      </c>
      <c r="B257" s="40" t="s">
        <v>24</v>
      </c>
      <c r="C257" s="40"/>
      <c r="D257" s="64"/>
      <c r="E257">
        <f t="shared" si="3"/>
        <v>0</v>
      </c>
    </row>
    <row r="258" spans="1:5">
      <c r="A258" s="57">
        <v>95</v>
      </c>
      <c r="B258" s="40" t="s">
        <v>24</v>
      </c>
      <c r="C258" s="40"/>
      <c r="D258" s="64"/>
      <c r="E258">
        <f t="shared" ref="E258:E325" si="4">ASIN(SQRT(C258/100))</f>
        <v>0</v>
      </c>
    </row>
    <row r="259" spans="1:5">
      <c r="A259" s="57">
        <v>96</v>
      </c>
      <c r="B259" s="40" t="s">
        <v>24</v>
      </c>
      <c r="C259" s="40"/>
      <c r="D259" s="64"/>
      <c r="E259">
        <f t="shared" si="4"/>
        <v>0</v>
      </c>
    </row>
    <row r="260" spans="1:5">
      <c r="A260" s="57">
        <v>97</v>
      </c>
      <c r="B260" s="40" t="s">
        <v>24</v>
      </c>
      <c r="C260" s="40"/>
      <c r="D260" s="64"/>
      <c r="E260">
        <f t="shared" si="4"/>
        <v>0</v>
      </c>
    </row>
    <row r="261" spans="1:5">
      <c r="A261" s="57">
        <v>98</v>
      </c>
      <c r="B261" s="40" t="s">
        <v>24</v>
      </c>
      <c r="C261" s="40"/>
      <c r="D261" s="64"/>
      <c r="E261">
        <f t="shared" si="4"/>
        <v>0</v>
      </c>
    </row>
    <row r="262" spans="1:5">
      <c r="A262" s="57">
        <v>101</v>
      </c>
      <c r="B262" s="40" t="s">
        <v>24</v>
      </c>
      <c r="C262" s="40"/>
      <c r="D262" s="64"/>
      <c r="E262">
        <f t="shared" si="4"/>
        <v>0</v>
      </c>
    </row>
    <row r="263" spans="1:5">
      <c r="A263" s="57">
        <v>108</v>
      </c>
      <c r="B263" s="40" t="s">
        <v>24</v>
      </c>
      <c r="C263" s="40"/>
      <c r="D263" s="64"/>
      <c r="E263">
        <f t="shared" si="4"/>
        <v>0</v>
      </c>
    </row>
    <row r="264" spans="1:5">
      <c r="A264" s="57">
        <v>113</v>
      </c>
      <c r="B264" s="40" t="s">
        <v>24</v>
      </c>
      <c r="C264" s="40"/>
      <c r="D264" s="64"/>
      <c r="E264">
        <f t="shared" si="4"/>
        <v>0</v>
      </c>
    </row>
    <row r="265" spans="1:5">
      <c r="A265" s="57">
        <v>122</v>
      </c>
      <c r="B265" s="40" t="s">
        <v>24</v>
      </c>
      <c r="C265" s="40"/>
      <c r="D265" s="64"/>
      <c r="E265">
        <f t="shared" si="4"/>
        <v>0</v>
      </c>
    </row>
    <row r="266" spans="1:5">
      <c r="A266" s="57">
        <v>123</v>
      </c>
      <c r="B266" s="40" t="s">
        <v>24</v>
      </c>
      <c r="C266" s="40"/>
      <c r="D266" s="64"/>
      <c r="E266">
        <f t="shared" si="4"/>
        <v>0</v>
      </c>
    </row>
    <row r="267" spans="1:5">
      <c r="A267" s="57">
        <v>128</v>
      </c>
      <c r="B267" s="40" t="s">
        <v>24</v>
      </c>
      <c r="C267" s="40"/>
      <c r="D267" s="64"/>
      <c r="E267">
        <f t="shared" si="4"/>
        <v>0</v>
      </c>
    </row>
    <row r="268" spans="1:5">
      <c r="A268" s="57">
        <v>130</v>
      </c>
      <c r="B268" s="40" t="s">
        <v>24</v>
      </c>
      <c r="C268" s="40"/>
      <c r="D268" s="64"/>
      <c r="E268">
        <f t="shared" si="4"/>
        <v>0</v>
      </c>
    </row>
    <row r="269" spans="1:5">
      <c r="A269" s="57">
        <v>131</v>
      </c>
      <c r="B269" s="40" t="s">
        <v>24</v>
      </c>
      <c r="C269" s="40"/>
      <c r="D269" s="64"/>
      <c r="E269">
        <f t="shared" si="4"/>
        <v>0</v>
      </c>
    </row>
    <row r="270" spans="1:5">
      <c r="A270" s="57">
        <v>161</v>
      </c>
      <c r="B270" s="40" t="s">
        <v>24</v>
      </c>
      <c r="C270" s="40"/>
      <c r="D270" s="64"/>
      <c r="E270">
        <f t="shared" si="4"/>
        <v>0</v>
      </c>
    </row>
    <row r="271" spans="1:5">
      <c r="A271" s="57">
        <v>165</v>
      </c>
      <c r="B271" s="40" t="s">
        <v>24</v>
      </c>
      <c r="C271" s="40"/>
      <c r="D271" s="64"/>
      <c r="E271">
        <f t="shared" si="4"/>
        <v>0</v>
      </c>
    </row>
    <row r="272" spans="1:5">
      <c r="A272" s="57">
        <v>168</v>
      </c>
      <c r="B272" s="40" t="s">
        <v>24</v>
      </c>
      <c r="C272" s="40"/>
      <c r="D272" s="64"/>
      <c r="E272">
        <f t="shared" si="4"/>
        <v>0</v>
      </c>
    </row>
    <row r="273" spans="1:5">
      <c r="A273" s="57">
        <v>169</v>
      </c>
      <c r="B273" s="40" t="s">
        <v>24</v>
      </c>
      <c r="C273" s="40"/>
      <c r="D273" s="64"/>
      <c r="E273">
        <f t="shared" si="4"/>
        <v>0</v>
      </c>
    </row>
    <row r="274" spans="1:5">
      <c r="A274" s="57">
        <v>173</v>
      </c>
      <c r="B274" s="40" t="s">
        <v>24</v>
      </c>
      <c r="C274" s="40"/>
      <c r="D274" s="64"/>
      <c r="E274">
        <f t="shared" si="4"/>
        <v>0</v>
      </c>
    </row>
    <row r="275" spans="1:5">
      <c r="A275" s="57">
        <v>174</v>
      </c>
      <c r="B275" s="40" t="s">
        <v>24</v>
      </c>
      <c r="C275" s="40"/>
      <c r="D275" s="64"/>
      <c r="E275">
        <f t="shared" si="4"/>
        <v>0</v>
      </c>
    </row>
    <row r="276" spans="1:5">
      <c r="A276" s="57">
        <v>177</v>
      </c>
      <c r="B276" s="40" t="s">
        <v>24</v>
      </c>
      <c r="C276" s="40"/>
      <c r="D276" s="64"/>
      <c r="E276">
        <f t="shared" si="4"/>
        <v>0</v>
      </c>
    </row>
    <row r="277" spans="1:5">
      <c r="A277" s="57">
        <v>179</v>
      </c>
      <c r="B277" s="40" t="s">
        <v>24</v>
      </c>
      <c r="C277" s="40"/>
      <c r="D277" s="64"/>
      <c r="E277">
        <f t="shared" si="4"/>
        <v>0</v>
      </c>
    </row>
    <row r="278" spans="1:5">
      <c r="A278" s="57">
        <v>183</v>
      </c>
      <c r="B278" s="40" t="s">
        <v>24</v>
      </c>
      <c r="C278" s="40"/>
      <c r="D278" s="64"/>
      <c r="E278">
        <f t="shared" si="4"/>
        <v>0</v>
      </c>
    </row>
    <row r="279" spans="1:5">
      <c r="A279" s="57">
        <v>190</v>
      </c>
      <c r="B279" s="40" t="s">
        <v>24</v>
      </c>
      <c r="C279" s="40"/>
      <c r="D279" s="64"/>
      <c r="E279">
        <f t="shared" si="4"/>
        <v>0</v>
      </c>
    </row>
    <row r="280" spans="1:5">
      <c r="A280" s="57">
        <v>193</v>
      </c>
      <c r="B280" s="40" t="s">
        <v>24</v>
      </c>
      <c r="C280" s="40"/>
      <c r="D280" s="64"/>
      <c r="E280">
        <f t="shared" si="4"/>
        <v>0</v>
      </c>
    </row>
    <row r="281" spans="1:5">
      <c r="A281" s="57">
        <v>197</v>
      </c>
      <c r="B281" s="40" t="s">
        <v>24</v>
      </c>
      <c r="C281" s="40"/>
      <c r="D281" s="64"/>
      <c r="E281">
        <f t="shared" si="4"/>
        <v>0</v>
      </c>
    </row>
    <row r="282" spans="1:5">
      <c r="A282" s="57">
        <v>198</v>
      </c>
      <c r="B282" s="40" t="s">
        <v>24</v>
      </c>
      <c r="C282" s="40"/>
      <c r="D282" s="64"/>
      <c r="E282">
        <f t="shared" si="4"/>
        <v>0</v>
      </c>
    </row>
    <row r="283" spans="1:5">
      <c r="A283" s="57">
        <v>219</v>
      </c>
      <c r="B283" s="40" t="s">
        <v>24</v>
      </c>
      <c r="C283" s="40"/>
      <c r="D283" s="64"/>
      <c r="E283">
        <f t="shared" si="4"/>
        <v>0</v>
      </c>
    </row>
    <row r="284" spans="1:5">
      <c r="A284" s="57">
        <v>225</v>
      </c>
      <c r="B284" s="40" t="s">
        <v>24</v>
      </c>
      <c r="C284" s="58"/>
      <c r="D284" s="64"/>
      <c r="E284">
        <f t="shared" si="4"/>
        <v>0</v>
      </c>
    </row>
    <row r="285" spans="1:5">
      <c r="A285" s="57">
        <v>226</v>
      </c>
      <c r="B285" s="40" t="s">
        <v>24</v>
      </c>
      <c r="C285" s="58"/>
      <c r="D285" s="64"/>
      <c r="E285">
        <f t="shared" si="4"/>
        <v>0</v>
      </c>
    </row>
    <row r="286" spans="1:5">
      <c r="A286" s="57">
        <v>227</v>
      </c>
      <c r="B286" s="40" t="s">
        <v>24</v>
      </c>
      <c r="C286" s="58"/>
      <c r="D286" s="64"/>
      <c r="E286">
        <f t="shared" si="4"/>
        <v>0</v>
      </c>
    </row>
    <row r="287" spans="1:5">
      <c r="A287" s="57">
        <v>231</v>
      </c>
      <c r="B287" s="40" t="s">
        <v>24</v>
      </c>
      <c r="C287" s="58"/>
      <c r="D287" s="64"/>
      <c r="E287">
        <f t="shared" si="4"/>
        <v>0</v>
      </c>
    </row>
    <row r="288" spans="1:5">
      <c r="A288" s="57">
        <v>236</v>
      </c>
      <c r="B288" s="40" t="s">
        <v>24</v>
      </c>
      <c r="C288" s="58"/>
      <c r="D288" s="64"/>
      <c r="E288">
        <f t="shared" si="4"/>
        <v>0</v>
      </c>
    </row>
    <row r="289" spans="1:5">
      <c r="A289" s="57">
        <v>243</v>
      </c>
      <c r="B289" s="40" t="s">
        <v>24</v>
      </c>
      <c r="C289" s="58"/>
      <c r="D289" s="64"/>
      <c r="E289">
        <f t="shared" si="4"/>
        <v>0</v>
      </c>
    </row>
    <row r="290" spans="1:5">
      <c r="A290" s="57">
        <v>244</v>
      </c>
      <c r="B290" s="40" t="s">
        <v>24</v>
      </c>
      <c r="C290" s="58"/>
      <c r="D290" s="64"/>
      <c r="E290">
        <f t="shared" si="4"/>
        <v>0</v>
      </c>
    </row>
    <row r="291" spans="1:5">
      <c r="A291" s="57">
        <v>245</v>
      </c>
      <c r="B291" s="40" t="s">
        <v>24</v>
      </c>
      <c r="C291" s="58"/>
      <c r="D291" s="64"/>
      <c r="E291">
        <f t="shared" si="4"/>
        <v>0</v>
      </c>
    </row>
    <row r="292" spans="1:5">
      <c r="A292" s="57">
        <v>246</v>
      </c>
      <c r="B292" s="40" t="s">
        <v>24</v>
      </c>
      <c r="C292" s="58"/>
      <c r="D292" s="64"/>
      <c r="E292">
        <f t="shared" si="4"/>
        <v>0</v>
      </c>
    </row>
    <row r="293" spans="1:5">
      <c r="A293" s="57">
        <v>248</v>
      </c>
      <c r="B293" s="40" t="s">
        <v>24</v>
      </c>
      <c r="C293" s="58"/>
      <c r="D293" s="64"/>
      <c r="E293">
        <f t="shared" si="4"/>
        <v>0</v>
      </c>
    </row>
    <row r="294" spans="1:5">
      <c r="A294" s="57">
        <v>249</v>
      </c>
      <c r="B294" s="40" t="s">
        <v>24</v>
      </c>
      <c r="C294" s="58"/>
      <c r="D294" s="64"/>
      <c r="E294">
        <f t="shared" si="4"/>
        <v>0</v>
      </c>
    </row>
    <row r="295" spans="1:5">
      <c r="A295" s="57">
        <v>250</v>
      </c>
      <c r="B295" s="40" t="s">
        <v>24</v>
      </c>
      <c r="C295" s="58"/>
      <c r="D295" s="64"/>
      <c r="E295">
        <f t="shared" si="4"/>
        <v>0</v>
      </c>
    </row>
    <row r="296" spans="1:5">
      <c r="A296" s="57">
        <v>252</v>
      </c>
      <c r="B296" s="40" t="s">
        <v>24</v>
      </c>
      <c r="C296" s="58"/>
      <c r="D296" s="64"/>
      <c r="E296">
        <f t="shared" si="4"/>
        <v>0</v>
      </c>
    </row>
    <row r="297" spans="1:5">
      <c r="A297" s="57">
        <v>254</v>
      </c>
      <c r="B297" s="40" t="s">
        <v>24</v>
      </c>
      <c r="C297" s="58"/>
      <c r="D297" s="64"/>
      <c r="E297">
        <f t="shared" si="4"/>
        <v>0</v>
      </c>
    </row>
    <row r="298" spans="1:5">
      <c r="A298" s="57">
        <v>257</v>
      </c>
      <c r="B298" s="40" t="s">
        <v>24</v>
      </c>
      <c r="C298" s="58"/>
      <c r="D298" s="64"/>
      <c r="E298">
        <f t="shared" si="4"/>
        <v>0</v>
      </c>
    </row>
    <row r="299" spans="1:5">
      <c r="A299" s="57">
        <v>258</v>
      </c>
      <c r="B299" s="40" t="s">
        <v>24</v>
      </c>
      <c r="C299" s="58"/>
      <c r="D299" s="64"/>
      <c r="E299">
        <f t="shared" si="4"/>
        <v>0</v>
      </c>
    </row>
    <row r="300" spans="1:5">
      <c r="A300" s="57">
        <v>263</v>
      </c>
      <c r="B300" s="40" t="s">
        <v>24</v>
      </c>
      <c r="C300" s="58"/>
      <c r="D300" s="64"/>
      <c r="E300">
        <f t="shared" si="4"/>
        <v>0</v>
      </c>
    </row>
    <row r="301" spans="1:5">
      <c r="A301" s="57">
        <v>265</v>
      </c>
      <c r="B301" s="40" t="s">
        <v>24</v>
      </c>
      <c r="C301" s="58"/>
      <c r="D301" s="64"/>
      <c r="E301">
        <f t="shared" si="4"/>
        <v>0</v>
      </c>
    </row>
    <row r="302" spans="1:5">
      <c r="A302" s="57">
        <v>266</v>
      </c>
      <c r="B302" s="40" t="s">
        <v>24</v>
      </c>
      <c r="C302" s="58"/>
      <c r="D302" s="64"/>
      <c r="E302">
        <f t="shared" si="4"/>
        <v>0</v>
      </c>
    </row>
    <row r="303" spans="1:5">
      <c r="A303" s="57">
        <v>267</v>
      </c>
      <c r="B303" s="40" t="s">
        <v>24</v>
      </c>
      <c r="C303" s="58"/>
      <c r="D303" s="64"/>
      <c r="E303">
        <f t="shared" si="4"/>
        <v>0</v>
      </c>
    </row>
    <row r="304" spans="1:5">
      <c r="A304" s="57">
        <v>268</v>
      </c>
      <c r="B304" s="40" t="s">
        <v>24</v>
      </c>
      <c r="C304" s="58"/>
      <c r="D304" s="64"/>
      <c r="E304">
        <f t="shared" si="4"/>
        <v>0</v>
      </c>
    </row>
    <row r="305" spans="1:5">
      <c r="A305" s="57">
        <v>269</v>
      </c>
      <c r="B305" s="40" t="s">
        <v>24</v>
      </c>
      <c r="C305" s="58"/>
      <c r="D305" s="64"/>
      <c r="E305">
        <f t="shared" si="4"/>
        <v>0</v>
      </c>
    </row>
    <row r="306" spans="1:5">
      <c r="A306" s="57">
        <v>270</v>
      </c>
      <c r="B306" s="40" t="s">
        <v>24</v>
      </c>
      <c r="C306" s="58"/>
      <c r="D306" s="64"/>
      <c r="E306">
        <f t="shared" si="4"/>
        <v>0</v>
      </c>
    </row>
    <row r="307" spans="1:5">
      <c r="A307" s="57">
        <v>271</v>
      </c>
      <c r="B307" s="40" t="s">
        <v>24</v>
      </c>
      <c r="C307" s="58"/>
      <c r="D307" s="64"/>
      <c r="E307">
        <f t="shared" si="4"/>
        <v>0</v>
      </c>
    </row>
    <row r="308" spans="1:5">
      <c r="A308" s="57">
        <v>272</v>
      </c>
      <c r="B308" s="40" t="s">
        <v>24</v>
      </c>
      <c r="C308" s="58"/>
      <c r="D308" s="64"/>
      <c r="E308">
        <f t="shared" si="4"/>
        <v>0</v>
      </c>
    </row>
    <row r="309" spans="1:5">
      <c r="A309" s="57">
        <v>277</v>
      </c>
      <c r="B309" s="40" t="s">
        <v>24</v>
      </c>
      <c r="C309" s="58"/>
      <c r="D309" s="64"/>
      <c r="E309">
        <f t="shared" si="4"/>
        <v>0</v>
      </c>
    </row>
    <row r="310" spans="1:5">
      <c r="A310" s="57">
        <v>282</v>
      </c>
      <c r="B310" s="40" t="s">
        <v>24</v>
      </c>
      <c r="C310" s="58"/>
      <c r="D310" s="64"/>
      <c r="E310">
        <f t="shared" si="4"/>
        <v>0</v>
      </c>
    </row>
    <row r="311" spans="1:5">
      <c r="A311" s="57">
        <v>304</v>
      </c>
      <c r="B311" s="40" t="s">
        <v>24</v>
      </c>
      <c r="C311" s="58"/>
      <c r="D311" s="64"/>
      <c r="E311">
        <f t="shared" si="4"/>
        <v>0</v>
      </c>
    </row>
    <row r="312" spans="1:5">
      <c r="A312" s="57">
        <v>305</v>
      </c>
      <c r="B312" s="40" t="s">
        <v>24</v>
      </c>
      <c r="C312" s="58"/>
      <c r="D312" s="64"/>
      <c r="E312">
        <f t="shared" si="4"/>
        <v>0</v>
      </c>
    </row>
    <row r="313" spans="1:5">
      <c r="A313" s="57">
        <v>307</v>
      </c>
      <c r="B313" s="40" t="s">
        <v>24</v>
      </c>
      <c r="C313" s="58"/>
      <c r="D313" s="64"/>
      <c r="E313">
        <f t="shared" si="4"/>
        <v>0</v>
      </c>
    </row>
    <row r="314" spans="1:5">
      <c r="A314" s="57">
        <v>308</v>
      </c>
      <c r="B314" s="40" t="s">
        <v>24</v>
      </c>
      <c r="C314" s="58"/>
      <c r="D314" s="64"/>
      <c r="E314">
        <f t="shared" si="4"/>
        <v>0</v>
      </c>
    </row>
    <row r="315" spans="1:5">
      <c r="A315" s="57">
        <v>309</v>
      </c>
      <c r="B315" s="40" t="s">
        <v>24</v>
      </c>
      <c r="C315" s="58"/>
      <c r="D315" s="64"/>
      <c r="E315">
        <f t="shared" si="4"/>
        <v>0</v>
      </c>
    </row>
    <row r="316" spans="1:5">
      <c r="A316" s="57">
        <v>310</v>
      </c>
      <c r="B316" s="40" t="s">
        <v>24</v>
      </c>
      <c r="C316" s="58"/>
      <c r="D316" s="64"/>
      <c r="E316">
        <f t="shared" si="4"/>
        <v>0</v>
      </c>
    </row>
    <row r="317" spans="1:5">
      <c r="A317" s="57">
        <v>311</v>
      </c>
      <c r="B317" s="40" t="s">
        <v>24</v>
      </c>
      <c r="C317" s="58"/>
      <c r="D317" s="64"/>
      <c r="E317">
        <f t="shared" si="4"/>
        <v>0</v>
      </c>
    </row>
    <row r="318" spans="1:5">
      <c r="A318" s="57">
        <v>312</v>
      </c>
      <c r="B318" s="40" t="s">
        <v>24</v>
      </c>
      <c r="C318" s="58"/>
      <c r="D318" s="64"/>
      <c r="E318">
        <f t="shared" si="4"/>
        <v>0</v>
      </c>
    </row>
    <row r="319" spans="1:5">
      <c r="A319" s="57">
        <v>313</v>
      </c>
      <c r="B319" s="40" t="s">
        <v>24</v>
      </c>
      <c r="C319" s="58"/>
      <c r="D319" s="64"/>
      <c r="E319">
        <f t="shared" si="4"/>
        <v>0</v>
      </c>
    </row>
    <row r="320" spans="1:5">
      <c r="A320" s="57">
        <v>316</v>
      </c>
      <c r="B320" s="40" t="s">
        <v>24</v>
      </c>
      <c r="C320" s="58"/>
      <c r="D320" s="64"/>
      <c r="E320">
        <f t="shared" si="4"/>
        <v>0</v>
      </c>
    </row>
    <row r="321" spans="1:5">
      <c r="A321" s="57">
        <v>317</v>
      </c>
      <c r="B321" s="40" t="s">
        <v>24</v>
      </c>
      <c r="C321" s="58"/>
      <c r="D321" s="64"/>
      <c r="E321">
        <f t="shared" si="4"/>
        <v>0</v>
      </c>
    </row>
    <row r="322" spans="1:5">
      <c r="A322" s="57">
        <v>318</v>
      </c>
      <c r="B322" s="40" t="s">
        <v>24</v>
      </c>
      <c r="C322" s="58"/>
      <c r="D322" s="64"/>
      <c r="E322">
        <f t="shared" si="4"/>
        <v>0</v>
      </c>
    </row>
    <row r="323" spans="1:5">
      <c r="A323" s="57">
        <v>320</v>
      </c>
      <c r="B323" s="40" t="s">
        <v>24</v>
      </c>
      <c r="C323" s="58"/>
      <c r="D323" s="64"/>
      <c r="E323">
        <f t="shared" si="4"/>
        <v>0</v>
      </c>
    </row>
    <row r="324" spans="1:5">
      <c r="A324" s="57">
        <v>322</v>
      </c>
      <c r="B324" s="40" t="s">
        <v>24</v>
      </c>
      <c r="C324" s="58"/>
      <c r="D324" s="64"/>
      <c r="E324">
        <f t="shared" si="4"/>
        <v>0</v>
      </c>
    </row>
    <row r="325" spans="1:5">
      <c r="A325" s="57">
        <v>323</v>
      </c>
      <c r="B325" s="40" t="s">
        <v>24</v>
      </c>
      <c r="C325" s="58"/>
      <c r="D325" s="64"/>
      <c r="E325">
        <f t="shared" si="4"/>
        <v>0</v>
      </c>
    </row>
  </sheetData>
  <sortState xmlns:xlrd2="http://schemas.microsoft.com/office/spreadsheetml/2017/richdata2" ref="A2:E325">
    <sortCondition ref="C2:C32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RawData</vt:lpstr>
      <vt:lpstr>RawDataInfo</vt:lpstr>
      <vt:lpstr>BLUP_LMM</vt:lpstr>
      <vt:lpstr>Listado media%gorgojo (linea) </vt:lpstr>
      <vt:lpstr>Listado media%gorgojo (año)</vt:lpstr>
      <vt:lpstr>Resumen datos</vt:lpstr>
      <vt:lpstr>Media datos</vt:lpstr>
      <vt:lpstr>17_18</vt:lpstr>
      <vt:lpstr>18_19</vt:lpstr>
      <vt:lpstr>18_19 w</vt:lpstr>
      <vt:lpstr>19_20</vt:lpstr>
      <vt:lpstr>19_20 W</vt:lpstr>
      <vt:lpstr>Gráficos</vt:lpstr>
      <vt:lpstr>genotipos mas repetidos</vt:lpstr>
      <vt:lpstr>Líneas menos % gorgojo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Salva</cp:lastModifiedBy>
  <cp:lastPrinted>2022-04-07T09:52:02Z</cp:lastPrinted>
  <dcterms:created xsi:type="dcterms:W3CDTF">2022-03-30T08:22:33Z</dcterms:created>
  <dcterms:modified xsi:type="dcterms:W3CDTF">2022-05-06T09:30:09Z</dcterms:modified>
</cp:coreProperties>
</file>