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Proyecto_Tesis\Experiments\Results\Global\Variants\"/>
    </mc:Choice>
  </mc:AlternateContent>
  <xr:revisionPtr revIDLastSave="0" documentId="13_ncr:1_{BB0ED16A-0D26-4F2E-82F2-E67BCDEC63C7}" xr6:coauthVersionLast="47" xr6:coauthVersionMax="47" xr10:uidLastSave="{00000000-0000-0000-0000-000000000000}"/>
  <bookViews>
    <workbookView xWindow="-120" yWindow="-120" windowWidth="20730" windowHeight="11160" tabRatio="500" firstSheet="5" activeTab="8" xr2:uid="{00000000-000D-0000-FFFF-FFFF00000000}"/>
  </bookViews>
  <sheets>
    <sheet name="CMSDc" sheetId="1" r:id="rId1"/>
    <sheet name="transpuesta" sheetId="2" r:id="rId2"/>
    <sheet name="M3" sheetId="3" r:id="rId3"/>
    <sheet name="P" sheetId="4" r:id="rId4"/>
    <sheet name="V_optimización estructuras" sheetId="5" r:id="rId5"/>
    <sheet name="Length" sheetId="6" r:id="rId6"/>
    <sheet name="Profundidad PCMSD" sheetId="7" r:id="rId7"/>
    <sheet name="Profundidad PCMSED" sheetId="8" r:id="rId8"/>
    <sheet name="Hoja2" sheetId="10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3" i="6" l="1"/>
  <c r="I13" i="6"/>
  <c r="J12" i="6"/>
  <c r="I12" i="6"/>
  <c r="J11" i="6"/>
  <c r="I11" i="6"/>
  <c r="L10" i="6"/>
  <c r="J10" i="6"/>
  <c r="I10" i="6"/>
  <c r="L9" i="6"/>
  <c r="J9" i="6"/>
  <c r="I9" i="6"/>
  <c r="L8" i="6"/>
  <c r="J8" i="6"/>
  <c r="I8" i="6"/>
  <c r="L7" i="6"/>
  <c r="J7" i="6"/>
  <c r="I7" i="6"/>
  <c r="L6" i="6"/>
  <c r="J6" i="6"/>
  <c r="I6" i="6"/>
  <c r="L5" i="6"/>
  <c r="J5" i="6"/>
  <c r="I5" i="6"/>
  <c r="L4" i="6"/>
  <c r="J4" i="6"/>
  <c r="I4" i="6"/>
  <c r="L3" i="6"/>
  <c r="J3" i="6"/>
  <c r="I3" i="6"/>
  <c r="H3" i="6"/>
  <c r="K3" i="6" s="1"/>
  <c r="M3" i="6" s="1"/>
  <c r="H4" i="6" l="1"/>
  <c r="K4" i="6" l="1"/>
  <c r="M4" i="6" s="1"/>
  <c r="H5" i="6"/>
  <c r="K5" i="6" l="1"/>
  <c r="M5" i="6" s="1"/>
  <c r="H6" i="6"/>
  <c r="K6" i="6" l="1"/>
  <c r="M6" i="6" s="1"/>
  <c r="H7" i="6"/>
  <c r="K7" i="6" l="1"/>
  <c r="M7" i="6" s="1"/>
  <c r="H8" i="6"/>
  <c r="K8" i="6" l="1"/>
  <c r="M8" i="6" s="1"/>
  <c r="H9" i="6"/>
  <c r="K9" i="6" l="1"/>
  <c r="M9" i="6" s="1"/>
  <c r="H10" i="6"/>
  <c r="K10" i="6" l="1"/>
  <c r="M10" i="6" s="1"/>
  <c r="H11" i="6"/>
  <c r="K11" i="6" l="1"/>
  <c r="H12" i="6"/>
  <c r="K12" i="6" l="1"/>
  <c r="H13" i="6"/>
  <c r="K13" i="6" s="1"/>
</calcChain>
</file>

<file path=xl/sharedStrings.xml><?xml version="1.0" encoding="utf-8"?>
<sst xmlns="http://schemas.openxmlformats.org/spreadsheetml/2006/main" count="260" uniqueCount="54">
  <si>
    <t>Completo</t>
  </si>
  <si>
    <t>H_color</t>
  </si>
  <si>
    <t>H_ori</t>
  </si>
  <si>
    <t>H_lum</t>
  </si>
  <si>
    <t>Corel-1k</t>
  </si>
  <si>
    <t>CMSDc</t>
  </si>
  <si>
    <t>CMSD</t>
  </si>
  <si>
    <t xml:space="preserve"> </t>
  </si>
  <si>
    <t>P</t>
  </si>
  <si>
    <t>R</t>
  </si>
  <si>
    <t>MAP</t>
  </si>
  <si>
    <t>ANMRR</t>
  </si>
  <si>
    <t>Corel-5k</t>
  </si>
  <si>
    <t>Caltech-101</t>
  </si>
  <si>
    <t>Corel-Db</t>
  </si>
  <si>
    <t>CMSD-M3</t>
  </si>
  <si>
    <t>PCMSD</t>
  </si>
  <si>
    <t>PCMSD-M3</t>
  </si>
  <si>
    <t>PCMSD2</t>
  </si>
  <si>
    <t>PCMSD2-M3</t>
  </si>
  <si>
    <t>CMSED</t>
  </si>
  <si>
    <t>CMSED-M2</t>
  </si>
  <si>
    <t>PCMSD1</t>
  </si>
  <si>
    <t>PCMSD1-M3</t>
  </si>
  <si>
    <t>MSD</t>
  </si>
  <si>
    <t>PCMSED</t>
  </si>
  <si>
    <t>M2</t>
  </si>
  <si>
    <t>PCMSED1</t>
  </si>
  <si>
    <t>PCMSED2</t>
  </si>
  <si>
    <t>Corel-CBIR</t>
  </si>
  <si>
    <t>1k</t>
  </si>
  <si>
    <t>PCMSED₂</t>
  </si>
  <si>
    <t>PCMSED₂m</t>
  </si>
  <si>
    <t>PCMSED₃</t>
  </si>
  <si>
    <t>PCMSED₃m</t>
  </si>
  <si>
    <t>PCMSED₄</t>
  </si>
  <si>
    <t>PCMSED₄m</t>
  </si>
  <si>
    <t>5k</t>
  </si>
  <si>
    <t>CBIR</t>
  </si>
  <si>
    <t>Color</t>
  </si>
  <si>
    <t>Borde</t>
  </si>
  <si>
    <t>Lum</t>
  </si>
  <si>
    <t>color</t>
  </si>
  <si>
    <t>borde</t>
  </si>
  <si>
    <t>lum</t>
  </si>
  <si>
    <t>Estructuras</t>
  </si>
  <si>
    <t>Profundidad</t>
  </si>
  <si>
    <t>qc1</t>
  </si>
  <si>
    <t>qc2</t>
  </si>
  <si>
    <t>qc3</t>
  </si>
  <si>
    <t>qo</t>
  </si>
  <si>
    <t>qi</t>
  </si>
  <si>
    <t>lenght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</si>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</sst>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C6EFCE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textRotation="90"/>
    </xf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0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10" fontId="5" fillId="0" borderId="0" xfId="0" applyNumberFormat="1" applyFont="1"/>
    <xf numFmtId="10" fontId="5" fillId="3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9" fontId="1" fillId="0" borderId="0" xfId="1"/>
  </cellXfs>
  <cellStyles count="2">
    <cellStyle name="Normal" xfId="0" builtinId="0"/>
    <cellStyle name="Porcentaje" xfId="1" builtinId="5"/>
  </cellStyles>
  <dxfs count="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P!$A$4:$A$4</c:f>
              <c:strCache>
                <c:ptCount val="1"/>
                <c:pt idx="0">
                  <c:v>Corel-1k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P!$B$3:$K$3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P!$B$4:$K$4</c:f>
              <c:numCache>
                <c:formatCode>0.00%</c:formatCode>
                <c:ptCount val="10"/>
                <c:pt idx="0">
                  <c:v>0.70750000000000002</c:v>
                </c:pt>
                <c:pt idx="1">
                  <c:v>0.77500000000000002</c:v>
                </c:pt>
                <c:pt idx="2">
                  <c:v>0.79083000000000003</c:v>
                </c:pt>
                <c:pt idx="3">
                  <c:v>0.78583000000000003</c:v>
                </c:pt>
                <c:pt idx="4">
                  <c:v>0.79249999999999998</c:v>
                </c:pt>
                <c:pt idx="5">
                  <c:v>0.79583000000000004</c:v>
                </c:pt>
                <c:pt idx="6">
                  <c:v>0.79332999999999998</c:v>
                </c:pt>
                <c:pt idx="7">
                  <c:v>0.78166999999999998</c:v>
                </c:pt>
                <c:pt idx="8">
                  <c:v>0.80332999999999999</c:v>
                </c:pt>
                <c:pt idx="9">
                  <c:v>0.80249999999999999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D-4A7F-A6CE-94D81EBF123C}"/>
            </c:ext>
          </c:extLst>
        </c:ser>
        <c:ser>
          <c:idx val="1"/>
          <c:order val="1"/>
          <c:tx>
            <c:strRef>
              <c:f>P!$A$5:$A$5</c:f>
              <c:strCache>
                <c:ptCount val="1"/>
                <c:pt idx="0">
                  <c:v>Corel-5k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P!$B$3:$K$3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P!$B$5:$K$5</c:f>
              <c:numCache>
                <c:formatCode>0.00%</c:formatCode>
                <c:ptCount val="10"/>
                <c:pt idx="0">
                  <c:v>0.26500000000000001</c:v>
                </c:pt>
                <c:pt idx="1">
                  <c:v>0.32317000000000001</c:v>
                </c:pt>
                <c:pt idx="2">
                  <c:v>0.32217000000000001</c:v>
                </c:pt>
                <c:pt idx="3">
                  <c:v>0.32750000000000001</c:v>
                </c:pt>
                <c:pt idx="4">
                  <c:v>0.32450000000000001</c:v>
                </c:pt>
                <c:pt idx="5">
                  <c:v>0.30282999999999999</c:v>
                </c:pt>
                <c:pt idx="6">
                  <c:v>0.32617000000000002</c:v>
                </c:pt>
                <c:pt idx="7">
                  <c:v>0.3095</c:v>
                </c:pt>
                <c:pt idx="8">
                  <c:v>0.32833000000000001</c:v>
                </c:pt>
                <c:pt idx="9">
                  <c:v>0.31283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D-4A7F-A6CE-94D81EBF123C}"/>
            </c:ext>
          </c:extLst>
        </c:ser>
        <c:ser>
          <c:idx val="2"/>
          <c:order val="2"/>
          <c:tx>
            <c:strRef>
              <c:f>P!$A$6:$A$6</c:f>
              <c:strCache>
                <c:ptCount val="1"/>
                <c:pt idx="0">
                  <c:v>Corel-CBIR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P!$B$3:$K$3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P!$B$6:$K$6</c:f>
              <c:numCache>
                <c:formatCode>0.00%</c:formatCode>
                <c:ptCount val="10"/>
                <c:pt idx="0">
                  <c:v>0.25677</c:v>
                </c:pt>
                <c:pt idx="1">
                  <c:v>0.37270999999999999</c:v>
                </c:pt>
                <c:pt idx="2">
                  <c:v>0.37343999999999999</c:v>
                </c:pt>
                <c:pt idx="3">
                  <c:v>0.39750000000000002</c:v>
                </c:pt>
                <c:pt idx="4">
                  <c:v>0.38291999999999998</c:v>
                </c:pt>
                <c:pt idx="5">
                  <c:v>0.38729000000000002</c:v>
                </c:pt>
                <c:pt idx="6">
                  <c:v>0.38844000000000001</c:v>
                </c:pt>
                <c:pt idx="7">
                  <c:v>0.41208</c:v>
                </c:pt>
                <c:pt idx="8">
                  <c:v>0.39739999999999998</c:v>
                </c:pt>
                <c:pt idx="9">
                  <c:v>0.40510000000000002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D-4A7F-A6CE-94D81EBF123C}"/>
            </c:ext>
          </c:extLst>
        </c:ser>
        <c:ser>
          <c:idx val="3"/>
          <c:order val="3"/>
          <c:tx>
            <c:strRef>
              <c:f>P!$A$7:$A$7</c:f>
              <c:strCache>
                <c:ptCount val="1"/>
                <c:pt idx="0">
                  <c:v>Caltech-101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P!$B$3:$K$3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P!$B$7:$K$7</c:f>
              <c:numCache>
                <c:formatCode>0.00%</c:formatCode>
                <c:ptCount val="10"/>
                <c:pt idx="0">
                  <c:v>8.8666999999999996E-2</c:v>
                </c:pt>
                <c:pt idx="1">
                  <c:v>0.10125000000000001</c:v>
                </c:pt>
                <c:pt idx="2">
                  <c:v>0.11642</c:v>
                </c:pt>
                <c:pt idx="3">
                  <c:v>0.10842</c:v>
                </c:pt>
                <c:pt idx="4">
                  <c:v>0.11967</c:v>
                </c:pt>
                <c:pt idx="5">
                  <c:v>0.13167000000000001</c:v>
                </c:pt>
                <c:pt idx="6">
                  <c:v>0.11833</c:v>
                </c:pt>
                <c:pt idx="7">
                  <c:v>0.12583</c:v>
                </c:pt>
                <c:pt idx="8">
                  <c:v>0.12725</c:v>
                </c:pt>
                <c:pt idx="9">
                  <c:v>0.13408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D-4A7F-A6CE-94D81EBF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2146293"/>
        <c:axId val="83194686"/>
      </c:lineChart>
      <c:catAx>
        <c:axId val="32146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83194686"/>
        <c:crosses val="autoZero"/>
        <c:auto val="1"/>
        <c:lblAlgn val="ctr"/>
        <c:lblOffset val="100"/>
        <c:noMultiLvlLbl val="0"/>
      </c:catAx>
      <c:valAx>
        <c:axId val="83194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321462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P!$A$11:$A$11</c:f>
              <c:strCache>
                <c:ptCount val="1"/>
                <c:pt idx="0">
                  <c:v>Corel-1k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P!$B$10:$K$10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P!$B$11:$K$11</c:f>
              <c:numCache>
                <c:formatCode>0.00%</c:formatCode>
                <c:ptCount val="10"/>
                <c:pt idx="0">
                  <c:v>8.4900000000000003E-2</c:v>
                </c:pt>
                <c:pt idx="1">
                  <c:v>9.2999999999999999E-2</c:v>
                </c:pt>
                <c:pt idx="2">
                  <c:v>9.4899999999999998E-2</c:v>
                </c:pt>
                <c:pt idx="3">
                  <c:v>9.4299999999999995E-2</c:v>
                </c:pt>
                <c:pt idx="4">
                  <c:v>9.5100000000000004E-2</c:v>
                </c:pt>
                <c:pt idx="5">
                  <c:v>9.5500000000000002E-2</c:v>
                </c:pt>
                <c:pt idx="6">
                  <c:v>9.5200000000000007E-2</c:v>
                </c:pt>
                <c:pt idx="7">
                  <c:v>9.3799999999999994E-2</c:v>
                </c:pt>
                <c:pt idx="8">
                  <c:v>9.64E-2</c:v>
                </c:pt>
                <c:pt idx="9">
                  <c:v>9.6299999999999997E-2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4-4127-9252-C0F547FBC530}"/>
            </c:ext>
          </c:extLst>
        </c:ser>
        <c:ser>
          <c:idx val="1"/>
          <c:order val="1"/>
          <c:tx>
            <c:strRef>
              <c:f>P!$A$12:$A$12</c:f>
              <c:strCache>
                <c:ptCount val="1"/>
                <c:pt idx="0">
                  <c:v>Corel-5k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P!$B$10:$K$10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P!$B$12:$K$12</c:f>
              <c:numCache>
                <c:formatCode>0.00%</c:formatCode>
                <c:ptCount val="10"/>
                <c:pt idx="0">
                  <c:v>3.1800000000000002E-2</c:v>
                </c:pt>
                <c:pt idx="1">
                  <c:v>3.8780000000000002E-2</c:v>
                </c:pt>
                <c:pt idx="2">
                  <c:v>3.866E-2</c:v>
                </c:pt>
                <c:pt idx="3">
                  <c:v>3.9300000000000002E-2</c:v>
                </c:pt>
                <c:pt idx="4">
                  <c:v>3.8940000000000002E-2</c:v>
                </c:pt>
                <c:pt idx="5">
                  <c:v>3.6339999999999997E-2</c:v>
                </c:pt>
                <c:pt idx="6">
                  <c:v>3.9140000000000001E-2</c:v>
                </c:pt>
                <c:pt idx="7">
                  <c:v>3.7139999999999999E-2</c:v>
                </c:pt>
                <c:pt idx="8">
                  <c:v>3.9399999999999998E-2</c:v>
                </c:pt>
                <c:pt idx="9">
                  <c:v>3.7539999999999997E-2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4-4127-9252-C0F547FBC530}"/>
            </c:ext>
          </c:extLst>
        </c:ser>
        <c:ser>
          <c:idx val="2"/>
          <c:order val="2"/>
          <c:tx>
            <c:strRef>
              <c:f>P!$A$13:$A$13</c:f>
              <c:strCache>
                <c:ptCount val="1"/>
                <c:pt idx="0">
                  <c:v>Corel-CBIR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P!$B$10:$K$10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P!$B$13:$K$13</c:f>
              <c:numCache>
                <c:formatCode>0.00%</c:formatCode>
                <c:ptCount val="10"/>
                <c:pt idx="0">
                  <c:v>2.7608000000000001E-2</c:v>
                </c:pt>
                <c:pt idx="1">
                  <c:v>3.9875000000000001E-2</c:v>
                </c:pt>
                <c:pt idx="2">
                  <c:v>4.0217000000000003E-2</c:v>
                </c:pt>
                <c:pt idx="3">
                  <c:v>4.2417000000000003E-2</c:v>
                </c:pt>
                <c:pt idx="4">
                  <c:v>4.1227E-2</c:v>
                </c:pt>
                <c:pt idx="5">
                  <c:v>4.1411999999999997E-2</c:v>
                </c:pt>
                <c:pt idx="6">
                  <c:v>4.1746999999999999E-2</c:v>
                </c:pt>
                <c:pt idx="7">
                  <c:v>4.3770999999999997E-2</c:v>
                </c:pt>
                <c:pt idx="8">
                  <c:v>4.2745999999999999E-2</c:v>
                </c:pt>
                <c:pt idx="9">
                  <c:v>4.3483000000000001E-2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4-4127-9252-C0F547FBC530}"/>
            </c:ext>
          </c:extLst>
        </c:ser>
        <c:ser>
          <c:idx val="3"/>
          <c:order val="3"/>
          <c:tx>
            <c:strRef>
              <c:f>P!$A$14:$A$14</c:f>
              <c:strCache>
                <c:ptCount val="1"/>
                <c:pt idx="0">
                  <c:v>Caltech-101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P!$B$10:$K$10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P!$B$14:$K$14</c:f>
              <c:numCache>
                <c:formatCode>0.00%</c:formatCode>
                <c:ptCount val="10"/>
                <c:pt idx="0">
                  <c:v>1.3514999999999999E-2</c:v>
                </c:pt>
                <c:pt idx="1">
                  <c:v>1.5868E-2</c:v>
                </c:pt>
                <c:pt idx="2">
                  <c:v>1.8721000000000002E-2</c:v>
                </c:pt>
                <c:pt idx="3">
                  <c:v>1.7128999999999998E-2</c:v>
                </c:pt>
                <c:pt idx="4">
                  <c:v>1.9377999999999999E-2</c:v>
                </c:pt>
                <c:pt idx="5">
                  <c:v>2.1388999999999998E-2</c:v>
                </c:pt>
                <c:pt idx="6">
                  <c:v>1.9182999999999999E-2</c:v>
                </c:pt>
                <c:pt idx="7">
                  <c:v>2.0320999999999999E-2</c:v>
                </c:pt>
                <c:pt idx="8">
                  <c:v>2.0764000000000001E-2</c:v>
                </c:pt>
                <c:pt idx="9">
                  <c:v>2.1867000000000001E-2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4-4127-9252-C0F547FB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478292"/>
        <c:axId val="38308181"/>
      </c:lineChart>
      <c:catAx>
        <c:axId val="884782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38308181"/>
        <c:crosses val="autoZero"/>
        <c:auto val="1"/>
        <c:lblAlgn val="ctr"/>
        <c:lblOffset val="100"/>
        <c:noMultiLvlLbl val="0"/>
      </c:catAx>
      <c:valAx>
        <c:axId val="3830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884782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MAP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P!$A$18:$A$18</c:f>
              <c:strCache>
                <c:ptCount val="1"/>
                <c:pt idx="0">
                  <c:v>Corel-1k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P!$B$17:$K$17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P!$B$18:$K$18</c:f>
              <c:numCache>
                <c:formatCode>0.00%</c:formatCode>
                <c:ptCount val="10"/>
                <c:pt idx="0">
                  <c:v>7.5776999999999997E-2</c:v>
                </c:pt>
                <c:pt idx="1">
                  <c:v>8.6560999999999999E-2</c:v>
                </c:pt>
                <c:pt idx="2">
                  <c:v>8.9081999999999995E-2</c:v>
                </c:pt>
                <c:pt idx="3">
                  <c:v>8.7821999999999997E-2</c:v>
                </c:pt>
                <c:pt idx="4">
                  <c:v>8.9316000000000006E-2</c:v>
                </c:pt>
                <c:pt idx="5">
                  <c:v>8.8811000000000001E-2</c:v>
                </c:pt>
                <c:pt idx="6">
                  <c:v>8.9458999999999997E-2</c:v>
                </c:pt>
                <c:pt idx="7">
                  <c:v>8.7271000000000001E-2</c:v>
                </c:pt>
                <c:pt idx="8">
                  <c:v>9.0406E-2</c:v>
                </c:pt>
                <c:pt idx="9">
                  <c:v>8.9913999999999994E-2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C90-9846-1EDF629F7495}"/>
            </c:ext>
          </c:extLst>
        </c:ser>
        <c:ser>
          <c:idx val="1"/>
          <c:order val="1"/>
          <c:tx>
            <c:strRef>
              <c:f>P!$A$19:$A$19</c:f>
              <c:strCache>
                <c:ptCount val="1"/>
                <c:pt idx="0">
                  <c:v>Corel-5k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P!$B$17:$K$17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P!$B$19:$K$19</c:f>
              <c:numCache>
                <c:formatCode>0.00%</c:formatCode>
                <c:ptCount val="10"/>
                <c:pt idx="0">
                  <c:v>2.2009000000000001E-2</c:v>
                </c:pt>
                <c:pt idx="1">
                  <c:v>2.8438999999999999E-2</c:v>
                </c:pt>
                <c:pt idx="2">
                  <c:v>2.8888E-2</c:v>
                </c:pt>
                <c:pt idx="3">
                  <c:v>2.9086999999999998E-2</c:v>
                </c:pt>
                <c:pt idx="4">
                  <c:v>2.9232999999999999E-2</c:v>
                </c:pt>
                <c:pt idx="5">
                  <c:v>2.6934E-2</c:v>
                </c:pt>
                <c:pt idx="6">
                  <c:v>2.9224E-2</c:v>
                </c:pt>
                <c:pt idx="7">
                  <c:v>2.6988000000000002E-2</c:v>
                </c:pt>
                <c:pt idx="8">
                  <c:v>2.9405000000000001E-2</c:v>
                </c:pt>
                <c:pt idx="9">
                  <c:v>2.8118000000000001E-2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C-4C90-9846-1EDF629F7495}"/>
            </c:ext>
          </c:extLst>
        </c:ser>
        <c:ser>
          <c:idx val="2"/>
          <c:order val="2"/>
          <c:tx>
            <c:strRef>
              <c:f>P!$A$20:$A$20</c:f>
              <c:strCache>
                <c:ptCount val="1"/>
                <c:pt idx="0">
                  <c:v>Corel-CBIR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P!$B$17:$K$17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P!$B$20:$K$20</c:f>
              <c:numCache>
                <c:formatCode>0.00%</c:formatCode>
                <c:ptCount val="10"/>
                <c:pt idx="0">
                  <c:v>2.0145E-2</c:v>
                </c:pt>
                <c:pt idx="1">
                  <c:v>3.2707E-2</c:v>
                </c:pt>
                <c:pt idx="2">
                  <c:v>3.2724999999999997E-2</c:v>
                </c:pt>
                <c:pt idx="3">
                  <c:v>3.5064999999999999E-2</c:v>
                </c:pt>
                <c:pt idx="4">
                  <c:v>3.3590000000000002E-2</c:v>
                </c:pt>
                <c:pt idx="5">
                  <c:v>3.3875000000000002E-2</c:v>
                </c:pt>
                <c:pt idx="6">
                  <c:v>3.4216000000000003E-2</c:v>
                </c:pt>
                <c:pt idx="7">
                  <c:v>3.6152999999999998E-2</c:v>
                </c:pt>
                <c:pt idx="8">
                  <c:v>3.5149E-2</c:v>
                </c:pt>
                <c:pt idx="9">
                  <c:v>3.5715999999999998E-2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C90-9846-1EDF629F7495}"/>
            </c:ext>
          </c:extLst>
        </c:ser>
        <c:ser>
          <c:idx val="3"/>
          <c:order val="3"/>
          <c:tx>
            <c:strRef>
              <c:f>P!$A$21:$A$21</c:f>
              <c:strCache>
                <c:ptCount val="1"/>
                <c:pt idx="0">
                  <c:v>Caltech-101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P!$B$17:$K$17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P!$B$21:$K$21</c:f>
              <c:numCache>
                <c:formatCode>0.00%</c:formatCode>
                <c:ptCount val="10"/>
                <c:pt idx="0">
                  <c:v>8.6783999999999993E-3</c:v>
                </c:pt>
                <c:pt idx="1">
                  <c:v>1.0583E-2</c:v>
                </c:pt>
                <c:pt idx="2">
                  <c:v>1.2348E-2</c:v>
                </c:pt>
                <c:pt idx="3">
                  <c:v>1.1528E-2</c:v>
                </c:pt>
                <c:pt idx="4">
                  <c:v>1.2939000000000001E-2</c:v>
                </c:pt>
                <c:pt idx="5">
                  <c:v>1.4819000000000001E-2</c:v>
                </c:pt>
                <c:pt idx="6">
                  <c:v>1.2862E-2</c:v>
                </c:pt>
                <c:pt idx="7">
                  <c:v>1.3834000000000001E-2</c:v>
                </c:pt>
                <c:pt idx="8">
                  <c:v>1.4078E-2</c:v>
                </c:pt>
                <c:pt idx="9">
                  <c:v>1.5099E-2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C-4C90-9846-1EDF629F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366224"/>
        <c:axId val="50903984"/>
      </c:lineChart>
      <c:catAx>
        <c:axId val="5836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50903984"/>
        <c:crosses val="autoZero"/>
        <c:auto val="1"/>
        <c:lblAlgn val="ctr"/>
        <c:lblOffset val="100"/>
        <c:noMultiLvlLbl val="0"/>
      </c:catAx>
      <c:valAx>
        <c:axId val="509039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58366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ANMRR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P!$B$24:$K$24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P!$B$25:$K$25</c:f>
              <c:numCache>
                <c:formatCode>0.00%</c:formatCode>
                <c:ptCount val="10"/>
                <c:pt idx="0">
                  <c:v>1.7013E-2</c:v>
                </c:pt>
                <c:pt idx="1">
                  <c:v>1.3056999999999999E-2</c:v>
                </c:pt>
                <c:pt idx="2">
                  <c:v>1.214E-2</c:v>
                </c:pt>
                <c:pt idx="3">
                  <c:v>1.2441000000000001E-2</c:v>
                </c:pt>
                <c:pt idx="4">
                  <c:v>1.2038E-2</c:v>
                </c:pt>
                <c:pt idx="5">
                  <c:v>1.1877E-2</c:v>
                </c:pt>
                <c:pt idx="6">
                  <c:v>1.1989E-2</c:v>
                </c:pt>
                <c:pt idx="7">
                  <c:v>1.2699E-2</c:v>
                </c:pt>
                <c:pt idx="8">
                  <c:v>1.1446E-2</c:v>
                </c:pt>
                <c:pt idx="9">
                  <c:v>1.1498E-2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8-4755-AF6E-69778CB25867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P!$B$24:$K$24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P!$B$26:$K$26</c:f>
              <c:numCache>
                <c:formatCode>0.00%</c:formatCode>
                <c:ptCount val="10"/>
                <c:pt idx="0">
                  <c:v>4.3652000000000003E-2</c:v>
                </c:pt>
                <c:pt idx="1">
                  <c:v>4.0099000000000003E-2</c:v>
                </c:pt>
                <c:pt idx="2">
                  <c:v>4.0153000000000001E-2</c:v>
                </c:pt>
                <c:pt idx="3">
                  <c:v>3.9829000000000003E-2</c:v>
                </c:pt>
                <c:pt idx="4">
                  <c:v>4.0021000000000001E-2</c:v>
                </c:pt>
                <c:pt idx="5">
                  <c:v>4.1308999999999998E-2</c:v>
                </c:pt>
                <c:pt idx="6">
                  <c:v>3.9923E-2</c:v>
                </c:pt>
                <c:pt idx="7">
                  <c:v>4.0903000000000002E-2</c:v>
                </c:pt>
                <c:pt idx="8">
                  <c:v>3.9792000000000001E-2</c:v>
                </c:pt>
                <c:pt idx="9">
                  <c:v>4.0715000000000001E-2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8-4755-AF6E-69778CB25867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P!$B$24:$K$24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P!$B$27:$K$27</c:f>
              <c:numCache>
                <c:formatCode>0.00%</c:formatCode>
                <c:ptCount val="10"/>
                <c:pt idx="0">
                  <c:v>1.7253999999999999E-2</c:v>
                </c:pt>
                <c:pt idx="1">
                  <c:v>1.4470999999999999E-2</c:v>
                </c:pt>
                <c:pt idx="2">
                  <c:v>1.4388E-2</c:v>
                </c:pt>
                <c:pt idx="3">
                  <c:v>1.389E-2</c:v>
                </c:pt>
                <c:pt idx="4">
                  <c:v>1.4166E-2</c:v>
                </c:pt>
                <c:pt idx="5">
                  <c:v>1.4108000000000001E-2</c:v>
                </c:pt>
                <c:pt idx="6">
                  <c:v>1.4045E-2</c:v>
                </c:pt>
                <c:pt idx="7">
                  <c:v>1.3573E-2</c:v>
                </c:pt>
                <c:pt idx="8">
                  <c:v>1.3814999999999999E-2</c:v>
                </c:pt>
                <c:pt idx="9">
                  <c:v>1.3646E-2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8-4755-AF6E-69778CB25867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P!$B$24:$K$24</c:f>
              <c:strCache>
                <c:ptCount val="10"/>
                <c:pt idx="0">
                  <c:v>MSD</c:v>
                </c:pt>
                <c:pt idx="1">
                  <c:v>CMSD</c:v>
                </c:pt>
                <c:pt idx="2">
                  <c:v>PCMSD1</c:v>
                </c:pt>
                <c:pt idx="3">
                  <c:v>CMSED</c:v>
                </c:pt>
                <c:pt idx="4">
                  <c:v>PCMSED</c:v>
                </c:pt>
                <c:pt idx="5">
                  <c:v>M2</c:v>
                </c:pt>
                <c:pt idx="6">
                  <c:v>PCMSED1</c:v>
                </c:pt>
                <c:pt idx="7">
                  <c:v>M2</c:v>
                </c:pt>
                <c:pt idx="8">
                  <c:v>PCMSED2</c:v>
                </c:pt>
                <c:pt idx="9">
                  <c:v>M2</c:v>
                </c:pt>
              </c:strCache>
            </c:strRef>
          </c:cat>
          <c:val>
            <c:numRef>
              <c:f>P!$B$28:$K$28</c:f>
              <c:numCache>
                <c:formatCode>0.00%</c:formatCode>
                <c:ptCount val="10"/>
                <c:pt idx="0">
                  <c:v>4.6301000000000002E-2</c:v>
                </c:pt>
                <c:pt idx="1">
                  <c:v>4.5685999999999997E-2</c:v>
                </c:pt>
                <c:pt idx="2">
                  <c:v>4.4992999999999998E-2</c:v>
                </c:pt>
                <c:pt idx="3">
                  <c:v>4.5374999999999999E-2</c:v>
                </c:pt>
                <c:pt idx="4">
                  <c:v>4.4831999999999997E-2</c:v>
                </c:pt>
                <c:pt idx="5">
                  <c:v>4.4339999999999997E-2</c:v>
                </c:pt>
                <c:pt idx="6">
                  <c:v>4.4880000000000003E-2</c:v>
                </c:pt>
                <c:pt idx="7">
                  <c:v>4.4609000000000003E-2</c:v>
                </c:pt>
                <c:pt idx="8">
                  <c:v>4.4498000000000003E-2</c:v>
                </c:pt>
                <c:pt idx="9">
                  <c:v>4.4227000000000002E-2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8-4755-AF6E-69778CB2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801291"/>
        <c:axId val="20787563"/>
      </c:lineChart>
      <c:catAx>
        <c:axId val="76801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20787563"/>
        <c:crosses val="autoZero"/>
        <c:auto val="1"/>
        <c:lblAlgn val="ctr"/>
        <c:lblOffset val="100"/>
        <c:noMultiLvlLbl val="0"/>
      </c:catAx>
      <c:valAx>
        <c:axId val="207875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768012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Hoja2!$D$7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Hoja2!$E$6:$L$6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Hoja2!$E$7:$L$7</c:f>
              <c:numCache>
                <c:formatCode>0%</c:formatCode>
                <c:ptCount val="8"/>
                <c:pt idx="0">
                  <c:v>0.78583000000000003</c:v>
                </c:pt>
                <c:pt idx="1">
                  <c:v>0.78666999999999998</c:v>
                </c:pt>
                <c:pt idx="2">
                  <c:v>0.8</c:v>
                </c:pt>
                <c:pt idx="3">
                  <c:v>0.80332999999999999</c:v>
                </c:pt>
                <c:pt idx="4">
                  <c:v>0.79832999999999998</c:v>
                </c:pt>
                <c:pt idx="5">
                  <c:v>0.80583000000000005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F15-ABFC-79C1D08D4281}"/>
            </c:ext>
          </c:extLst>
        </c:ser>
        <c:ser>
          <c:idx val="1"/>
          <c:order val="1"/>
          <c:tx>
            <c:strRef>
              <c:f>Hoja2!$D$8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Hoja2!$E$6:$L$6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Hoja2!$E$8:$L$8</c:f>
              <c:numCache>
                <c:formatCode>0%</c:formatCode>
                <c:ptCount val="8"/>
                <c:pt idx="0">
                  <c:v>0.32750000000000001</c:v>
                </c:pt>
                <c:pt idx="1">
                  <c:v>0.32667000000000002</c:v>
                </c:pt>
                <c:pt idx="2">
                  <c:v>0.32667000000000002</c:v>
                </c:pt>
                <c:pt idx="3">
                  <c:v>0.32833000000000001</c:v>
                </c:pt>
                <c:pt idx="4">
                  <c:v>0.32450000000000001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F15-ABFC-79C1D08D4281}"/>
            </c:ext>
          </c:extLst>
        </c:ser>
        <c:ser>
          <c:idx val="2"/>
          <c:order val="2"/>
          <c:tx>
            <c:strRef>
              <c:f>Hoja2!$D$9</c:f>
              <c:strCache>
                <c:ptCount val="1"/>
                <c:pt idx="0">
                  <c:v>Corel-CBIR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Hoja2!$E$6:$L$6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Hoja2!$E$9:$L$9</c:f>
              <c:numCache>
                <c:formatCode>0%</c:formatCode>
                <c:ptCount val="8"/>
                <c:pt idx="0">
                  <c:v>0.39750000000000002</c:v>
                </c:pt>
                <c:pt idx="1">
                  <c:v>0.40125</c:v>
                </c:pt>
                <c:pt idx="2">
                  <c:v>0.39854000000000001</c:v>
                </c:pt>
                <c:pt idx="3">
                  <c:v>0.39739999999999998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F15-ABFC-79C1D08D4281}"/>
            </c:ext>
          </c:extLst>
        </c:ser>
        <c:ser>
          <c:idx val="3"/>
          <c:order val="3"/>
          <c:tx>
            <c:strRef>
              <c:f>Hoja2!$D$10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Hoja2!$E$6:$L$6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Hoja2!$E$10:$L$10</c:f>
              <c:numCache>
                <c:formatCode>0%</c:formatCode>
                <c:ptCount val="8"/>
                <c:pt idx="0">
                  <c:v>0.10842</c:v>
                </c:pt>
                <c:pt idx="1">
                  <c:v>0.11675000000000001</c:v>
                </c:pt>
                <c:pt idx="2">
                  <c:v>0.12207999999999999</c:v>
                </c:pt>
                <c:pt idx="3">
                  <c:v>0.12725</c:v>
                </c:pt>
                <c:pt idx="4">
                  <c:v>0.12875</c:v>
                </c:pt>
                <c:pt idx="5">
                  <c:v>0.1055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F15-ABFC-79C1D08D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2607"/>
        <c:axId val="569978847"/>
      </c:lineChart>
      <c:catAx>
        <c:axId val="5699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"Profundidad"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569978847"/>
        <c:crosses val="autoZero"/>
        <c:auto val="1"/>
        <c:lblAlgn val="ctr"/>
        <c:lblOffset val="100"/>
        <c:noMultiLvlLbl val="0"/>
      </c:catAx>
      <c:valAx>
        <c:axId val="569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600" b="1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s-MX" sz="16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5699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140760</xdr:colOff>
      <xdr:row>30</xdr:row>
      <xdr:rowOff>7200</xdr:rowOff>
    </xdr:from>
    <xdr:to>
      <xdr:col>10</xdr:col>
      <xdr:colOff>278640</xdr:colOff>
      <xdr:row>58</xdr:row>
      <xdr:rowOff>134280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157680</xdr:colOff>
      <xdr:row>58</xdr:row>
      <xdr:rowOff>147240</xdr:rowOff>
    </xdr:from>
    <xdr:to>
      <xdr:col>10</xdr:col>
      <xdr:colOff>295560</xdr:colOff>
      <xdr:row>87</xdr:row>
      <xdr:rowOff>111600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157320</xdr:colOff>
      <xdr:row>87</xdr:row>
      <xdr:rowOff>137520</xdr:rowOff>
    </xdr:from>
    <xdr:to>
      <xdr:col>10</xdr:col>
      <xdr:colOff>295200</xdr:colOff>
      <xdr:row>116</xdr:row>
      <xdr:rowOff>101880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128880</xdr:colOff>
      <xdr:row>116</xdr:row>
      <xdr:rowOff>104400</xdr:rowOff>
    </xdr:from>
    <xdr:to>
      <xdr:col>10</xdr:col>
      <xdr:colOff>266760</xdr:colOff>
      <xdr:row>145</xdr:row>
      <xdr:rowOff>68400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10</xdr:row>
      <xdr:rowOff>81643</xdr:rowOff>
    </xdr:from>
    <xdr:to>
      <xdr:col>15</xdr:col>
      <xdr:colOff>0</xdr:colOff>
      <xdr:row>34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A7239-5A14-4F5A-A38D-E5254B5A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Normal="100" workbookViewId="0"/>
  </sheetViews>
  <sheetFormatPr baseColWidth="10" defaultColWidth="10.7109375" defaultRowHeight="15" x14ac:dyDescent="0.25"/>
  <cols>
    <col min="1" max="1" width="6.28515625" customWidth="1"/>
  </cols>
  <sheetData>
    <row r="1" spans="1:13" x14ac:dyDescent="0.25">
      <c r="A1" s="5"/>
      <c r="B1" s="5"/>
      <c r="C1" s="4" t="s">
        <v>0</v>
      </c>
      <c r="D1" s="4"/>
      <c r="F1" s="4" t="s">
        <v>1</v>
      </c>
      <c r="G1" s="4"/>
      <c r="H1" s="6"/>
      <c r="I1" s="4" t="s">
        <v>2</v>
      </c>
      <c r="J1" s="4"/>
      <c r="K1" s="6"/>
      <c r="L1" s="4" t="s">
        <v>3</v>
      </c>
      <c r="M1" s="4"/>
    </row>
    <row r="2" spans="1:13" x14ac:dyDescent="0.25">
      <c r="A2" s="3" t="s">
        <v>4</v>
      </c>
      <c r="C2" s="7" t="s">
        <v>5</v>
      </c>
      <c r="D2" s="8" t="s">
        <v>6</v>
      </c>
      <c r="E2" s="9" t="s">
        <v>7</v>
      </c>
      <c r="F2" s="7" t="s">
        <v>5</v>
      </c>
      <c r="G2" s="8" t="s">
        <v>6</v>
      </c>
      <c r="H2" s="8" t="s">
        <v>7</v>
      </c>
      <c r="I2" s="7" t="s">
        <v>5</v>
      </c>
      <c r="J2" s="8" t="s">
        <v>6</v>
      </c>
      <c r="K2" s="8" t="s">
        <v>7</v>
      </c>
      <c r="L2" s="7" t="s">
        <v>5</v>
      </c>
      <c r="M2" s="8" t="s">
        <v>6</v>
      </c>
    </row>
    <row r="3" spans="1:13" x14ac:dyDescent="0.25">
      <c r="A3" s="3"/>
      <c r="B3" s="6" t="s">
        <v>8</v>
      </c>
      <c r="C3" s="10">
        <v>0.77332999999999996</v>
      </c>
      <c r="D3" s="10">
        <v>0.75666999999999995</v>
      </c>
      <c r="F3" s="10">
        <v>0.74167000000000005</v>
      </c>
      <c r="G3" s="10">
        <v>0.72333000000000003</v>
      </c>
      <c r="I3" s="10">
        <v>0.45833000000000002</v>
      </c>
      <c r="J3" s="10">
        <v>0.46250000000000002</v>
      </c>
      <c r="L3" s="10">
        <v>0.47832999999999998</v>
      </c>
      <c r="M3" s="10">
        <v>0.41832999999999998</v>
      </c>
    </row>
    <row r="4" spans="1:13" x14ac:dyDescent="0.25">
      <c r="A4" s="3"/>
      <c r="B4" s="6" t="s">
        <v>9</v>
      </c>
      <c r="C4" s="10">
        <v>9.2799999999999994E-2</v>
      </c>
      <c r="D4" s="10">
        <v>9.0800000000000006E-2</v>
      </c>
      <c r="F4" s="10">
        <v>8.8999999999999996E-2</v>
      </c>
      <c r="G4" s="10">
        <v>8.6800000000000002E-2</v>
      </c>
      <c r="I4" s="10">
        <v>5.5E-2</v>
      </c>
      <c r="J4" s="10">
        <v>5.5500000000000001E-2</v>
      </c>
      <c r="L4" s="10">
        <v>5.74E-2</v>
      </c>
      <c r="M4" s="10">
        <v>5.0200000000000002E-2</v>
      </c>
    </row>
    <row r="5" spans="1:13" x14ac:dyDescent="0.25">
      <c r="A5" s="3"/>
      <c r="B5" s="6" t="s">
        <v>10</v>
      </c>
      <c r="C5" s="10">
        <v>8.6406999999999998E-2</v>
      </c>
      <c r="D5" s="10">
        <v>8.4041000000000005E-2</v>
      </c>
      <c r="F5" s="10">
        <v>8.0993999999999997E-2</v>
      </c>
      <c r="G5" s="10">
        <v>7.8959000000000001E-2</v>
      </c>
      <c r="I5" s="10">
        <v>4.0924000000000002E-2</v>
      </c>
      <c r="J5" s="10">
        <v>4.1799999999999997E-2</v>
      </c>
      <c r="L5" s="10">
        <v>4.3140999999999999E-2</v>
      </c>
      <c r="M5" s="10">
        <v>3.8505999999999999E-2</v>
      </c>
    </row>
    <row r="6" spans="1:13" x14ac:dyDescent="0.25">
      <c r="A6" s="3"/>
      <c r="B6" s="6" t="s">
        <v>11</v>
      </c>
      <c r="C6" s="10">
        <v>1.3148999999999999E-2</v>
      </c>
      <c r="D6" s="10">
        <v>1.4116E-2</v>
      </c>
      <c r="F6" s="10">
        <v>1.5027E-2</v>
      </c>
      <c r="G6" s="10">
        <v>1.6053000000000001E-2</v>
      </c>
      <c r="I6" s="10">
        <v>3.2025999999999999E-2</v>
      </c>
      <c r="J6" s="10">
        <v>3.1744000000000001E-2</v>
      </c>
      <c r="L6" s="10">
        <v>3.0813E-2</v>
      </c>
      <c r="M6" s="10">
        <v>3.4421E-2</v>
      </c>
    </row>
    <row r="7" spans="1:13" x14ac:dyDescent="0.25">
      <c r="A7" s="3" t="s">
        <v>12</v>
      </c>
      <c r="B7" s="6">
        <v>1000</v>
      </c>
      <c r="C7" s="11"/>
      <c r="D7" s="12"/>
      <c r="F7" s="13"/>
      <c r="I7" s="13"/>
      <c r="L7" s="13"/>
    </row>
    <row r="8" spans="1:13" ht="15" customHeight="1" x14ac:dyDescent="0.25">
      <c r="A8" s="3"/>
      <c r="B8" s="6" t="s">
        <v>8</v>
      </c>
      <c r="C8" s="10">
        <v>0.34100000000000003</v>
      </c>
      <c r="D8" s="10">
        <v>0.32483000000000001</v>
      </c>
      <c r="F8" s="10">
        <v>0.32300000000000001</v>
      </c>
      <c r="G8" s="10">
        <v>0.30567</v>
      </c>
      <c r="I8" s="10">
        <v>7.1499999999999994E-2</v>
      </c>
      <c r="J8" s="10">
        <v>6.6500000000000004E-2</v>
      </c>
      <c r="L8" s="10">
        <v>0.11</v>
      </c>
      <c r="M8" s="10">
        <v>8.3500000000000005E-2</v>
      </c>
    </row>
    <row r="9" spans="1:13" x14ac:dyDescent="0.25">
      <c r="A9" s="3"/>
      <c r="B9" s="6" t="s">
        <v>9</v>
      </c>
      <c r="C9" s="10">
        <v>4.0919999999999998E-2</v>
      </c>
      <c r="D9" s="10">
        <v>3.8980000000000001E-2</v>
      </c>
      <c r="F9" s="10">
        <v>3.8760000000000003E-2</v>
      </c>
      <c r="G9" s="10">
        <v>3.6679999999999997E-2</v>
      </c>
      <c r="I9" s="10">
        <v>8.5800000000000008E-3</v>
      </c>
      <c r="J9" s="10">
        <v>7.9799999999999992E-3</v>
      </c>
      <c r="L9" s="10">
        <v>1.32E-2</v>
      </c>
      <c r="M9" s="10">
        <v>1.0019999999999999E-2</v>
      </c>
    </row>
    <row r="10" spans="1:13" x14ac:dyDescent="0.25">
      <c r="A10" s="3"/>
      <c r="B10" s="6" t="s">
        <v>10</v>
      </c>
      <c r="C10" s="10">
        <v>3.0530999999999999E-2</v>
      </c>
      <c r="D10" s="10">
        <v>2.9035999999999999E-2</v>
      </c>
      <c r="F10" s="10">
        <v>2.8941999999999999E-2</v>
      </c>
      <c r="G10" s="10">
        <v>2.6494E-2</v>
      </c>
      <c r="I10" s="10">
        <v>3.4659000000000001E-3</v>
      </c>
      <c r="J10" s="10">
        <v>3.2902000000000001E-3</v>
      </c>
      <c r="L10" s="10">
        <v>6.6281999999999999E-3</v>
      </c>
      <c r="M10" s="10">
        <v>4.8462000000000002E-3</v>
      </c>
    </row>
    <row r="11" spans="1:13" x14ac:dyDescent="0.25">
      <c r="A11" s="3"/>
      <c r="B11" s="6" t="s">
        <v>11</v>
      </c>
      <c r="C11" s="10">
        <v>3.8991999999999999E-2</v>
      </c>
      <c r="D11" s="10">
        <v>4.0013E-2</v>
      </c>
      <c r="F11" s="10">
        <v>4.0079999999999998E-2</v>
      </c>
      <c r="G11" s="10">
        <v>4.1170999999999999E-2</v>
      </c>
      <c r="I11" s="10">
        <v>5.5643999999999999E-2</v>
      </c>
      <c r="J11" s="10">
        <v>5.5968999999999998E-2</v>
      </c>
      <c r="L11" s="10">
        <v>5.3235999999999999E-2</v>
      </c>
      <c r="M11" s="10">
        <v>5.4878999999999997E-2</v>
      </c>
    </row>
    <row r="12" spans="1:13" x14ac:dyDescent="0.25">
      <c r="A12" s="3" t="s">
        <v>13</v>
      </c>
      <c r="B12" s="6">
        <v>5000</v>
      </c>
      <c r="C12" s="11"/>
      <c r="D12" s="12"/>
      <c r="F12" s="13"/>
      <c r="I12" s="13"/>
      <c r="L12" s="13"/>
    </row>
    <row r="13" spans="1:13" x14ac:dyDescent="0.25">
      <c r="A13" s="3"/>
      <c r="B13" s="6" t="s">
        <v>8</v>
      </c>
      <c r="C13" s="10">
        <v>0.109</v>
      </c>
      <c r="D13" s="10">
        <v>0.10158</v>
      </c>
      <c r="F13" s="10">
        <v>9.7583000000000003E-2</v>
      </c>
      <c r="G13" s="10">
        <v>9.1332999999999998E-2</v>
      </c>
      <c r="I13" s="10">
        <v>6.9917000000000007E-2</v>
      </c>
      <c r="J13" s="10">
        <v>6.1416999999999999E-2</v>
      </c>
      <c r="L13" s="10">
        <v>5.6833000000000002E-2</v>
      </c>
      <c r="M13" s="10">
        <v>4.4499999999999998E-2</v>
      </c>
    </row>
    <row r="14" spans="1:13" x14ac:dyDescent="0.25">
      <c r="A14" s="3"/>
      <c r="B14" s="6" t="s">
        <v>9</v>
      </c>
      <c r="C14" s="10">
        <v>1.7125000000000001E-2</v>
      </c>
      <c r="D14" s="10">
        <v>1.5592999999999999E-2</v>
      </c>
      <c r="F14" s="10">
        <v>1.5066E-2</v>
      </c>
      <c r="G14" s="10">
        <v>1.3847999999999999E-2</v>
      </c>
      <c r="I14" s="10">
        <v>1.0619999999999999E-2</v>
      </c>
      <c r="J14" s="10">
        <v>9.3629000000000004E-3</v>
      </c>
      <c r="L14" s="10">
        <v>8.3450999999999994E-3</v>
      </c>
      <c r="M14" s="10">
        <v>6.6067000000000001E-3</v>
      </c>
    </row>
    <row r="15" spans="1:13" x14ac:dyDescent="0.25">
      <c r="A15" s="3"/>
      <c r="B15" s="6" t="s">
        <v>10</v>
      </c>
      <c r="C15" s="10">
        <v>1.0892000000000001E-2</v>
      </c>
      <c r="D15" s="10">
        <v>9.9384E-3</v>
      </c>
      <c r="F15" s="10">
        <v>9.4476999999999998E-3</v>
      </c>
      <c r="G15" s="10">
        <v>8.2813000000000001E-3</v>
      </c>
      <c r="I15" s="10">
        <v>5.7007999999999998E-3</v>
      </c>
      <c r="J15" s="10">
        <v>4.0445000000000004E-3</v>
      </c>
      <c r="L15" s="10">
        <v>4.4267000000000004E-3</v>
      </c>
      <c r="M15" s="10">
        <v>3.2364999999999998E-3</v>
      </c>
    </row>
    <row r="16" spans="1:13" x14ac:dyDescent="0.25">
      <c r="A16" s="3"/>
      <c r="B16" s="6" t="s">
        <v>11</v>
      </c>
      <c r="C16" s="10">
        <v>4.5388999999999999E-2</v>
      </c>
      <c r="D16" s="10">
        <v>4.5760000000000002E-2</v>
      </c>
      <c r="F16" s="10">
        <v>4.5886999999999997E-2</v>
      </c>
      <c r="G16" s="10">
        <v>4.6200999999999999E-2</v>
      </c>
      <c r="I16" s="10">
        <v>4.7051999999999997E-2</v>
      </c>
      <c r="J16" s="10">
        <v>4.7323999999999998E-2</v>
      </c>
      <c r="L16" s="10">
        <v>4.7578000000000002E-2</v>
      </c>
      <c r="M16" s="10">
        <v>4.8013E-2</v>
      </c>
    </row>
    <row r="17" spans="2:12" x14ac:dyDescent="0.25">
      <c r="B17" s="6">
        <v>8677</v>
      </c>
      <c r="C17" s="11"/>
      <c r="D17" s="12"/>
      <c r="F17" s="13"/>
      <c r="I17" s="13"/>
      <c r="L17" s="13"/>
    </row>
  </sheetData>
  <mergeCells count="7">
    <mergeCell ref="A7:A11"/>
    <mergeCell ref="A12:A16"/>
    <mergeCell ref="C1:D1"/>
    <mergeCell ref="F1:G1"/>
    <mergeCell ref="I1:J1"/>
    <mergeCell ref="L1:M1"/>
    <mergeCell ref="A2:A6"/>
  </mergeCells>
  <conditionalFormatting sqref="C3:D3">
    <cfRule type="colorScale" priority="2">
      <colorScale>
        <cfvo type="min"/>
        <cfvo type="max"/>
        <color rgb="FFFF0000"/>
        <color rgb="FF70AD47"/>
      </colorScale>
    </cfRule>
  </conditionalFormatting>
  <conditionalFormatting sqref="C4:D4">
    <cfRule type="colorScale" priority="3">
      <colorScale>
        <cfvo type="min"/>
        <cfvo type="max"/>
        <color rgb="FFFF0000"/>
        <color rgb="FF70AD47"/>
      </colorScale>
    </cfRule>
  </conditionalFormatting>
  <conditionalFormatting sqref="C5:D5">
    <cfRule type="colorScale" priority="4">
      <colorScale>
        <cfvo type="min"/>
        <cfvo type="max"/>
        <color rgb="FFFF0000"/>
        <color rgb="FF70AD47"/>
      </colorScale>
    </cfRule>
  </conditionalFormatting>
  <conditionalFormatting sqref="C6:D6">
    <cfRule type="colorScale" priority="5">
      <colorScale>
        <cfvo type="min"/>
        <cfvo type="max"/>
        <color rgb="FF70AD47"/>
        <color rgb="FFFF0000"/>
      </colorScale>
    </cfRule>
  </conditionalFormatting>
  <conditionalFormatting sqref="F3:G3">
    <cfRule type="colorScale" priority="6">
      <colorScale>
        <cfvo type="min"/>
        <cfvo type="max"/>
        <color rgb="FFFF0000"/>
        <color rgb="FF70AD47"/>
      </colorScale>
    </cfRule>
  </conditionalFormatting>
  <conditionalFormatting sqref="F4:G4">
    <cfRule type="colorScale" priority="7">
      <colorScale>
        <cfvo type="min"/>
        <cfvo type="max"/>
        <color rgb="FFFF0000"/>
        <color rgb="FF70AD47"/>
      </colorScale>
    </cfRule>
  </conditionalFormatting>
  <conditionalFormatting sqref="F5:G5">
    <cfRule type="colorScale" priority="8">
      <colorScale>
        <cfvo type="min"/>
        <cfvo type="max"/>
        <color rgb="FFFF0000"/>
        <color rgb="FF70AD47"/>
      </colorScale>
    </cfRule>
  </conditionalFormatting>
  <conditionalFormatting sqref="I3:J3">
    <cfRule type="colorScale" priority="9">
      <colorScale>
        <cfvo type="min"/>
        <cfvo type="max"/>
        <color rgb="FFFF0000"/>
        <color rgb="FF70AD47"/>
      </colorScale>
    </cfRule>
  </conditionalFormatting>
  <conditionalFormatting sqref="I4:J4">
    <cfRule type="colorScale" priority="10">
      <colorScale>
        <cfvo type="min"/>
        <cfvo type="max"/>
        <color rgb="FFFF0000"/>
        <color rgb="FF70AD47"/>
      </colorScale>
    </cfRule>
  </conditionalFormatting>
  <conditionalFormatting sqref="I5:J5">
    <cfRule type="colorScale" priority="11">
      <colorScale>
        <cfvo type="min"/>
        <cfvo type="max"/>
        <color rgb="FFFF0000"/>
        <color rgb="FF70AD47"/>
      </colorScale>
    </cfRule>
  </conditionalFormatting>
  <conditionalFormatting sqref="L3:M3">
    <cfRule type="colorScale" priority="12">
      <colorScale>
        <cfvo type="min"/>
        <cfvo type="max"/>
        <color rgb="FFFF0000"/>
        <color rgb="FF70AD47"/>
      </colorScale>
    </cfRule>
  </conditionalFormatting>
  <conditionalFormatting sqref="L4:M4">
    <cfRule type="colorScale" priority="13">
      <colorScale>
        <cfvo type="min"/>
        <cfvo type="max"/>
        <color rgb="FFFF0000"/>
        <color rgb="FF70AD47"/>
      </colorScale>
    </cfRule>
  </conditionalFormatting>
  <conditionalFormatting sqref="L5:M5">
    <cfRule type="colorScale" priority="14">
      <colorScale>
        <cfvo type="min"/>
        <cfvo type="max"/>
        <color rgb="FFFF0000"/>
        <color rgb="FF70AD47"/>
      </colorScale>
    </cfRule>
  </conditionalFormatting>
  <conditionalFormatting sqref="F6:G6">
    <cfRule type="colorScale" priority="15">
      <colorScale>
        <cfvo type="min"/>
        <cfvo type="max"/>
        <color rgb="FF70AD47"/>
        <color rgb="FFFF0000"/>
      </colorScale>
    </cfRule>
  </conditionalFormatting>
  <conditionalFormatting sqref="I6:J6">
    <cfRule type="colorScale" priority="16">
      <colorScale>
        <cfvo type="min"/>
        <cfvo type="max"/>
        <color rgb="FF70AD47"/>
        <color rgb="FFFF0000"/>
      </colorScale>
    </cfRule>
  </conditionalFormatting>
  <conditionalFormatting sqref="L6:M6">
    <cfRule type="colorScale" priority="17">
      <colorScale>
        <cfvo type="min"/>
        <cfvo type="max"/>
        <color rgb="FF70AD47"/>
        <color rgb="FFFF0000"/>
      </colorScale>
    </cfRule>
  </conditionalFormatting>
  <conditionalFormatting sqref="C8:D8">
    <cfRule type="colorScale" priority="18">
      <colorScale>
        <cfvo type="min"/>
        <cfvo type="max"/>
        <color rgb="FFFF0000"/>
        <color rgb="FF70AD47"/>
      </colorScale>
    </cfRule>
  </conditionalFormatting>
  <conditionalFormatting sqref="C9:D9">
    <cfRule type="colorScale" priority="19">
      <colorScale>
        <cfvo type="min"/>
        <cfvo type="max"/>
        <color rgb="FFFF0000"/>
        <color rgb="FF70AD47"/>
      </colorScale>
    </cfRule>
  </conditionalFormatting>
  <conditionalFormatting sqref="C10:D10">
    <cfRule type="colorScale" priority="20">
      <colorScale>
        <cfvo type="min"/>
        <cfvo type="max"/>
        <color rgb="FFFF0000"/>
        <color rgb="FF70AD47"/>
      </colorScale>
    </cfRule>
  </conditionalFormatting>
  <conditionalFormatting sqref="C11:D11">
    <cfRule type="colorScale" priority="21">
      <colorScale>
        <cfvo type="min"/>
        <cfvo type="max"/>
        <color rgb="FF70AD47"/>
        <color rgb="FFFF0000"/>
      </colorScale>
    </cfRule>
  </conditionalFormatting>
  <conditionalFormatting sqref="F8:G8">
    <cfRule type="colorScale" priority="22">
      <colorScale>
        <cfvo type="min"/>
        <cfvo type="max"/>
        <color rgb="FFFF0000"/>
        <color rgb="FF70AD47"/>
      </colorScale>
    </cfRule>
  </conditionalFormatting>
  <conditionalFormatting sqref="F9:G9">
    <cfRule type="colorScale" priority="23">
      <colorScale>
        <cfvo type="min"/>
        <cfvo type="max"/>
        <color rgb="FFFF0000"/>
        <color rgb="FF70AD47"/>
      </colorScale>
    </cfRule>
  </conditionalFormatting>
  <conditionalFormatting sqref="F10:G10">
    <cfRule type="colorScale" priority="24">
      <colorScale>
        <cfvo type="min"/>
        <cfvo type="max"/>
        <color rgb="FFFF0000"/>
        <color rgb="FF70AD47"/>
      </colorScale>
    </cfRule>
  </conditionalFormatting>
  <conditionalFormatting sqref="I8:J8">
    <cfRule type="colorScale" priority="25">
      <colorScale>
        <cfvo type="min"/>
        <cfvo type="max"/>
        <color rgb="FFFF0000"/>
        <color rgb="FF70AD47"/>
      </colorScale>
    </cfRule>
  </conditionalFormatting>
  <conditionalFormatting sqref="I9:J9">
    <cfRule type="colorScale" priority="26">
      <colorScale>
        <cfvo type="min"/>
        <cfvo type="max"/>
        <color rgb="FFFF0000"/>
        <color rgb="FF70AD47"/>
      </colorScale>
    </cfRule>
  </conditionalFormatting>
  <conditionalFormatting sqref="I10:J10">
    <cfRule type="colorScale" priority="27">
      <colorScale>
        <cfvo type="min"/>
        <cfvo type="max"/>
        <color rgb="FFFF0000"/>
        <color rgb="FF70AD47"/>
      </colorScale>
    </cfRule>
  </conditionalFormatting>
  <conditionalFormatting sqref="L8:M8">
    <cfRule type="colorScale" priority="28">
      <colorScale>
        <cfvo type="min"/>
        <cfvo type="max"/>
        <color rgb="FFFF0000"/>
        <color rgb="FF70AD47"/>
      </colorScale>
    </cfRule>
  </conditionalFormatting>
  <conditionalFormatting sqref="L9:M9">
    <cfRule type="colorScale" priority="29">
      <colorScale>
        <cfvo type="min"/>
        <cfvo type="max"/>
        <color rgb="FFFF0000"/>
        <color rgb="FF70AD47"/>
      </colorScale>
    </cfRule>
  </conditionalFormatting>
  <conditionalFormatting sqref="L10:M10">
    <cfRule type="colorScale" priority="30">
      <colorScale>
        <cfvo type="min"/>
        <cfvo type="max"/>
        <color rgb="FFFF0000"/>
        <color rgb="FF70AD47"/>
      </colorScale>
    </cfRule>
  </conditionalFormatting>
  <conditionalFormatting sqref="I11:J11">
    <cfRule type="colorScale" priority="31">
      <colorScale>
        <cfvo type="min"/>
        <cfvo type="max"/>
        <color rgb="FF70AD47"/>
        <color rgb="FFFF0000"/>
      </colorScale>
    </cfRule>
  </conditionalFormatting>
  <conditionalFormatting sqref="L11:M11">
    <cfRule type="colorScale" priority="32">
      <colorScale>
        <cfvo type="min"/>
        <cfvo type="max"/>
        <color rgb="FF70AD47"/>
        <color rgb="FFFF0000"/>
      </colorScale>
    </cfRule>
  </conditionalFormatting>
  <conditionalFormatting sqref="F11:G11">
    <cfRule type="colorScale" priority="33">
      <colorScale>
        <cfvo type="min"/>
        <cfvo type="max"/>
        <color rgb="FF70AD47"/>
        <color rgb="FFFF0000"/>
      </colorScale>
    </cfRule>
  </conditionalFormatting>
  <conditionalFormatting sqref="C13:D13">
    <cfRule type="colorScale" priority="34">
      <colorScale>
        <cfvo type="min"/>
        <cfvo type="max"/>
        <color rgb="FFFF0000"/>
        <color rgb="FF70AD47"/>
      </colorScale>
    </cfRule>
  </conditionalFormatting>
  <conditionalFormatting sqref="C14:D14">
    <cfRule type="colorScale" priority="35">
      <colorScale>
        <cfvo type="min"/>
        <cfvo type="max"/>
        <color rgb="FFFF0000"/>
        <color rgb="FF70AD47"/>
      </colorScale>
    </cfRule>
  </conditionalFormatting>
  <conditionalFormatting sqref="C15:D15">
    <cfRule type="colorScale" priority="36">
      <colorScale>
        <cfvo type="min"/>
        <cfvo type="max"/>
        <color rgb="FFFF0000"/>
        <color rgb="FF70AD47"/>
      </colorScale>
    </cfRule>
  </conditionalFormatting>
  <conditionalFormatting sqref="C16:D16">
    <cfRule type="colorScale" priority="37">
      <colorScale>
        <cfvo type="min"/>
        <cfvo type="max"/>
        <color rgb="FF70AD47"/>
        <color rgb="FFFF0000"/>
      </colorScale>
    </cfRule>
  </conditionalFormatting>
  <conditionalFormatting sqref="F13:G13">
    <cfRule type="colorScale" priority="38">
      <colorScale>
        <cfvo type="min"/>
        <cfvo type="max"/>
        <color rgb="FFFF0000"/>
        <color rgb="FF70AD47"/>
      </colorScale>
    </cfRule>
  </conditionalFormatting>
  <conditionalFormatting sqref="F14:G14">
    <cfRule type="colorScale" priority="39">
      <colorScale>
        <cfvo type="min"/>
        <cfvo type="max"/>
        <color rgb="FFFF0000"/>
        <color rgb="FF70AD47"/>
      </colorScale>
    </cfRule>
  </conditionalFormatting>
  <conditionalFormatting sqref="F15:G15">
    <cfRule type="colorScale" priority="40">
      <colorScale>
        <cfvo type="min"/>
        <cfvo type="max"/>
        <color rgb="FFFF0000"/>
        <color rgb="FF70AD47"/>
      </colorScale>
    </cfRule>
  </conditionalFormatting>
  <conditionalFormatting sqref="I13:J13">
    <cfRule type="colorScale" priority="41">
      <colorScale>
        <cfvo type="min"/>
        <cfvo type="max"/>
        <color rgb="FFFF0000"/>
        <color rgb="FF70AD47"/>
      </colorScale>
    </cfRule>
  </conditionalFormatting>
  <conditionalFormatting sqref="I14:J14">
    <cfRule type="colorScale" priority="42">
      <colorScale>
        <cfvo type="min"/>
        <cfvo type="max"/>
        <color rgb="FFFF0000"/>
        <color rgb="FF70AD47"/>
      </colorScale>
    </cfRule>
  </conditionalFormatting>
  <conditionalFormatting sqref="I15:J15">
    <cfRule type="colorScale" priority="43">
      <colorScale>
        <cfvo type="min"/>
        <cfvo type="max"/>
        <color rgb="FFFF0000"/>
        <color rgb="FF70AD47"/>
      </colorScale>
    </cfRule>
  </conditionalFormatting>
  <conditionalFormatting sqref="L13:M13">
    <cfRule type="colorScale" priority="44">
      <colorScale>
        <cfvo type="min"/>
        <cfvo type="max"/>
        <color rgb="FFFF0000"/>
        <color rgb="FF70AD47"/>
      </colorScale>
    </cfRule>
  </conditionalFormatting>
  <conditionalFormatting sqref="L14:M14">
    <cfRule type="colorScale" priority="45">
      <colorScale>
        <cfvo type="min"/>
        <cfvo type="max"/>
        <color rgb="FFFF0000"/>
        <color rgb="FF70AD47"/>
      </colorScale>
    </cfRule>
  </conditionalFormatting>
  <conditionalFormatting sqref="L15:M15">
    <cfRule type="colorScale" priority="46">
      <colorScale>
        <cfvo type="min"/>
        <cfvo type="max"/>
        <color rgb="FFFF0000"/>
        <color rgb="FF70AD47"/>
      </colorScale>
    </cfRule>
  </conditionalFormatting>
  <conditionalFormatting sqref="I16:J16">
    <cfRule type="colorScale" priority="47">
      <colorScale>
        <cfvo type="min"/>
        <cfvo type="max"/>
        <color rgb="FF70AD47"/>
        <color rgb="FFFF0000"/>
      </colorScale>
    </cfRule>
  </conditionalFormatting>
  <conditionalFormatting sqref="L16:M16">
    <cfRule type="colorScale" priority="48">
      <colorScale>
        <cfvo type="min"/>
        <cfvo type="max"/>
        <color rgb="FF70AD47"/>
        <color rgb="FFFF0000"/>
      </colorScale>
    </cfRule>
  </conditionalFormatting>
  <conditionalFormatting sqref="F16:G16">
    <cfRule type="colorScale" priority="49">
      <colorScale>
        <cfvo type="min"/>
        <cfvo type="max"/>
        <color rgb="FF70AD47"/>
        <color rgb="FFFF0000"/>
      </colorScale>
    </cfRule>
  </conditionalFormatting>
  <conditionalFormatting sqref="CK22:CK33">
    <cfRule type="top10" dxfId="87" priority="50" bottom="1" rank="5"/>
  </conditionalFormatting>
  <conditionalFormatting sqref="CJ22:CJ33">
    <cfRule type="top10" dxfId="86" priority="51" bottom="1" rank="5"/>
  </conditionalFormatting>
  <conditionalFormatting sqref="CI22:CI33">
    <cfRule type="top10" dxfId="85" priority="52" bottom="1" rank="5"/>
  </conditionalFormatting>
  <conditionalFormatting sqref="CH22:CH33">
    <cfRule type="top10" dxfId="84" priority="53" bottom="1" rank="5"/>
  </conditionalFormatting>
  <conditionalFormatting sqref="CG22:CG33">
    <cfRule type="top10" dxfId="83" priority="54" bottom="1" rank="5"/>
  </conditionalFormatting>
  <conditionalFormatting sqref="CF22:CF33">
    <cfRule type="top10" dxfId="82" priority="55" bottom="1" rank="5"/>
  </conditionalFormatting>
  <conditionalFormatting sqref="CE22:CE33">
    <cfRule type="top10" dxfId="81" priority="56" bottom="1" rank="5"/>
  </conditionalFormatting>
  <conditionalFormatting sqref="CD22:CD33">
    <cfRule type="top10" dxfId="80" priority="57" bottom="1" rank="5"/>
  </conditionalFormatting>
  <conditionalFormatting sqref="CC22:CC33">
    <cfRule type="top10" dxfId="79" priority="58" bottom="1" rank="5"/>
  </conditionalFormatting>
  <conditionalFormatting sqref="CB22:CB33">
    <cfRule type="top10" dxfId="78" priority="59" bottom="1" rank="5"/>
  </conditionalFormatting>
  <conditionalFormatting sqref="CA22:CA33">
    <cfRule type="top10" dxfId="77" priority="60" bottom="1" rank="5"/>
  </conditionalFormatting>
  <conditionalFormatting sqref="BZ22:BZ33">
    <cfRule type="top10" dxfId="76" priority="61" bottom="1" rank="5"/>
  </conditionalFormatting>
  <conditionalFormatting sqref="BY22:BY33">
    <cfRule type="top10" dxfId="75" priority="62" bottom="1" rank="5"/>
  </conditionalFormatting>
  <conditionalFormatting sqref="BX22:BX33">
    <cfRule type="top10" dxfId="74" priority="63" bottom="1" rank="5"/>
  </conditionalFormatting>
  <conditionalFormatting sqref="BW22:BW33">
    <cfRule type="top10" dxfId="73" priority="64" bottom="1" rank="5"/>
  </conditionalFormatting>
  <conditionalFormatting sqref="BV22:BV33">
    <cfRule type="top10" dxfId="72" priority="65" bottom="1" rank="5"/>
  </conditionalFormatting>
  <conditionalFormatting sqref="BU22:BU33">
    <cfRule type="top10" dxfId="71" priority="66" bottom="1" rank="5"/>
  </conditionalFormatting>
  <conditionalFormatting sqref="BT22:BT33">
    <cfRule type="top10" dxfId="70" priority="67" bottom="1" rank="5"/>
  </conditionalFormatting>
  <conditionalFormatting sqref="BS22:BS33">
    <cfRule type="top10" dxfId="69" priority="68" bottom="1" rank="5"/>
  </conditionalFormatting>
  <conditionalFormatting sqref="BR22:BR33">
    <cfRule type="top10" dxfId="68" priority="69" bottom="1" rank="5"/>
  </conditionalFormatting>
  <conditionalFormatting sqref="BQ22:BQ33">
    <cfRule type="top10" dxfId="67" priority="70" bottom="1" rank="5"/>
  </conditionalFormatting>
  <conditionalFormatting sqref="BP22:BP33">
    <cfRule type="top10" dxfId="66" priority="71" bottom="1" rank="5"/>
  </conditionalFormatting>
  <conditionalFormatting sqref="BO22:BO33">
    <cfRule type="top10" dxfId="65" priority="72" bottom="1" rank="5"/>
  </conditionalFormatting>
  <conditionalFormatting sqref="BN22:BN33">
    <cfRule type="top10" dxfId="64" priority="73" bottom="1" rank="5"/>
  </conditionalFormatting>
  <conditionalFormatting sqref="BM22:BM33">
    <cfRule type="top10" dxfId="63" priority="74" bottom="1" rank="5"/>
  </conditionalFormatting>
  <conditionalFormatting sqref="BL22:BL33">
    <cfRule type="top10" dxfId="62" priority="75" bottom="1" rank="5"/>
  </conditionalFormatting>
  <conditionalFormatting sqref="BK22:BK33">
    <cfRule type="top10" dxfId="61" priority="76" bottom="1" rank="5"/>
  </conditionalFormatting>
  <conditionalFormatting sqref="BJ22:BJ33">
    <cfRule type="top10" dxfId="60" priority="77" bottom="1" rank="5"/>
  </conditionalFormatting>
  <conditionalFormatting sqref="BI22:BI33">
    <cfRule type="top10" dxfId="59" priority="78" bottom="1" rank="5"/>
  </conditionalFormatting>
  <conditionalFormatting sqref="BH22:BH33">
    <cfRule type="top10" dxfId="58" priority="79" bottom="1" rank="5"/>
  </conditionalFormatting>
  <conditionalFormatting sqref="BG22:BG33">
    <cfRule type="top10" dxfId="57" priority="80" bottom="1" rank="5"/>
  </conditionalFormatting>
  <conditionalFormatting sqref="BF22:BF33">
    <cfRule type="top10" dxfId="56" priority="81" bottom="1" rank="5"/>
  </conditionalFormatting>
  <conditionalFormatting sqref="BE22:BE33">
    <cfRule type="top10" dxfId="55" priority="82" bottom="1" rank="5"/>
  </conditionalFormatting>
  <conditionalFormatting sqref="BD22:BD33">
    <cfRule type="top10" dxfId="54" priority="83" bottom="1" rank="5"/>
  </conditionalFormatting>
  <conditionalFormatting sqref="BC22:BC33">
    <cfRule type="top10" dxfId="53" priority="84" bottom="1" rank="5"/>
  </conditionalFormatting>
  <conditionalFormatting sqref="BB22:BB33">
    <cfRule type="top10" dxfId="52" priority="85" bottom="1" rank="5"/>
  </conditionalFormatting>
  <conditionalFormatting sqref="BA22:BA33">
    <cfRule type="top10" dxfId="51" priority="86" bottom="1" rank="5"/>
  </conditionalFormatting>
  <conditionalFormatting sqref="AZ22:AZ33">
    <cfRule type="top10" dxfId="50" priority="87" bottom="1" rank="5"/>
  </conditionalFormatting>
  <conditionalFormatting sqref="AY22:AY33">
    <cfRule type="top10" dxfId="49" priority="88" bottom="1" rank="5"/>
  </conditionalFormatting>
  <conditionalFormatting sqref="AX22:AX33">
    <cfRule type="top10" dxfId="48" priority="89" bottom="1" rank="5"/>
  </conditionalFormatting>
  <conditionalFormatting sqref="AW22:AW33">
    <cfRule type="top10" dxfId="47" priority="90" bottom="1" rank="5"/>
  </conditionalFormatting>
  <conditionalFormatting sqref="AV22:AV33">
    <cfRule type="top10" dxfId="46" priority="91" bottom="1" rank="5"/>
  </conditionalFormatting>
  <conditionalFormatting sqref="AU22:AU33">
    <cfRule type="top10" dxfId="45" priority="92" bottom="1" rank="5"/>
  </conditionalFormatting>
  <conditionalFormatting sqref="AT22:AT33">
    <cfRule type="top10" dxfId="44" priority="93" bottom="1" rank="5"/>
  </conditionalFormatting>
  <conditionalFormatting sqref="AS22:AS33">
    <cfRule type="top10" dxfId="43" priority="94" bottom="1" rank="5"/>
  </conditionalFormatting>
  <conditionalFormatting sqref="AR22:AR33">
    <cfRule type="top10" dxfId="42" priority="95" bottom="1" rank="5"/>
  </conditionalFormatting>
  <conditionalFormatting sqref="AQ22:AQ33">
    <cfRule type="top10" dxfId="41" priority="96" bottom="1" rank="5"/>
  </conditionalFormatting>
  <conditionalFormatting sqref="AP22:AP33">
    <cfRule type="top10" dxfId="40" priority="97" bottom="1" rank="5"/>
  </conditionalFormatting>
  <conditionalFormatting sqref="AO22:AO33">
    <cfRule type="top10" dxfId="39" priority="98" bottom="1" rank="5"/>
  </conditionalFormatting>
  <conditionalFormatting sqref="AN22:AN33">
    <cfRule type="top10" dxfId="38" priority="99" bottom="1" rank="5"/>
  </conditionalFormatting>
  <conditionalFormatting sqref="AM22:AM33">
    <cfRule type="top10" dxfId="37" priority="100" bottom="1" rank="5"/>
  </conditionalFormatting>
  <conditionalFormatting sqref="AL22:AL33">
    <cfRule type="top10" dxfId="36" priority="101" bottom="1" rank="5"/>
  </conditionalFormatting>
  <conditionalFormatting sqref="AK22:AK33">
    <cfRule type="top10" dxfId="35" priority="102" bottom="1" rank="5"/>
  </conditionalFormatting>
  <conditionalFormatting sqref="AJ22:AJ33">
    <cfRule type="top10" dxfId="34" priority="103" bottom="1" rank="5"/>
  </conditionalFormatting>
  <conditionalFormatting sqref="AI22:AI33">
    <cfRule type="top10" dxfId="33" priority="104" bottom="1" rank="5"/>
  </conditionalFormatting>
  <conditionalFormatting sqref="AH22:AH33">
    <cfRule type="top10" dxfId="32" priority="105" bottom="1" rank="5"/>
  </conditionalFormatting>
  <conditionalFormatting sqref="AG22:AG33">
    <cfRule type="top10" dxfId="31" priority="106" bottom="1" rank="5"/>
  </conditionalFormatting>
  <conditionalFormatting sqref="AF22:AF33">
    <cfRule type="top10" dxfId="30" priority="107" bottom="1" rank="5"/>
  </conditionalFormatting>
  <conditionalFormatting sqref="AE22:AE33">
    <cfRule type="top10" dxfId="29" priority="108" bottom="1" rank="5"/>
  </conditionalFormatting>
  <conditionalFormatting sqref="AD22:AD33">
    <cfRule type="top10" dxfId="28" priority="109" bottom="1" rank="5"/>
  </conditionalFormatting>
  <conditionalFormatting sqref="AC22:AC33">
    <cfRule type="top10" dxfId="27" priority="110" bottom="1" rank="5"/>
  </conditionalFormatting>
  <conditionalFormatting sqref="AB22:AB33">
    <cfRule type="top10" dxfId="26" priority="111" bottom="1" rank="5"/>
  </conditionalFormatting>
  <conditionalFormatting sqref="AA22:AA33">
    <cfRule type="top10" dxfId="25" priority="112" bottom="1" rank="5"/>
  </conditionalFormatting>
  <conditionalFormatting sqref="Z22:Z33">
    <cfRule type="top10" dxfId="24" priority="113" bottom="1" rank="5"/>
  </conditionalFormatting>
  <conditionalFormatting sqref="Y22:Y33">
    <cfRule type="top10" dxfId="23" priority="114" bottom="1" rank="5"/>
  </conditionalFormatting>
  <conditionalFormatting sqref="X22:X33">
    <cfRule type="top10" dxfId="22" priority="115" bottom="1" rank="5"/>
  </conditionalFormatting>
  <conditionalFormatting sqref="W22:W33">
    <cfRule type="top10" dxfId="21" priority="116" bottom="1" rank="5"/>
  </conditionalFormatting>
  <conditionalFormatting sqref="V22:V33">
    <cfRule type="top10" dxfId="20" priority="117" bottom="1" rank="5"/>
  </conditionalFormatting>
  <conditionalFormatting sqref="U22:U33">
    <cfRule type="top10" dxfId="19" priority="118" bottom="1" rank="5"/>
  </conditionalFormatting>
  <conditionalFormatting sqref="T22:T33">
    <cfRule type="top10" dxfId="18" priority="119" bottom="1" rank="5"/>
  </conditionalFormatting>
  <conditionalFormatting sqref="S22:S33">
    <cfRule type="top10" dxfId="17" priority="120" bottom="1" rank="5"/>
  </conditionalFormatting>
  <conditionalFormatting sqref="R22:R33">
    <cfRule type="top10" dxfId="16" priority="121" bottom="1" rank="5"/>
  </conditionalFormatting>
  <conditionalFormatting sqref="Q22:Q33">
    <cfRule type="top10" dxfId="15" priority="122" bottom="1" rank="5"/>
  </conditionalFormatting>
  <conditionalFormatting sqref="P22:P33">
    <cfRule type="top10" dxfId="14" priority="123" bottom="1" rank="5"/>
  </conditionalFormatting>
  <conditionalFormatting sqref="O22:O33">
    <cfRule type="top10" dxfId="13" priority="124" bottom="1" rank="5"/>
  </conditionalFormatting>
  <conditionalFormatting sqref="N22:N33">
    <cfRule type="top10" dxfId="12" priority="125" bottom="1" rank="5"/>
  </conditionalFormatting>
  <conditionalFormatting sqref="M22:M33">
    <cfRule type="top10" dxfId="11" priority="126" bottom="1" rank="5"/>
  </conditionalFormatting>
  <conditionalFormatting sqref="L22:L33">
    <cfRule type="top10" dxfId="10" priority="127" bottom="1" rank="5"/>
  </conditionalFormatting>
  <conditionalFormatting sqref="K22:K33">
    <cfRule type="top10" dxfId="9" priority="128" bottom="1" rank="5"/>
  </conditionalFormatting>
  <conditionalFormatting sqref="J22:J33">
    <cfRule type="top10" dxfId="8" priority="129" bottom="1" rank="5"/>
  </conditionalFormatting>
  <conditionalFormatting sqref="I22:I33">
    <cfRule type="top10" dxfId="7" priority="130" bottom="1" rank="5"/>
  </conditionalFormatting>
  <conditionalFormatting sqref="H22:H33">
    <cfRule type="top10" dxfId="6" priority="131" bottom="1" rank="5"/>
  </conditionalFormatting>
  <conditionalFormatting sqref="G22:G33">
    <cfRule type="top10" dxfId="5" priority="132" bottom="1" rank="5"/>
  </conditionalFormatting>
  <conditionalFormatting sqref="F22:F33">
    <cfRule type="top10" dxfId="4" priority="133" bottom="1" rank="5"/>
  </conditionalFormatting>
  <conditionalFormatting sqref="E22:E33">
    <cfRule type="top10" dxfId="3" priority="134" bottom="1" rank="5"/>
  </conditionalFormatting>
  <conditionalFormatting sqref="D22:D33">
    <cfRule type="top10" dxfId="2" priority="135" bottom="1" rank="5"/>
  </conditionalFormatting>
  <conditionalFormatting sqref="C22:C33">
    <cfRule type="top10" dxfId="1" priority="136" bottom="1" rank="5"/>
  </conditionalFormatting>
  <conditionalFormatting sqref="B22:B33">
    <cfRule type="top10" dxfId="0" priority="137" bottom="1" rank="5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topLeftCell="L1" zoomScaleNormal="100" workbookViewId="0">
      <selection activeCell="Q5" sqref="Q5"/>
    </sheetView>
  </sheetViews>
  <sheetFormatPr baseColWidth="10" defaultColWidth="11.5703125" defaultRowHeight="15" x14ac:dyDescent="0.25"/>
  <sheetData>
    <row r="1" spans="1:20" x14ac:dyDescent="0.25">
      <c r="A1" t="s">
        <v>4</v>
      </c>
      <c r="F1" t="s">
        <v>12</v>
      </c>
      <c r="K1" t="s">
        <v>14</v>
      </c>
      <c r="P1" t="s">
        <v>13</v>
      </c>
    </row>
    <row r="2" spans="1:20" x14ac:dyDescent="0.25">
      <c r="B2" t="s">
        <v>8</v>
      </c>
      <c r="C2" t="s">
        <v>9</v>
      </c>
      <c r="D2" t="s">
        <v>10</v>
      </c>
      <c r="E2" t="s">
        <v>11</v>
      </c>
      <c r="F2">
        <v>1000</v>
      </c>
      <c r="G2" t="s">
        <v>8</v>
      </c>
      <c r="H2" t="s">
        <v>9</v>
      </c>
      <c r="I2" t="s">
        <v>10</v>
      </c>
      <c r="J2" t="s">
        <v>11</v>
      </c>
      <c r="K2">
        <v>5000</v>
      </c>
      <c r="L2" t="s">
        <v>8</v>
      </c>
      <c r="M2" t="s">
        <v>9</v>
      </c>
      <c r="N2" t="s">
        <v>10</v>
      </c>
      <c r="O2" t="s">
        <v>11</v>
      </c>
      <c r="P2">
        <v>10800</v>
      </c>
      <c r="Q2" t="s">
        <v>8</v>
      </c>
      <c r="R2" t="s">
        <v>9</v>
      </c>
      <c r="S2" t="s">
        <v>10</v>
      </c>
      <c r="T2" t="s">
        <v>11</v>
      </c>
    </row>
    <row r="3" spans="1:20" x14ac:dyDescent="0.25">
      <c r="A3" t="s">
        <v>6</v>
      </c>
      <c r="B3" s="14">
        <v>0.77500000000000002</v>
      </c>
      <c r="C3" s="14">
        <v>9.2999999999999999E-2</v>
      </c>
      <c r="D3" s="14">
        <v>8.6560999999999999E-2</v>
      </c>
      <c r="E3" s="14">
        <v>1.3056999999999999E-2</v>
      </c>
      <c r="F3" s="14"/>
      <c r="G3" s="14">
        <v>0.32317000000000001</v>
      </c>
      <c r="H3" s="14">
        <v>3.8780000000000002E-2</v>
      </c>
      <c r="I3" s="14">
        <v>2.8438999999999999E-2</v>
      </c>
      <c r="J3" s="14">
        <v>4.0099000000000003E-2</v>
      </c>
      <c r="K3" s="14"/>
      <c r="L3" s="14">
        <v>0.37270999999999999</v>
      </c>
      <c r="M3" s="14">
        <v>3.9875000000000001E-2</v>
      </c>
      <c r="N3" s="14">
        <v>3.2707E-2</v>
      </c>
      <c r="O3" s="14">
        <v>1.4470999999999999E-2</v>
      </c>
      <c r="P3" s="14"/>
      <c r="Q3" s="14">
        <v>0.10125000000000001</v>
      </c>
      <c r="R3" s="14">
        <v>1.5868E-2</v>
      </c>
      <c r="S3" s="14">
        <v>1.0583E-2</v>
      </c>
      <c r="T3" s="14">
        <v>4.5685999999999997E-2</v>
      </c>
    </row>
    <row r="4" spans="1:20" x14ac:dyDescent="0.25">
      <c r="A4" t="s">
        <v>15</v>
      </c>
      <c r="B4" s="14">
        <v>0.755</v>
      </c>
      <c r="C4" s="14">
        <v>9.06E-2</v>
      </c>
      <c r="D4" s="14">
        <v>8.2282999999999995E-2</v>
      </c>
      <c r="E4" s="14">
        <v>1.4284E-2</v>
      </c>
      <c r="F4" s="14"/>
      <c r="G4" s="14">
        <v>0.28283000000000003</v>
      </c>
      <c r="H4" s="14">
        <v>3.3939999999999998E-2</v>
      </c>
      <c r="I4" s="14">
        <v>2.3682999999999999E-2</v>
      </c>
      <c r="J4" s="14">
        <v>4.2535999999999997E-2</v>
      </c>
      <c r="K4" s="14"/>
      <c r="L4" s="14">
        <v>0.37375000000000003</v>
      </c>
      <c r="M4" s="14">
        <v>3.9801000000000003E-2</v>
      </c>
      <c r="N4" s="14">
        <v>3.2381E-2</v>
      </c>
      <c r="O4" s="14">
        <v>1.4477E-2</v>
      </c>
      <c r="P4" s="14"/>
      <c r="Q4" s="14">
        <v>0.11475</v>
      </c>
      <c r="R4" s="14">
        <v>1.7909999999999999E-2</v>
      </c>
      <c r="S4" s="14">
        <v>1.1899E-2</v>
      </c>
      <c r="T4" s="14">
        <v>4.5192999999999997E-2</v>
      </c>
    </row>
    <row r="5" spans="1:20" x14ac:dyDescent="0.25">
      <c r="A5" t="s">
        <v>16</v>
      </c>
      <c r="B5" s="14">
        <v>0.77083000000000002</v>
      </c>
      <c r="C5" s="14">
        <v>9.2499999999999999E-2</v>
      </c>
      <c r="D5" s="14">
        <v>8.6777999999999994E-2</v>
      </c>
      <c r="E5" s="14">
        <v>1.3325E-2</v>
      </c>
      <c r="F5" s="14"/>
      <c r="G5" s="14">
        <v>0.3095</v>
      </c>
      <c r="H5" s="14">
        <v>3.7139999999999999E-2</v>
      </c>
      <c r="I5" s="14">
        <v>2.7244999999999998E-2</v>
      </c>
      <c r="J5" s="14">
        <v>4.0926999999999998E-2</v>
      </c>
      <c r="K5" s="14"/>
      <c r="L5" s="14">
        <v>0.37042000000000003</v>
      </c>
      <c r="M5" s="14">
        <v>3.9849999999999997E-2</v>
      </c>
      <c r="N5" s="14">
        <v>3.2267999999999998E-2</v>
      </c>
      <c r="O5" s="14">
        <v>1.4468999999999999E-2</v>
      </c>
      <c r="P5" s="14"/>
      <c r="Q5" s="14">
        <v>0.11358</v>
      </c>
      <c r="R5" s="14">
        <v>1.8456E-2</v>
      </c>
      <c r="S5" s="14">
        <v>1.2135999999999999E-2</v>
      </c>
      <c r="T5" s="14">
        <v>4.5062999999999999E-2</v>
      </c>
    </row>
    <row r="6" spans="1:20" x14ac:dyDescent="0.25">
      <c r="A6" t="s">
        <v>17</v>
      </c>
      <c r="B6" s="14">
        <v>0.76832999999999996</v>
      </c>
      <c r="C6" s="14">
        <v>9.2200000000000004E-2</v>
      </c>
      <c r="D6" s="14">
        <v>8.4685999999999997E-2</v>
      </c>
      <c r="E6" s="14">
        <v>1.3521E-2</v>
      </c>
      <c r="F6" s="14"/>
      <c r="G6" s="14">
        <v>0.25367000000000001</v>
      </c>
      <c r="H6" s="14">
        <v>3.0439999999999998E-2</v>
      </c>
      <c r="I6" s="14">
        <v>2.1197000000000001E-2</v>
      </c>
      <c r="J6" s="14">
        <v>4.4290000000000003E-2</v>
      </c>
      <c r="K6" s="14"/>
      <c r="L6" s="14">
        <v>0.36031000000000002</v>
      </c>
      <c r="M6" s="14">
        <v>3.8504999999999998E-2</v>
      </c>
      <c r="N6" s="14">
        <v>3.0945E-2</v>
      </c>
      <c r="O6" s="14">
        <v>1.4758E-2</v>
      </c>
      <c r="P6" s="14"/>
      <c r="Q6" s="14">
        <v>0.13567000000000001</v>
      </c>
      <c r="R6" s="14">
        <v>2.2485000000000002E-2</v>
      </c>
      <c r="S6" s="14">
        <v>1.545E-2</v>
      </c>
      <c r="T6" s="14">
        <v>4.4086E-2</v>
      </c>
    </row>
    <row r="7" spans="1:20" x14ac:dyDescent="0.25">
      <c r="A7" t="s">
        <v>18</v>
      </c>
      <c r="B7" s="14">
        <v>0.76083000000000001</v>
      </c>
      <c r="C7" s="14">
        <v>9.1300000000000006E-2</v>
      </c>
      <c r="D7" s="14">
        <v>8.4930000000000005E-2</v>
      </c>
      <c r="E7" s="14">
        <v>1.3918E-2</v>
      </c>
      <c r="F7" s="14"/>
      <c r="G7" s="14">
        <v>0.29966999999999999</v>
      </c>
      <c r="H7" s="14">
        <v>3.5959999999999999E-2</v>
      </c>
      <c r="I7" s="14">
        <v>2.6030999999999999E-2</v>
      </c>
      <c r="J7" s="14">
        <v>4.1536999999999998E-2</v>
      </c>
      <c r="K7" s="14"/>
      <c r="L7" s="14">
        <v>0.34666999999999998</v>
      </c>
      <c r="M7" s="14">
        <v>3.7328E-2</v>
      </c>
      <c r="N7" s="14">
        <v>2.9588E-2</v>
      </c>
      <c r="O7" s="14">
        <v>1.5046E-2</v>
      </c>
      <c r="P7" s="14"/>
      <c r="Q7" s="14">
        <v>0.109</v>
      </c>
      <c r="R7" s="14">
        <v>1.7583999999999999E-2</v>
      </c>
      <c r="S7" s="14">
        <v>1.1547999999999999E-2</v>
      </c>
      <c r="T7" s="14">
        <v>4.5272E-2</v>
      </c>
    </row>
    <row r="8" spans="1:20" x14ac:dyDescent="0.25">
      <c r="A8" t="s">
        <v>19</v>
      </c>
      <c r="B8" s="14">
        <v>0.75249999999999995</v>
      </c>
      <c r="C8" s="14">
        <v>9.0300000000000005E-2</v>
      </c>
      <c r="D8" s="14">
        <v>8.2492999999999997E-2</v>
      </c>
      <c r="E8" s="14">
        <v>1.4422000000000001E-2</v>
      </c>
      <c r="F8" s="14"/>
      <c r="G8" s="14">
        <v>0.23166999999999999</v>
      </c>
      <c r="H8" s="14">
        <v>2.7799999999999998E-2</v>
      </c>
      <c r="I8" s="14">
        <v>1.8280999999999999E-2</v>
      </c>
      <c r="J8" s="14">
        <v>4.5644999999999998E-2</v>
      </c>
      <c r="K8" s="14"/>
      <c r="L8" s="14">
        <v>0.3075</v>
      </c>
      <c r="M8" s="14">
        <v>3.2658E-2</v>
      </c>
      <c r="N8" s="14">
        <v>2.4983999999999999E-2</v>
      </c>
      <c r="O8" s="14">
        <v>1.6091999999999999E-2</v>
      </c>
      <c r="P8" s="14"/>
      <c r="Q8" s="14">
        <v>0.12442</v>
      </c>
      <c r="R8" s="14">
        <v>2.0049000000000001E-2</v>
      </c>
      <c r="S8" s="14">
        <v>1.3693E-2</v>
      </c>
      <c r="T8" s="14">
        <v>4.4663000000000001E-2</v>
      </c>
    </row>
    <row r="11" spans="1:20" x14ac:dyDescent="0.25">
      <c r="A11" t="s">
        <v>20</v>
      </c>
      <c r="B11" s="14">
        <v>0.78583000000000003</v>
      </c>
      <c r="C11" s="14">
        <v>9.4299999999999995E-2</v>
      </c>
      <c r="D11" s="14">
        <v>8.7821999999999997E-2</v>
      </c>
      <c r="E11" s="14">
        <v>1.2441000000000001E-2</v>
      </c>
      <c r="F11" s="14"/>
      <c r="G11" s="14">
        <v>0.32750000000000001</v>
      </c>
      <c r="H11" s="14">
        <v>3.9300000000000002E-2</v>
      </c>
      <c r="I11" s="14">
        <v>2.9086999999999998E-2</v>
      </c>
      <c r="J11" s="14">
        <v>3.9829000000000003E-2</v>
      </c>
      <c r="K11" s="14"/>
      <c r="L11" s="14">
        <v>0.39750000000000002</v>
      </c>
      <c r="M11" s="14">
        <v>4.2417000000000003E-2</v>
      </c>
      <c r="N11" s="14">
        <v>3.5064999999999999E-2</v>
      </c>
      <c r="O11" s="14">
        <v>1.389E-2</v>
      </c>
      <c r="P11" s="14"/>
      <c r="Q11" s="14">
        <v>0.10842</v>
      </c>
      <c r="R11" s="14">
        <v>1.7128999999999998E-2</v>
      </c>
      <c r="S11" s="14">
        <v>1.1528E-2</v>
      </c>
      <c r="T11" s="14">
        <v>4.5374999999999999E-2</v>
      </c>
    </row>
    <row r="12" spans="1:20" x14ac:dyDescent="0.25">
      <c r="A12" t="s">
        <v>21</v>
      </c>
      <c r="B12" s="14">
        <v>0.78249999999999997</v>
      </c>
      <c r="C12" s="14">
        <v>9.3899999999999997E-2</v>
      </c>
      <c r="D12" s="14">
        <v>8.7015999999999996E-2</v>
      </c>
      <c r="E12" s="14">
        <v>1.2624E-2</v>
      </c>
      <c r="F12" s="14"/>
      <c r="G12" s="14">
        <v>0.31867000000000001</v>
      </c>
      <c r="H12" s="14">
        <v>3.8240000000000003E-2</v>
      </c>
      <c r="I12" s="14">
        <v>2.7955000000000001E-2</v>
      </c>
      <c r="J12" s="14">
        <v>4.0361000000000001E-2</v>
      </c>
      <c r="K12" s="14"/>
      <c r="L12" s="14">
        <v>0.40561999999999998</v>
      </c>
      <c r="M12" s="14">
        <v>4.3201000000000003E-2</v>
      </c>
      <c r="N12" s="14">
        <v>3.5867000000000003E-2</v>
      </c>
      <c r="O12" s="14">
        <v>1.3703E-2</v>
      </c>
      <c r="P12" s="14"/>
      <c r="Q12" s="14">
        <v>0.11358</v>
      </c>
      <c r="R12" s="14">
        <v>1.7954000000000001E-2</v>
      </c>
      <c r="S12" s="14">
        <v>1.2197E-2</v>
      </c>
      <c r="T12" s="14">
        <v>4.5173999999999999E-2</v>
      </c>
    </row>
    <row r="14" spans="1:20" x14ac:dyDescent="0.25">
      <c r="A14" t="s">
        <v>22</v>
      </c>
      <c r="B14" s="14">
        <v>0.79083000000000003</v>
      </c>
      <c r="C14" s="14">
        <v>9.4899999999999998E-2</v>
      </c>
      <c r="D14" s="14">
        <v>8.9081999999999995E-2</v>
      </c>
      <c r="E14" s="14">
        <v>1.214E-2</v>
      </c>
      <c r="F14" s="14"/>
      <c r="G14" s="14">
        <v>0.32217000000000001</v>
      </c>
      <c r="H14" s="14">
        <v>3.866E-2</v>
      </c>
      <c r="I14" s="14">
        <v>2.8888E-2</v>
      </c>
      <c r="J14" s="14">
        <v>4.0153000000000001E-2</v>
      </c>
      <c r="K14" s="14"/>
      <c r="L14" s="14">
        <v>0.37343999999999999</v>
      </c>
      <c r="M14" s="14">
        <v>4.0217000000000003E-2</v>
      </c>
      <c r="N14" s="14">
        <v>3.2724999999999997E-2</v>
      </c>
      <c r="O14" s="14">
        <v>1.4388E-2</v>
      </c>
      <c r="P14" s="14"/>
      <c r="Q14" s="14">
        <v>0.11642</v>
      </c>
      <c r="R14" s="14">
        <v>1.8721000000000002E-2</v>
      </c>
      <c r="S14" s="14">
        <v>1.2348E-2</v>
      </c>
      <c r="T14" s="14">
        <v>4.4992999999999998E-2</v>
      </c>
    </row>
    <row r="15" spans="1:20" x14ac:dyDescent="0.25">
      <c r="A15" t="s">
        <v>23</v>
      </c>
      <c r="B15" s="14">
        <v>0.76417000000000002</v>
      </c>
      <c r="C15" s="14">
        <v>9.1700000000000004E-2</v>
      </c>
      <c r="D15" s="14">
        <v>8.5196999999999995E-2</v>
      </c>
      <c r="E15" s="14">
        <v>1.371E-2</v>
      </c>
      <c r="F15" s="14"/>
      <c r="G15" s="14">
        <v>0.26967000000000002</v>
      </c>
      <c r="H15" s="14">
        <v>3.236E-2</v>
      </c>
      <c r="I15" s="14">
        <v>2.2778E-2</v>
      </c>
      <c r="J15" s="14">
        <v>4.3321999999999999E-2</v>
      </c>
      <c r="K15" s="14"/>
      <c r="L15" s="14">
        <v>0.37176999999999999</v>
      </c>
      <c r="M15" s="14">
        <v>3.9733999999999998E-2</v>
      </c>
      <c r="N15" s="14">
        <v>3.2254999999999999E-2</v>
      </c>
      <c r="O15" s="14">
        <v>1.4479000000000001E-2</v>
      </c>
      <c r="P15" s="14"/>
      <c r="Q15" s="14">
        <v>0.13642000000000001</v>
      </c>
      <c r="R15" s="14">
        <v>2.2529E-2</v>
      </c>
      <c r="S15" s="14">
        <v>1.5466000000000001E-2</v>
      </c>
      <c r="T15" s="14">
        <v>4.4072E-2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zoomScaleNormal="100" workbookViewId="0">
      <selection activeCell="K3" sqref="K3"/>
    </sheetView>
  </sheetViews>
  <sheetFormatPr baseColWidth="10" defaultColWidth="10.7109375" defaultRowHeight="15" x14ac:dyDescent="0.25"/>
  <sheetData>
    <row r="1" spans="1:16" x14ac:dyDescent="0.25">
      <c r="A1" s="5"/>
      <c r="B1" s="5"/>
      <c r="C1" s="4" t="s">
        <v>0</v>
      </c>
      <c r="D1" s="4"/>
    </row>
    <row r="2" spans="1:16" x14ac:dyDescent="0.25">
      <c r="A2" s="3" t="s">
        <v>4</v>
      </c>
      <c r="C2" s="7" t="s">
        <v>6</v>
      </c>
      <c r="D2" s="9" t="s">
        <v>15</v>
      </c>
      <c r="E2" s="9" t="s">
        <v>16</v>
      </c>
      <c r="F2" s="9" t="s">
        <v>17</v>
      </c>
      <c r="G2" s="8" t="s">
        <v>22</v>
      </c>
      <c r="H2" s="9" t="s">
        <v>23</v>
      </c>
      <c r="I2" t="s">
        <v>18</v>
      </c>
      <c r="J2" t="s">
        <v>19</v>
      </c>
      <c r="K2" s="15" t="s">
        <v>20</v>
      </c>
      <c r="L2" s="12" t="s">
        <v>21</v>
      </c>
    </row>
    <row r="3" spans="1:16" x14ac:dyDescent="0.25">
      <c r="A3" s="3"/>
      <c r="B3" s="6" t="s">
        <v>8</v>
      </c>
      <c r="C3" s="16">
        <v>0.77500000000000002</v>
      </c>
      <c r="D3" s="16">
        <v>0.755</v>
      </c>
      <c r="E3" s="16">
        <v>0.77083000000000002</v>
      </c>
      <c r="F3" s="16">
        <v>0.76832999999999996</v>
      </c>
      <c r="G3" s="17">
        <v>0.79083000000000003</v>
      </c>
      <c r="H3" s="17">
        <v>0.76417000000000002</v>
      </c>
      <c r="I3" s="17">
        <v>0.76083000000000001</v>
      </c>
      <c r="J3" s="17">
        <v>0.75249999999999995</v>
      </c>
      <c r="K3" s="16">
        <v>0.78583000000000003</v>
      </c>
      <c r="L3" s="16">
        <v>0.78249999999999997</v>
      </c>
    </row>
    <row r="4" spans="1:16" x14ac:dyDescent="0.25">
      <c r="A4" s="3"/>
      <c r="B4" s="6" t="s">
        <v>9</v>
      </c>
      <c r="C4" s="16">
        <v>9.2999999999999999E-2</v>
      </c>
      <c r="D4" s="16">
        <v>9.06E-2</v>
      </c>
      <c r="E4" s="16">
        <v>9.2499999999999999E-2</v>
      </c>
      <c r="F4" s="16">
        <v>9.2200000000000004E-2</v>
      </c>
      <c r="G4" s="17">
        <v>9.4899999999999998E-2</v>
      </c>
      <c r="H4" s="17">
        <v>9.1700000000000004E-2</v>
      </c>
      <c r="I4" s="17">
        <v>9.1300000000000006E-2</v>
      </c>
      <c r="J4" s="17">
        <v>9.0300000000000005E-2</v>
      </c>
      <c r="K4" s="16">
        <v>9.4299999999999995E-2</v>
      </c>
      <c r="L4" s="16">
        <v>9.3899999999999997E-2</v>
      </c>
    </row>
    <row r="5" spans="1:16" x14ac:dyDescent="0.25">
      <c r="A5" s="3"/>
      <c r="B5" s="6" t="s">
        <v>10</v>
      </c>
      <c r="C5" s="16">
        <v>8.6560999999999999E-2</v>
      </c>
      <c r="D5" s="16">
        <v>8.2282999999999995E-2</v>
      </c>
      <c r="E5" s="16">
        <v>8.6777999999999994E-2</v>
      </c>
      <c r="F5" s="16">
        <v>8.4685999999999997E-2</v>
      </c>
      <c r="G5" s="17">
        <v>8.9081999999999995E-2</v>
      </c>
      <c r="H5" s="17">
        <v>8.5196999999999995E-2</v>
      </c>
      <c r="I5" s="17">
        <v>8.4930000000000005E-2</v>
      </c>
      <c r="J5" s="17">
        <v>8.2492999999999997E-2</v>
      </c>
      <c r="K5" s="16">
        <v>8.7821999999999997E-2</v>
      </c>
      <c r="L5" s="16">
        <v>8.7015999999999996E-2</v>
      </c>
      <c r="N5" s="18">
        <v>1.3056999999999999E-2</v>
      </c>
      <c r="O5" s="19">
        <v>1.214E-2</v>
      </c>
      <c r="P5" s="18">
        <v>1.2441000000000001E-2</v>
      </c>
    </row>
    <row r="6" spans="1:16" x14ac:dyDescent="0.25">
      <c r="A6" s="3"/>
      <c r="B6" s="6" t="s">
        <v>11</v>
      </c>
      <c r="C6" s="16">
        <v>1.3056999999999999E-2</v>
      </c>
      <c r="D6" s="16">
        <v>1.4284E-2</v>
      </c>
      <c r="E6" s="16">
        <v>1.3325E-2</v>
      </c>
      <c r="F6" s="16">
        <v>1.3521E-2</v>
      </c>
      <c r="G6" s="17">
        <v>1.214E-2</v>
      </c>
      <c r="H6" s="17">
        <v>1.371E-2</v>
      </c>
      <c r="I6" s="17">
        <v>1.3918E-2</v>
      </c>
      <c r="J6" s="17">
        <v>1.4422000000000001E-2</v>
      </c>
      <c r="K6" s="16">
        <v>1.2441000000000001E-2</v>
      </c>
      <c r="L6" s="16">
        <v>1.2624E-2</v>
      </c>
      <c r="N6" s="18">
        <v>4.0099000000000003E-2</v>
      </c>
      <c r="O6" s="19">
        <v>4.0153000000000001E-2</v>
      </c>
      <c r="P6" s="18">
        <v>3.9829000000000003E-2</v>
      </c>
    </row>
    <row r="7" spans="1:16" x14ac:dyDescent="0.25">
      <c r="A7" s="3" t="s">
        <v>12</v>
      </c>
      <c r="B7" s="6">
        <v>1000</v>
      </c>
      <c r="C7" s="20"/>
      <c r="D7" s="21"/>
      <c r="E7" s="16"/>
      <c r="F7" s="16"/>
      <c r="G7" s="16"/>
      <c r="H7" s="16"/>
      <c r="K7" s="16"/>
      <c r="L7" s="16"/>
      <c r="N7" s="18">
        <v>1.4470999999999999E-2</v>
      </c>
      <c r="O7" s="19">
        <v>1.4388E-2</v>
      </c>
      <c r="P7" s="18">
        <v>1.389E-2</v>
      </c>
    </row>
    <row r="8" spans="1:16" x14ac:dyDescent="0.25">
      <c r="A8" s="3"/>
      <c r="B8" s="6" t="s">
        <v>8</v>
      </c>
      <c r="C8" s="16">
        <v>0.32317000000000001</v>
      </c>
      <c r="D8" s="16">
        <v>0.28283000000000003</v>
      </c>
      <c r="E8" s="16">
        <v>0.3095</v>
      </c>
      <c r="F8" s="16">
        <v>0.25367000000000001</v>
      </c>
      <c r="G8" s="17">
        <v>0.32217000000000001</v>
      </c>
      <c r="H8" s="17">
        <v>0.26967000000000002</v>
      </c>
      <c r="I8" s="17">
        <v>0.29966999999999999</v>
      </c>
      <c r="J8" s="17">
        <v>0.23166999999999999</v>
      </c>
      <c r="K8" s="16">
        <v>0.32750000000000001</v>
      </c>
      <c r="L8" s="16">
        <v>0.31867000000000001</v>
      </c>
      <c r="N8" s="18">
        <v>4.5685999999999997E-2</v>
      </c>
      <c r="O8" s="19">
        <v>4.4992999999999998E-2</v>
      </c>
      <c r="P8" s="18">
        <v>4.5374999999999999E-2</v>
      </c>
    </row>
    <row r="9" spans="1:16" x14ac:dyDescent="0.25">
      <c r="A9" s="3"/>
      <c r="B9" s="6" t="s">
        <v>9</v>
      </c>
      <c r="C9" s="16">
        <v>3.8780000000000002E-2</v>
      </c>
      <c r="D9" s="16">
        <v>3.3939999999999998E-2</v>
      </c>
      <c r="E9" s="16">
        <v>3.7139999999999999E-2</v>
      </c>
      <c r="F9" s="16">
        <v>3.0439999999999998E-2</v>
      </c>
      <c r="G9" s="17">
        <v>3.866E-2</v>
      </c>
      <c r="H9" s="17">
        <v>3.236E-2</v>
      </c>
      <c r="I9" s="17">
        <v>3.5959999999999999E-2</v>
      </c>
      <c r="J9" s="17">
        <v>2.7799999999999998E-2</v>
      </c>
      <c r="K9" s="16">
        <v>3.9300000000000002E-2</v>
      </c>
      <c r="L9" s="16">
        <v>3.8240000000000003E-2</v>
      </c>
    </row>
    <row r="10" spans="1:16" x14ac:dyDescent="0.25">
      <c r="A10" s="3"/>
      <c r="B10" s="6" t="s">
        <v>10</v>
      </c>
      <c r="C10" s="16">
        <v>2.8438999999999999E-2</v>
      </c>
      <c r="D10" s="16">
        <v>2.3682999999999999E-2</v>
      </c>
      <c r="E10" s="16">
        <v>2.7244999999999998E-2</v>
      </c>
      <c r="F10" s="16">
        <v>2.1197000000000001E-2</v>
      </c>
      <c r="G10" s="17">
        <v>2.8888E-2</v>
      </c>
      <c r="H10" s="17">
        <v>2.2778E-2</v>
      </c>
      <c r="I10" s="17">
        <v>2.6030999999999999E-2</v>
      </c>
      <c r="J10" s="17">
        <v>1.8280999999999999E-2</v>
      </c>
      <c r="K10" s="16">
        <v>2.9086999999999998E-2</v>
      </c>
      <c r="L10" s="16">
        <v>2.7955000000000001E-2</v>
      </c>
    </row>
    <row r="11" spans="1:16" x14ac:dyDescent="0.25">
      <c r="A11" s="3"/>
      <c r="B11" s="6" t="s">
        <v>11</v>
      </c>
      <c r="C11" s="16">
        <v>4.0099000000000003E-2</v>
      </c>
      <c r="D11" s="16">
        <v>4.2535999999999997E-2</v>
      </c>
      <c r="E11" s="16">
        <v>4.0926999999999998E-2</v>
      </c>
      <c r="F11" s="16">
        <v>4.4290000000000003E-2</v>
      </c>
      <c r="G11" s="17">
        <v>4.0153000000000001E-2</v>
      </c>
      <c r="H11" s="17">
        <v>4.3321999999999999E-2</v>
      </c>
      <c r="I11" s="17">
        <v>4.1536999999999998E-2</v>
      </c>
      <c r="J11" s="17">
        <v>4.5644999999999998E-2</v>
      </c>
      <c r="K11" s="16">
        <v>3.9829000000000003E-2</v>
      </c>
      <c r="L11" s="16">
        <v>4.0361000000000001E-2</v>
      </c>
    </row>
    <row r="12" spans="1:16" x14ac:dyDescent="0.25">
      <c r="A12" s="3" t="s">
        <v>14</v>
      </c>
      <c r="B12" s="6">
        <v>5000</v>
      </c>
      <c r="C12" s="20"/>
      <c r="D12" s="21"/>
      <c r="E12" s="16"/>
      <c r="F12" s="16"/>
      <c r="G12" s="16"/>
      <c r="H12" s="16"/>
      <c r="K12" s="16"/>
      <c r="L12" s="16"/>
    </row>
    <row r="13" spans="1:16" x14ac:dyDescent="0.25">
      <c r="A13" s="3"/>
      <c r="B13" s="6" t="s">
        <v>8</v>
      </c>
      <c r="C13" s="16">
        <v>0.37270999999999999</v>
      </c>
      <c r="D13" s="16">
        <v>0.37375000000000003</v>
      </c>
      <c r="E13" s="16">
        <v>0.37042000000000003</v>
      </c>
      <c r="F13" s="16">
        <v>0.36031000000000002</v>
      </c>
      <c r="G13" s="17">
        <v>0.37343999999999999</v>
      </c>
      <c r="H13" s="17">
        <v>0.37176999999999999</v>
      </c>
      <c r="I13" s="17">
        <v>0.34666999999999998</v>
      </c>
      <c r="J13" s="17">
        <v>0.3075</v>
      </c>
      <c r="K13" s="16">
        <v>0.39750000000000002</v>
      </c>
      <c r="L13" s="16">
        <v>0.40561999999999998</v>
      </c>
    </row>
    <row r="14" spans="1:16" x14ac:dyDescent="0.25">
      <c r="A14" s="3"/>
      <c r="B14" s="6" t="s">
        <v>9</v>
      </c>
      <c r="C14" s="16">
        <v>3.9875000000000001E-2</v>
      </c>
      <c r="D14" s="16">
        <v>3.9801000000000003E-2</v>
      </c>
      <c r="E14" s="16">
        <v>3.9849999999999997E-2</v>
      </c>
      <c r="F14" s="16">
        <v>3.8504999999999998E-2</v>
      </c>
      <c r="G14" s="17">
        <v>4.0217000000000003E-2</v>
      </c>
      <c r="H14" s="17">
        <v>3.9733999999999998E-2</v>
      </c>
      <c r="I14" s="17">
        <v>3.7328E-2</v>
      </c>
      <c r="J14" s="17">
        <v>3.2658E-2</v>
      </c>
      <c r="K14" s="16">
        <v>4.2417000000000003E-2</v>
      </c>
      <c r="L14" s="16">
        <v>4.3201000000000003E-2</v>
      </c>
    </row>
    <row r="15" spans="1:16" x14ac:dyDescent="0.25">
      <c r="A15" s="3"/>
      <c r="B15" s="6" t="s">
        <v>10</v>
      </c>
      <c r="C15" s="16">
        <v>3.2707E-2</v>
      </c>
      <c r="D15" s="16">
        <v>3.2381E-2</v>
      </c>
      <c r="E15" s="16">
        <v>3.2267999999999998E-2</v>
      </c>
      <c r="F15" s="16">
        <v>3.0945E-2</v>
      </c>
      <c r="G15" s="17">
        <v>3.2724999999999997E-2</v>
      </c>
      <c r="H15" s="17">
        <v>3.2254999999999999E-2</v>
      </c>
      <c r="I15" s="17">
        <v>2.9588E-2</v>
      </c>
      <c r="J15" s="17">
        <v>2.4983999999999999E-2</v>
      </c>
      <c r="K15" s="16">
        <v>3.5064999999999999E-2</v>
      </c>
      <c r="L15" s="16">
        <v>3.5867000000000003E-2</v>
      </c>
    </row>
    <row r="16" spans="1:16" x14ac:dyDescent="0.25">
      <c r="A16" s="3"/>
      <c r="B16" s="6" t="s">
        <v>11</v>
      </c>
      <c r="C16" s="16">
        <v>1.4470999999999999E-2</v>
      </c>
      <c r="D16" s="16">
        <v>1.4477E-2</v>
      </c>
      <c r="E16" s="16">
        <v>1.4468999999999999E-2</v>
      </c>
      <c r="F16" s="16">
        <v>1.4758E-2</v>
      </c>
      <c r="G16" s="17">
        <v>1.4388E-2</v>
      </c>
      <c r="H16" s="17">
        <v>1.4479000000000001E-2</v>
      </c>
      <c r="I16" s="17">
        <v>1.5046E-2</v>
      </c>
      <c r="J16" s="17">
        <v>1.6091999999999999E-2</v>
      </c>
      <c r="K16" s="16">
        <v>1.389E-2</v>
      </c>
      <c r="L16" s="16">
        <v>1.3703E-2</v>
      </c>
    </row>
    <row r="17" spans="1:12" x14ac:dyDescent="0.25">
      <c r="A17" s="3" t="s">
        <v>13</v>
      </c>
      <c r="B17" s="6">
        <v>10800</v>
      </c>
      <c r="C17" s="20"/>
      <c r="D17" s="21"/>
      <c r="E17" s="16"/>
      <c r="F17" s="16"/>
      <c r="G17" s="16"/>
      <c r="H17" s="16"/>
      <c r="K17" s="16"/>
      <c r="L17" s="16"/>
    </row>
    <row r="18" spans="1:12" x14ac:dyDescent="0.25">
      <c r="A18" s="3"/>
      <c r="B18" s="6" t="s">
        <v>8</v>
      </c>
      <c r="C18" s="16">
        <v>0.10125000000000001</v>
      </c>
      <c r="D18" s="16">
        <v>0.11475</v>
      </c>
      <c r="E18" s="16">
        <v>0.11358</v>
      </c>
      <c r="F18" s="16">
        <v>0.13567000000000001</v>
      </c>
      <c r="G18" s="17">
        <v>0.11642</v>
      </c>
      <c r="H18" s="17">
        <v>0.13642000000000001</v>
      </c>
      <c r="I18" s="17">
        <v>0.109</v>
      </c>
      <c r="J18" s="17">
        <v>0.12442</v>
      </c>
      <c r="K18" s="16">
        <v>0.10842</v>
      </c>
      <c r="L18" s="16">
        <v>0.11358</v>
      </c>
    </row>
    <row r="19" spans="1:12" x14ac:dyDescent="0.25">
      <c r="A19" s="3"/>
      <c r="B19" s="6" t="s">
        <v>9</v>
      </c>
      <c r="C19" s="16">
        <v>1.5868E-2</v>
      </c>
      <c r="D19" s="16">
        <v>1.7909999999999999E-2</v>
      </c>
      <c r="E19" s="16">
        <v>1.8456E-2</v>
      </c>
      <c r="F19" s="16">
        <v>2.2485000000000002E-2</v>
      </c>
      <c r="G19" s="17">
        <v>1.8721000000000002E-2</v>
      </c>
      <c r="H19" s="17">
        <v>2.2529E-2</v>
      </c>
      <c r="I19" s="17">
        <v>1.7583999999999999E-2</v>
      </c>
      <c r="J19" s="17">
        <v>2.0049000000000001E-2</v>
      </c>
      <c r="K19" s="16">
        <v>1.7128999999999998E-2</v>
      </c>
      <c r="L19" s="16">
        <v>1.7954000000000001E-2</v>
      </c>
    </row>
    <row r="20" spans="1:12" x14ac:dyDescent="0.25">
      <c r="A20" s="3"/>
      <c r="B20" s="6" t="s">
        <v>10</v>
      </c>
      <c r="C20" s="16">
        <v>1.0583E-2</v>
      </c>
      <c r="D20" s="16">
        <v>1.1899E-2</v>
      </c>
      <c r="E20" s="16">
        <v>1.2135999999999999E-2</v>
      </c>
      <c r="F20" s="16">
        <v>1.545E-2</v>
      </c>
      <c r="G20" s="17">
        <v>1.2348E-2</v>
      </c>
      <c r="H20" s="17">
        <v>1.5466000000000001E-2</v>
      </c>
      <c r="I20" s="17">
        <v>1.1547999999999999E-2</v>
      </c>
      <c r="J20" s="17">
        <v>1.3693E-2</v>
      </c>
      <c r="K20" s="16">
        <v>1.1528E-2</v>
      </c>
      <c r="L20" s="16">
        <v>1.2197E-2</v>
      </c>
    </row>
    <row r="21" spans="1:12" x14ac:dyDescent="0.25">
      <c r="A21" s="3"/>
      <c r="B21" s="6" t="s">
        <v>11</v>
      </c>
      <c r="C21" s="16">
        <v>4.5685999999999997E-2</v>
      </c>
      <c r="D21" s="16">
        <v>4.5192999999999997E-2</v>
      </c>
      <c r="E21" s="16">
        <v>4.5062999999999999E-2</v>
      </c>
      <c r="F21" s="16">
        <v>4.4086E-2</v>
      </c>
      <c r="G21" s="17">
        <v>4.4992999999999998E-2</v>
      </c>
      <c r="H21" s="17">
        <v>4.4072E-2</v>
      </c>
      <c r="I21" s="17">
        <v>4.5272E-2</v>
      </c>
      <c r="J21" s="17">
        <v>4.4663000000000001E-2</v>
      </c>
      <c r="K21" s="16">
        <v>4.5374999999999999E-2</v>
      </c>
      <c r="L21" s="16">
        <v>4.5173999999999999E-2</v>
      </c>
    </row>
  </sheetData>
  <mergeCells count="5">
    <mergeCell ref="C1:D1"/>
    <mergeCell ref="A2:A6"/>
    <mergeCell ref="A7:A11"/>
    <mergeCell ref="A12:A16"/>
    <mergeCell ref="A17:A21"/>
  </mergeCells>
  <conditionalFormatting sqref="C3:L3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:L4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5:L5">
    <cfRule type="colorScale" priority="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6:L6">
    <cfRule type="colorScale" priority="5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1:L11">
    <cfRule type="colorScale" priority="6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6:L16">
    <cfRule type="colorScale" priority="7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21:L21">
    <cfRule type="colorScale" priority="8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8:L8">
    <cfRule type="colorScale" priority="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9:L9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0:L10">
    <cfRule type="colorScale" priority="1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3:L13">
    <cfRule type="colorScale" priority="1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4:L14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5:L15">
    <cfRule type="colorScale" priority="1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8:L18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9:L19">
    <cfRule type="colorScale" priority="1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20:L20">
    <cfRule type="colorScale" priority="1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N5">
    <cfRule type="colorScale" priority="18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O5">
    <cfRule type="colorScale" priority="1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P5">
    <cfRule type="colorScale" priority="20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N6">
    <cfRule type="colorScale" priority="21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O6">
    <cfRule type="colorScale" priority="22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P6">
    <cfRule type="colorScale" priority="23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N7">
    <cfRule type="colorScale" priority="24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O7">
    <cfRule type="colorScale" priority="25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P7">
    <cfRule type="colorScale" priority="26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N8">
    <cfRule type="colorScale" priority="27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O8">
    <cfRule type="colorScale" priority="28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P8">
    <cfRule type="colorScale" priority="2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8"/>
  <sheetViews>
    <sheetView topLeftCell="A5" zoomScaleNormal="100" workbookViewId="0">
      <selection activeCell="J28" sqref="J28"/>
    </sheetView>
  </sheetViews>
  <sheetFormatPr baseColWidth="10" defaultColWidth="11.5703125" defaultRowHeight="15" x14ac:dyDescent="0.25"/>
  <sheetData>
    <row r="2" spans="1:11" x14ac:dyDescent="0.25">
      <c r="B2" s="2" t="s">
        <v>8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B3" s="22" t="s">
        <v>24</v>
      </c>
      <c r="C3" s="7" t="s">
        <v>6</v>
      </c>
      <c r="D3" s="8" t="s">
        <v>22</v>
      </c>
      <c r="E3" s="15" t="s">
        <v>20</v>
      </c>
      <c r="F3" s="15" t="s">
        <v>25</v>
      </c>
      <c r="G3" s="15" t="s">
        <v>26</v>
      </c>
      <c r="H3" s="15" t="s">
        <v>27</v>
      </c>
      <c r="I3" s="15" t="s">
        <v>26</v>
      </c>
      <c r="J3" s="23" t="s">
        <v>28</v>
      </c>
      <c r="K3" s="15" t="s">
        <v>26</v>
      </c>
    </row>
    <row r="4" spans="1:11" x14ac:dyDescent="0.25">
      <c r="A4" t="s">
        <v>4</v>
      </c>
      <c r="B4" s="24">
        <v>0.70750000000000002</v>
      </c>
      <c r="C4" s="25">
        <v>0.77500000000000002</v>
      </c>
      <c r="D4" s="24">
        <v>0.79083000000000003</v>
      </c>
      <c r="E4" s="25">
        <v>0.78583000000000003</v>
      </c>
      <c r="F4" s="26">
        <v>0.79249999999999998</v>
      </c>
      <c r="G4" s="26">
        <v>0.79583000000000004</v>
      </c>
      <c r="H4" s="26">
        <v>0.79332999999999998</v>
      </c>
      <c r="I4" s="26">
        <v>0.78166999999999998</v>
      </c>
      <c r="J4" s="26">
        <v>0.80332999999999999</v>
      </c>
      <c r="K4" s="26">
        <v>0.80249999999999999</v>
      </c>
    </row>
    <row r="5" spans="1:11" x14ac:dyDescent="0.25">
      <c r="A5" s="27" t="s">
        <v>12</v>
      </c>
      <c r="B5" s="24">
        <v>0.26500000000000001</v>
      </c>
      <c r="C5" s="25">
        <v>0.32317000000000001</v>
      </c>
      <c r="D5" s="24">
        <v>0.32217000000000001</v>
      </c>
      <c r="E5" s="25">
        <v>0.32750000000000001</v>
      </c>
      <c r="F5" s="26">
        <v>0.32450000000000001</v>
      </c>
      <c r="G5" s="26">
        <v>0.30282999999999999</v>
      </c>
      <c r="H5" s="26">
        <v>0.32617000000000002</v>
      </c>
      <c r="I5" s="26">
        <v>0.3095</v>
      </c>
      <c r="J5" s="26">
        <v>0.32833000000000001</v>
      </c>
      <c r="K5" s="26">
        <v>0.31283</v>
      </c>
    </row>
    <row r="6" spans="1:11" x14ac:dyDescent="0.25">
      <c r="A6" t="s">
        <v>29</v>
      </c>
      <c r="B6" s="24">
        <v>0.25677</v>
      </c>
      <c r="C6" s="25">
        <v>0.37270999999999999</v>
      </c>
      <c r="D6" s="24">
        <v>0.37343999999999999</v>
      </c>
      <c r="E6" s="25">
        <v>0.39750000000000002</v>
      </c>
      <c r="F6" s="26">
        <v>0.38291999999999998</v>
      </c>
      <c r="G6" s="26">
        <v>0.38729000000000002</v>
      </c>
      <c r="H6" s="26">
        <v>0.38844000000000001</v>
      </c>
      <c r="I6" s="26">
        <v>0.41208</v>
      </c>
      <c r="J6" s="26">
        <v>0.39739999999999998</v>
      </c>
      <c r="K6" s="26">
        <v>0.40510000000000002</v>
      </c>
    </row>
    <row r="7" spans="1:11" x14ac:dyDescent="0.25">
      <c r="A7" t="s">
        <v>13</v>
      </c>
      <c r="B7" s="24">
        <v>8.8666999999999996E-2</v>
      </c>
      <c r="C7" s="25">
        <v>0.10125000000000001</v>
      </c>
      <c r="D7" s="24">
        <v>0.11642</v>
      </c>
      <c r="E7" s="25">
        <v>0.10842</v>
      </c>
      <c r="F7" s="26">
        <v>0.11967</v>
      </c>
      <c r="G7" s="26">
        <v>0.13167000000000001</v>
      </c>
      <c r="H7" s="26">
        <v>0.11833</v>
      </c>
      <c r="I7" s="26">
        <v>0.12583</v>
      </c>
      <c r="J7" s="26">
        <v>0.12725</v>
      </c>
      <c r="K7" s="26">
        <v>0.13408</v>
      </c>
    </row>
    <row r="8" spans="1:11" x14ac:dyDescent="0.25">
      <c r="B8" s="12"/>
    </row>
    <row r="9" spans="1:11" x14ac:dyDescent="0.25">
      <c r="B9" s="2" t="s">
        <v>9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B10" s="22" t="s">
        <v>24</v>
      </c>
      <c r="C10" s="7" t="s">
        <v>6</v>
      </c>
      <c r="D10" s="8" t="s">
        <v>22</v>
      </c>
      <c r="E10" s="15" t="s">
        <v>20</v>
      </c>
      <c r="F10" s="15" t="s">
        <v>25</v>
      </c>
      <c r="G10" s="15" t="s">
        <v>26</v>
      </c>
      <c r="H10" s="15" t="s">
        <v>27</v>
      </c>
      <c r="I10" s="15" t="s">
        <v>26</v>
      </c>
      <c r="J10" s="23" t="s">
        <v>28</v>
      </c>
      <c r="K10" s="15" t="s">
        <v>26</v>
      </c>
    </row>
    <row r="11" spans="1:11" x14ac:dyDescent="0.25">
      <c r="A11" t="s">
        <v>4</v>
      </c>
      <c r="B11" s="24">
        <v>8.4900000000000003E-2</v>
      </c>
      <c r="C11" s="25">
        <v>9.2999999999999999E-2</v>
      </c>
      <c r="D11" s="24">
        <v>9.4899999999999998E-2</v>
      </c>
      <c r="E11" s="25">
        <v>9.4299999999999995E-2</v>
      </c>
      <c r="F11" s="26">
        <v>9.5100000000000004E-2</v>
      </c>
      <c r="G11" s="26">
        <v>9.5500000000000002E-2</v>
      </c>
      <c r="H11" s="26">
        <v>9.5200000000000007E-2</v>
      </c>
      <c r="I11" s="26">
        <v>9.3799999999999994E-2</v>
      </c>
      <c r="J11" s="26">
        <v>9.64E-2</v>
      </c>
      <c r="K11" s="26">
        <v>9.6299999999999997E-2</v>
      </c>
    </row>
    <row r="12" spans="1:11" x14ac:dyDescent="0.25">
      <c r="A12" s="27" t="s">
        <v>12</v>
      </c>
      <c r="B12" s="24">
        <v>3.1800000000000002E-2</v>
      </c>
      <c r="C12" s="25">
        <v>3.8780000000000002E-2</v>
      </c>
      <c r="D12" s="24">
        <v>3.866E-2</v>
      </c>
      <c r="E12" s="25">
        <v>3.9300000000000002E-2</v>
      </c>
      <c r="F12" s="26">
        <v>3.8940000000000002E-2</v>
      </c>
      <c r="G12" s="26">
        <v>3.6339999999999997E-2</v>
      </c>
      <c r="H12" s="26">
        <v>3.9140000000000001E-2</v>
      </c>
      <c r="I12" s="26">
        <v>3.7139999999999999E-2</v>
      </c>
      <c r="J12" s="26">
        <v>3.9399999999999998E-2</v>
      </c>
      <c r="K12" s="26">
        <v>3.7539999999999997E-2</v>
      </c>
    </row>
    <row r="13" spans="1:11" x14ac:dyDescent="0.25">
      <c r="A13" t="s">
        <v>29</v>
      </c>
      <c r="B13" s="24">
        <v>2.7608000000000001E-2</v>
      </c>
      <c r="C13" s="25">
        <v>3.9875000000000001E-2</v>
      </c>
      <c r="D13" s="24">
        <v>4.0217000000000003E-2</v>
      </c>
      <c r="E13" s="25">
        <v>4.2417000000000003E-2</v>
      </c>
      <c r="F13" s="26">
        <v>4.1227E-2</v>
      </c>
      <c r="G13" s="26">
        <v>4.1411999999999997E-2</v>
      </c>
      <c r="H13" s="26">
        <v>4.1746999999999999E-2</v>
      </c>
      <c r="I13" s="26">
        <v>4.3770999999999997E-2</v>
      </c>
      <c r="J13" s="26">
        <v>4.2745999999999999E-2</v>
      </c>
      <c r="K13" s="26">
        <v>4.3483000000000001E-2</v>
      </c>
    </row>
    <row r="14" spans="1:11" x14ac:dyDescent="0.25">
      <c r="A14" t="s">
        <v>13</v>
      </c>
      <c r="B14" s="24">
        <v>1.3514999999999999E-2</v>
      </c>
      <c r="C14" s="25">
        <v>1.5868E-2</v>
      </c>
      <c r="D14" s="24">
        <v>1.8721000000000002E-2</v>
      </c>
      <c r="E14" s="25">
        <v>1.7128999999999998E-2</v>
      </c>
      <c r="F14" s="26">
        <v>1.9377999999999999E-2</v>
      </c>
      <c r="G14" s="26">
        <v>2.1388999999999998E-2</v>
      </c>
      <c r="H14" s="26">
        <v>1.9182999999999999E-2</v>
      </c>
      <c r="I14" s="26">
        <v>2.0320999999999999E-2</v>
      </c>
      <c r="J14" s="26">
        <v>2.0764000000000001E-2</v>
      </c>
      <c r="K14" s="26">
        <v>2.1867000000000001E-2</v>
      </c>
    </row>
    <row r="15" spans="1:11" x14ac:dyDescent="0.25">
      <c r="B15" s="12"/>
      <c r="I15" s="28"/>
      <c r="J15" s="28"/>
      <c r="K15" s="28"/>
    </row>
    <row r="16" spans="1:11" x14ac:dyDescent="0.25">
      <c r="B16" s="2" t="s">
        <v>10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B17" s="22" t="s">
        <v>24</v>
      </c>
      <c r="C17" s="7" t="s">
        <v>6</v>
      </c>
      <c r="D17" s="8" t="s">
        <v>22</v>
      </c>
      <c r="E17" s="15" t="s">
        <v>20</v>
      </c>
      <c r="F17" s="15" t="s">
        <v>25</v>
      </c>
      <c r="G17" s="15" t="s">
        <v>26</v>
      </c>
      <c r="H17" s="15" t="s">
        <v>27</v>
      </c>
      <c r="I17" s="15" t="s">
        <v>26</v>
      </c>
      <c r="J17" s="23" t="s">
        <v>28</v>
      </c>
      <c r="K17" s="15" t="s">
        <v>26</v>
      </c>
    </row>
    <row r="18" spans="1:11" x14ac:dyDescent="0.25">
      <c r="A18" t="s">
        <v>4</v>
      </c>
      <c r="B18" s="24">
        <v>7.5776999999999997E-2</v>
      </c>
      <c r="C18" s="25">
        <v>8.6560999999999999E-2</v>
      </c>
      <c r="D18" s="24">
        <v>8.9081999999999995E-2</v>
      </c>
      <c r="E18" s="25">
        <v>8.7821999999999997E-2</v>
      </c>
      <c r="F18" s="26">
        <v>8.9316000000000006E-2</v>
      </c>
      <c r="G18" s="26">
        <v>8.8811000000000001E-2</v>
      </c>
      <c r="H18" s="26">
        <v>8.9458999999999997E-2</v>
      </c>
      <c r="I18" s="26">
        <v>8.7271000000000001E-2</v>
      </c>
      <c r="J18" s="26">
        <v>9.0406E-2</v>
      </c>
      <c r="K18" s="26">
        <v>8.9913999999999994E-2</v>
      </c>
    </row>
    <row r="19" spans="1:11" x14ac:dyDescent="0.25">
      <c r="A19" s="27" t="s">
        <v>12</v>
      </c>
      <c r="B19" s="24">
        <v>2.2009000000000001E-2</v>
      </c>
      <c r="C19" s="25">
        <v>2.8438999999999999E-2</v>
      </c>
      <c r="D19" s="24">
        <v>2.8888E-2</v>
      </c>
      <c r="E19" s="25">
        <v>2.9086999999999998E-2</v>
      </c>
      <c r="F19" s="26">
        <v>2.9232999999999999E-2</v>
      </c>
      <c r="G19" s="26">
        <v>2.6934E-2</v>
      </c>
      <c r="H19" s="26">
        <v>2.9224E-2</v>
      </c>
      <c r="I19" s="26">
        <v>2.6988000000000002E-2</v>
      </c>
      <c r="J19" s="26">
        <v>2.9405000000000001E-2</v>
      </c>
      <c r="K19" s="26">
        <v>2.8118000000000001E-2</v>
      </c>
    </row>
    <row r="20" spans="1:11" x14ac:dyDescent="0.25">
      <c r="A20" t="s">
        <v>29</v>
      </c>
      <c r="B20" s="24">
        <v>2.0145E-2</v>
      </c>
      <c r="C20" s="25">
        <v>3.2707E-2</v>
      </c>
      <c r="D20" s="24">
        <v>3.2724999999999997E-2</v>
      </c>
      <c r="E20" s="25">
        <v>3.5064999999999999E-2</v>
      </c>
      <c r="F20" s="26">
        <v>3.3590000000000002E-2</v>
      </c>
      <c r="G20" s="26">
        <v>3.3875000000000002E-2</v>
      </c>
      <c r="H20" s="26">
        <v>3.4216000000000003E-2</v>
      </c>
      <c r="I20" s="26">
        <v>3.6152999999999998E-2</v>
      </c>
      <c r="J20" s="26">
        <v>3.5149E-2</v>
      </c>
      <c r="K20" s="26">
        <v>3.5715999999999998E-2</v>
      </c>
    </row>
    <row r="21" spans="1:11" x14ac:dyDescent="0.25">
      <c r="A21" t="s">
        <v>13</v>
      </c>
      <c r="B21" s="24">
        <v>8.6783999999999993E-3</v>
      </c>
      <c r="C21" s="25">
        <v>1.0583E-2</v>
      </c>
      <c r="D21" s="24">
        <v>1.2348E-2</v>
      </c>
      <c r="E21" s="25">
        <v>1.1528E-2</v>
      </c>
      <c r="F21" s="26">
        <v>1.2939000000000001E-2</v>
      </c>
      <c r="G21" s="26">
        <v>1.4819000000000001E-2</v>
      </c>
      <c r="H21" s="26">
        <v>1.2862E-2</v>
      </c>
      <c r="I21" s="26">
        <v>1.3834000000000001E-2</v>
      </c>
      <c r="J21" s="26">
        <v>1.4078E-2</v>
      </c>
      <c r="K21" s="26">
        <v>1.5099E-2</v>
      </c>
    </row>
    <row r="22" spans="1:11" x14ac:dyDescent="0.25">
      <c r="B22" s="12"/>
    </row>
    <row r="23" spans="1:11" x14ac:dyDescent="0.25">
      <c r="B23" s="2" t="s">
        <v>11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B24" s="22" t="s">
        <v>24</v>
      </c>
      <c r="C24" s="7" t="s">
        <v>6</v>
      </c>
      <c r="D24" s="8" t="s">
        <v>22</v>
      </c>
      <c r="E24" s="15" t="s">
        <v>20</v>
      </c>
      <c r="F24" s="15" t="s">
        <v>25</v>
      </c>
      <c r="G24" s="15" t="s">
        <v>26</v>
      </c>
      <c r="H24" s="15" t="s">
        <v>27</v>
      </c>
      <c r="I24" s="15" t="s">
        <v>26</v>
      </c>
      <c r="J24" s="23" t="s">
        <v>28</v>
      </c>
      <c r="K24" s="15" t="s">
        <v>26</v>
      </c>
    </row>
    <row r="25" spans="1:11" x14ac:dyDescent="0.25">
      <c r="A25" t="s">
        <v>4</v>
      </c>
      <c r="B25" s="24">
        <v>1.7013E-2</v>
      </c>
      <c r="C25" s="25">
        <v>1.3056999999999999E-2</v>
      </c>
      <c r="D25" s="24">
        <v>1.214E-2</v>
      </c>
      <c r="E25" s="25">
        <v>1.2441000000000001E-2</v>
      </c>
      <c r="F25" s="26">
        <v>1.2038E-2</v>
      </c>
      <c r="G25" s="26">
        <v>1.1877E-2</v>
      </c>
      <c r="H25" s="26">
        <v>1.1989E-2</v>
      </c>
      <c r="I25" s="26">
        <v>1.2699E-2</v>
      </c>
      <c r="J25" s="26">
        <v>1.1446E-2</v>
      </c>
      <c r="K25" s="26">
        <v>1.1498E-2</v>
      </c>
    </row>
    <row r="26" spans="1:11" x14ac:dyDescent="0.25">
      <c r="A26" s="27" t="s">
        <v>12</v>
      </c>
      <c r="B26" s="24">
        <v>4.3652000000000003E-2</v>
      </c>
      <c r="C26" s="25">
        <v>4.0099000000000003E-2</v>
      </c>
      <c r="D26" s="24">
        <v>4.0153000000000001E-2</v>
      </c>
      <c r="E26" s="25">
        <v>3.9829000000000003E-2</v>
      </c>
      <c r="F26" s="26">
        <v>4.0021000000000001E-2</v>
      </c>
      <c r="G26" s="26">
        <v>4.1308999999999998E-2</v>
      </c>
      <c r="H26" s="26">
        <v>3.9923E-2</v>
      </c>
      <c r="I26" s="26">
        <v>4.0903000000000002E-2</v>
      </c>
      <c r="J26" s="26">
        <v>3.9792000000000001E-2</v>
      </c>
      <c r="K26" s="26">
        <v>4.0715000000000001E-2</v>
      </c>
    </row>
    <row r="27" spans="1:11" x14ac:dyDescent="0.25">
      <c r="A27" t="s">
        <v>29</v>
      </c>
      <c r="B27" s="24">
        <v>1.7253999999999999E-2</v>
      </c>
      <c r="C27" s="25">
        <v>1.4470999999999999E-2</v>
      </c>
      <c r="D27" s="24">
        <v>1.4388E-2</v>
      </c>
      <c r="E27" s="25">
        <v>1.389E-2</v>
      </c>
      <c r="F27" s="26">
        <v>1.4166E-2</v>
      </c>
      <c r="G27" s="26">
        <v>1.4108000000000001E-2</v>
      </c>
      <c r="H27" s="26">
        <v>1.4045E-2</v>
      </c>
      <c r="I27" s="26">
        <v>1.3573E-2</v>
      </c>
      <c r="J27" s="26">
        <v>1.3814999999999999E-2</v>
      </c>
      <c r="K27" s="26">
        <v>1.3646E-2</v>
      </c>
    </row>
    <row r="28" spans="1:11" x14ac:dyDescent="0.25">
      <c r="A28" t="s">
        <v>13</v>
      </c>
      <c r="B28" s="24">
        <v>4.6301000000000002E-2</v>
      </c>
      <c r="C28" s="25">
        <v>4.5685999999999997E-2</v>
      </c>
      <c r="D28" s="24">
        <v>4.4992999999999998E-2</v>
      </c>
      <c r="E28" s="25">
        <v>4.5374999999999999E-2</v>
      </c>
      <c r="F28" s="26">
        <v>4.4831999999999997E-2</v>
      </c>
      <c r="G28" s="26">
        <v>4.4339999999999997E-2</v>
      </c>
      <c r="H28" s="26">
        <v>4.4880000000000003E-2</v>
      </c>
      <c r="I28" s="26">
        <v>4.4609000000000003E-2</v>
      </c>
      <c r="J28" s="26">
        <v>4.4498000000000003E-2</v>
      </c>
      <c r="K28" s="26">
        <v>4.4227000000000002E-2</v>
      </c>
    </row>
  </sheetData>
  <mergeCells count="4">
    <mergeCell ref="B2:K2"/>
    <mergeCell ref="B9:K9"/>
    <mergeCell ref="B16:K16"/>
    <mergeCell ref="B23:K23"/>
  </mergeCells>
  <conditionalFormatting sqref="D12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2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3">
    <cfRule type="colorScale" priority="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4">
    <cfRule type="colorScale" priority="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4">
    <cfRule type="colorScale" priority="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2">
    <cfRule type="colorScale" priority="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2">
    <cfRule type="colorScale" priority="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3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3">
    <cfRule type="colorScale" priority="1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4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8">
    <cfRule type="colorScale" priority="1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8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9">
    <cfRule type="colorScale" priority="1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20">
    <cfRule type="colorScale" priority="1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0">
    <cfRule type="colorScale" priority="1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21">
    <cfRule type="colorScale" priority="2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1">
    <cfRule type="colorScale" priority="2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25">
    <cfRule type="colorScale" priority="22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E25">
    <cfRule type="colorScale" priority="23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D26">
    <cfRule type="colorScale" priority="24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E26">
    <cfRule type="colorScale" priority="25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D27">
    <cfRule type="colorScale" priority="26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E27">
    <cfRule type="colorScale" priority="27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D28">
    <cfRule type="colorScale" priority="28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E28">
    <cfRule type="colorScale" priority="2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D11">
    <cfRule type="colorScale" priority="3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1">
    <cfRule type="colorScale" priority="3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11">
    <cfRule type="colorScale" priority="3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1">
    <cfRule type="colorScale" priority="3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7">
    <cfRule type="colorScale" priority="3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7">
    <cfRule type="colorScale" priority="3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6">
    <cfRule type="colorScale" priority="3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6">
    <cfRule type="colorScale" priority="3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5">
    <cfRule type="colorScale" priority="3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5">
    <cfRule type="colorScale" priority="3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4">
    <cfRule type="colorScale" priority="4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4">
    <cfRule type="colorScale" priority="4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:K4">
    <cfRule type="colorScale" priority="42">
      <colorScale>
        <cfvo type="min"/>
        <cfvo type="max"/>
        <color rgb="FFFFFF6D"/>
        <color rgb="FF77BC65"/>
      </colorScale>
    </cfRule>
  </conditionalFormatting>
  <conditionalFormatting sqref="C5:K5">
    <cfRule type="colorScale" priority="43">
      <colorScale>
        <cfvo type="min"/>
        <cfvo type="max"/>
        <color rgb="FFFFFF6D"/>
        <color rgb="FF77BC65"/>
      </colorScale>
    </cfRule>
  </conditionalFormatting>
  <conditionalFormatting sqref="C6:K6">
    <cfRule type="colorScale" priority="44">
      <colorScale>
        <cfvo type="min"/>
        <cfvo type="max"/>
        <color rgb="FFFFFF6D"/>
        <color rgb="FF77BC65"/>
      </colorScale>
    </cfRule>
  </conditionalFormatting>
  <conditionalFormatting sqref="C7:K7">
    <cfRule type="colorScale" priority="45">
      <colorScale>
        <cfvo type="min"/>
        <cfvo type="max"/>
        <color rgb="FFFFFF6D"/>
        <color rgb="FF77BC65"/>
      </colorScale>
    </cfRule>
  </conditionalFormatting>
  <conditionalFormatting sqref="C11:K11">
    <cfRule type="colorScale" priority="46">
      <colorScale>
        <cfvo type="min"/>
        <cfvo type="max"/>
        <color rgb="FFFFFF6D"/>
        <color rgb="FF77BC65"/>
      </colorScale>
    </cfRule>
  </conditionalFormatting>
  <conditionalFormatting sqref="C12:K12">
    <cfRule type="colorScale" priority="47">
      <colorScale>
        <cfvo type="min"/>
        <cfvo type="max"/>
        <color rgb="FFFFFF6D"/>
        <color rgb="FF77BC65"/>
      </colorScale>
    </cfRule>
  </conditionalFormatting>
  <conditionalFormatting sqref="C13:K13">
    <cfRule type="colorScale" priority="48">
      <colorScale>
        <cfvo type="min"/>
        <cfvo type="max"/>
        <color rgb="FFFFFF6D"/>
        <color rgb="FF77BC65"/>
      </colorScale>
    </cfRule>
  </conditionalFormatting>
  <conditionalFormatting sqref="C14:K14">
    <cfRule type="colorScale" priority="49">
      <colorScale>
        <cfvo type="min"/>
        <cfvo type="max"/>
        <color rgb="FFFFFF6D"/>
        <color rgb="FF77BC65"/>
      </colorScale>
    </cfRule>
  </conditionalFormatting>
  <conditionalFormatting sqref="C18:K18">
    <cfRule type="colorScale" priority="50">
      <colorScale>
        <cfvo type="min"/>
        <cfvo type="max"/>
        <color rgb="FFFFFF6D"/>
        <color rgb="FF77BC65"/>
      </colorScale>
    </cfRule>
  </conditionalFormatting>
  <conditionalFormatting sqref="C19:K19">
    <cfRule type="colorScale" priority="51">
      <colorScale>
        <cfvo type="min"/>
        <cfvo type="max"/>
        <color rgb="FFFFFF6D"/>
        <color rgb="FF77BC65"/>
      </colorScale>
    </cfRule>
  </conditionalFormatting>
  <conditionalFormatting sqref="C20:K20">
    <cfRule type="colorScale" priority="52">
      <colorScale>
        <cfvo type="min"/>
        <cfvo type="max"/>
        <color rgb="FFFFFF6D"/>
        <color rgb="FF77BC65"/>
      </colorScale>
    </cfRule>
  </conditionalFormatting>
  <conditionalFormatting sqref="C21:K21">
    <cfRule type="colorScale" priority="53">
      <colorScale>
        <cfvo type="min"/>
        <cfvo type="max"/>
        <color rgb="FFFFFF6D"/>
        <color rgb="FF77BC65"/>
      </colorScale>
    </cfRule>
  </conditionalFormatting>
  <conditionalFormatting sqref="C25:K25">
    <cfRule type="colorScale" priority="54">
      <colorScale>
        <cfvo type="min"/>
        <cfvo type="max"/>
        <color rgb="FF77BC65"/>
        <color rgb="FFFFFF6D"/>
      </colorScale>
    </cfRule>
  </conditionalFormatting>
  <conditionalFormatting sqref="C26:K26">
    <cfRule type="colorScale" priority="55">
      <colorScale>
        <cfvo type="min"/>
        <cfvo type="max"/>
        <color rgb="FF77BC65"/>
        <color rgb="FFFFFF6D"/>
      </colorScale>
    </cfRule>
  </conditionalFormatting>
  <conditionalFormatting sqref="C27:K27">
    <cfRule type="colorScale" priority="56">
      <colorScale>
        <cfvo type="min"/>
        <cfvo type="max"/>
        <color rgb="FF77BC65"/>
        <color rgb="FFFFFF6D"/>
      </colorScale>
    </cfRule>
  </conditionalFormatting>
  <conditionalFormatting sqref="C28:K28">
    <cfRule type="colorScale" priority="57">
      <colorScale>
        <cfvo type="min"/>
        <cfvo type="max"/>
        <color rgb="FF77BC65"/>
        <color rgb="FFFFFF6D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zoomScaleNormal="100" workbookViewId="0">
      <selection activeCell="M10" sqref="M10"/>
    </sheetView>
  </sheetViews>
  <sheetFormatPr baseColWidth="10" defaultColWidth="11.5703125" defaultRowHeight="15" x14ac:dyDescent="0.25"/>
  <sheetData>
    <row r="1" spans="1:9" x14ac:dyDescent="0.25">
      <c r="B1" s="1" t="s">
        <v>30</v>
      </c>
      <c r="C1" s="1"/>
      <c r="D1" s="1"/>
      <c r="E1" s="1"/>
      <c r="F1" s="1"/>
      <c r="G1" s="1"/>
    </row>
    <row r="2" spans="1:9" x14ac:dyDescent="0.25">
      <c r="A2" t="s">
        <v>7</v>
      </c>
      <c r="B2" s="6" t="s">
        <v>31</v>
      </c>
      <c r="C2" t="s">
        <v>32</v>
      </c>
      <c r="D2" s="6" t="s">
        <v>33</v>
      </c>
      <c r="E2" s="6" t="s">
        <v>34</v>
      </c>
      <c r="F2" s="6" t="s">
        <v>35</v>
      </c>
      <c r="G2" s="6" t="s">
        <v>36</v>
      </c>
    </row>
    <row r="3" spans="1:9" x14ac:dyDescent="0.25">
      <c r="A3" t="s">
        <v>8</v>
      </c>
      <c r="B3" s="14">
        <v>0.79330000000000001</v>
      </c>
      <c r="C3" s="14">
        <v>0.79079999999999995</v>
      </c>
      <c r="D3" s="14">
        <v>0.79330000000000001</v>
      </c>
      <c r="E3" s="14">
        <v>0.79920000000000002</v>
      </c>
      <c r="F3" s="14">
        <v>0.79830000000000001</v>
      </c>
      <c r="G3" s="14">
        <v>0.79669999999999996</v>
      </c>
      <c r="I3" s="26">
        <v>0.79249999999999998</v>
      </c>
    </row>
    <row r="4" spans="1:9" x14ac:dyDescent="0.25">
      <c r="A4" t="s">
        <v>9</v>
      </c>
      <c r="B4" s="14">
        <v>9.5200000000000007E-2</v>
      </c>
      <c r="C4" s="14">
        <v>9.4899999999999998E-2</v>
      </c>
      <c r="D4" s="14">
        <v>9.5200000000000007E-2</v>
      </c>
      <c r="E4" s="14">
        <v>9.5899999999999999E-2</v>
      </c>
      <c r="F4" s="14">
        <v>9.5799999999999996E-2</v>
      </c>
      <c r="G4" s="14">
        <v>9.5600000000000004E-2</v>
      </c>
      <c r="I4" s="26">
        <v>9.5100000000000004E-2</v>
      </c>
    </row>
    <row r="5" spans="1:9" x14ac:dyDescent="0.25">
      <c r="A5" t="s">
        <v>10</v>
      </c>
      <c r="B5" s="14">
        <v>8.9399999999999993E-2</v>
      </c>
      <c r="C5" s="14">
        <v>8.8300000000000003E-2</v>
      </c>
      <c r="D5" s="14">
        <v>8.9399999999999993E-2</v>
      </c>
      <c r="E5" s="14">
        <v>8.9700000000000002E-2</v>
      </c>
      <c r="F5" s="14">
        <v>0.09</v>
      </c>
      <c r="G5" s="14">
        <v>8.9399999999999993E-2</v>
      </c>
      <c r="I5" s="26">
        <v>8.9316000000000006E-2</v>
      </c>
    </row>
    <row r="6" spans="1:9" x14ac:dyDescent="0.25">
      <c r="A6" t="s">
        <v>11</v>
      </c>
      <c r="B6" s="14">
        <v>1.2E-2</v>
      </c>
      <c r="C6" s="14">
        <v>1.2200000000000001E-2</v>
      </c>
      <c r="D6" s="14">
        <v>1.2E-2</v>
      </c>
      <c r="E6" s="14">
        <v>1.17E-2</v>
      </c>
      <c r="F6" s="14">
        <v>1.17E-2</v>
      </c>
      <c r="G6" s="14">
        <v>1.18E-2</v>
      </c>
      <c r="I6" s="26">
        <v>1.2038E-2</v>
      </c>
    </row>
    <row r="8" spans="1:9" x14ac:dyDescent="0.25">
      <c r="B8" s="1" t="s">
        <v>37</v>
      </c>
      <c r="C8" s="1"/>
      <c r="D8" s="1"/>
      <c r="E8" s="1"/>
      <c r="F8" s="1"/>
      <c r="G8" s="1"/>
    </row>
    <row r="9" spans="1:9" x14ac:dyDescent="0.25">
      <c r="A9" t="s">
        <v>7</v>
      </c>
      <c r="B9" s="6" t="s">
        <v>31</v>
      </c>
      <c r="C9" t="s">
        <v>32</v>
      </c>
      <c r="D9" s="6" t="s">
        <v>33</v>
      </c>
      <c r="E9" s="27" t="s">
        <v>34</v>
      </c>
      <c r="F9" s="27" t="s">
        <v>35</v>
      </c>
      <c r="G9" t="s">
        <v>36</v>
      </c>
    </row>
    <row r="10" spans="1:9" x14ac:dyDescent="0.25">
      <c r="A10" t="s">
        <v>8</v>
      </c>
      <c r="B10" s="14">
        <v>0.32617000000000002</v>
      </c>
      <c r="C10" s="14">
        <v>0.30282999999999999</v>
      </c>
      <c r="D10" s="14">
        <v>0.32550000000000001</v>
      </c>
      <c r="E10" s="14">
        <v>0.29499999999999998</v>
      </c>
      <c r="F10" s="14">
        <v>0.32433000000000001</v>
      </c>
      <c r="G10" s="14">
        <v>0.28766999999999998</v>
      </c>
      <c r="I10" s="26">
        <v>0.32450000000000001</v>
      </c>
    </row>
    <row r="11" spans="1:9" x14ac:dyDescent="0.25">
      <c r="A11" t="s">
        <v>9</v>
      </c>
      <c r="B11" s="14">
        <v>3.9140000000000001E-2</v>
      </c>
      <c r="C11" s="14">
        <v>3.6339999999999997E-2</v>
      </c>
      <c r="D11" s="14">
        <v>3.9059999999999997E-2</v>
      </c>
      <c r="E11" s="14">
        <v>3.5400000000000001E-2</v>
      </c>
      <c r="F11" s="14">
        <v>3.8920000000000003E-2</v>
      </c>
      <c r="G11" s="14">
        <v>3.4520000000000002E-2</v>
      </c>
      <c r="I11" s="26">
        <v>3.8940000000000002E-2</v>
      </c>
    </row>
    <row r="12" spans="1:9" x14ac:dyDescent="0.25">
      <c r="A12" t="s">
        <v>10</v>
      </c>
      <c r="B12" s="14">
        <v>2.9419000000000001E-2</v>
      </c>
      <c r="C12" s="14">
        <v>2.7101E-2</v>
      </c>
      <c r="D12" s="14">
        <v>2.9264999999999999E-2</v>
      </c>
      <c r="E12" s="14">
        <v>2.5693000000000001E-2</v>
      </c>
      <c r="F12" s="14">
        <v>2.9031999999999999E-2</v>
      </c>
      <c r="G12" s="14">
        <v>2.453E-2</v>
      </c>
      <c r="I12" s="26">
        <v>2.9232999999999999E-2</v>
      </c>
    </row>
    <row r="13" spans="1:9" x14ac:dyDescent="0.25">
      <c r="A13" t="s">
        <v>11</v>
      </c>
      <c r="B13" s="14">
        <v>3.9926999999999997E-2</v>
      </c>
      <c r="C13" s="14">
        <v>4.1307999999999997E-2</v>
      </c>
      <c r="D13" s="14">
        <v>3.9964E-2</v>
      </c>
      <c r="E13" s="14">
        <v>4.1779999999999998E-2</v>
      </c>
      <c r="F13" s="14">
        <v>4.0027E-2</v>
      </c>
      <c r="G13" s="14">
        <v>4.2245999999999999E-2</v>
      </c>
      <c r="I13" s="26">
        <v>4.0021000000000001E-2</v>
      </c>
    </row>
    <row r="15" spans="1:9" x14ac:dyDescent="0.25">
      <c r="B15" s="1" t="s">
        <v>38</v>
      </c>
      <c r="C15" s="1"/>
      <c r="D15" s="1"/>
      <c r="E15" s="1"/>
      <c r="F15" s="1"/>
      <c r="G15" s="1"/>
    </row>
    <row r="16" spans="1:9" x14ac:dyDescent="0.25">
      <c r="A16" t="s">
        <v>7</v>
      </c>
      <c r="B16" s="6" t="s">
        <v>31</v>
      </c>
      <c r="C16" s="6" t="s">
        <v>32</v>
      </c>
      <c r="D16" s="27" t="s">
        <v>33</v>
      </c>
      <c r="E16" t="s">
        <v>34</v>
      </c>
      <c r="F16" t="s">
        <v>35</v>
      </c>
      <c r="G16" t="s">
        <v>36</v>
      </c>
    </row>
    <row r="17" spans="1:9" x14ac:dyDescent="0.25">
      <c r="A17" t="s">
        <v>8</v>
      </c>
      <c r="B17" s="14">
        <v>0.38457999999999998</v>
      </c>
      <c r="C17" s="14">
        <v>0.40051999999999999</v>
      </c>
      <c r="D17" s="14">
        <v>0.37906000000000001</v>
      </c>
      <c r="E17" s="14">
        <v>0.37343999999999999</v>
      </c>
      <c r="F17" s="14">
        <v>0.37417</v>
      </c>
      <c r="G17" s="14">
        <v>0.29561999999999999</v>
      </c>
      <c r="I17" s="26">
        <v>0.38291999999999998</v>
      </c>
    </row>
    <row r="18" spans="1:9" x14ac:dyDescent="0.25">
      <c r="A18" t="s">
        <v>9</v>
      </c>
      <c r="B18" s="14">
        <v>4.1355999999999997E-2</v>
      </c>
      <c r="C18" s="14">
        <v>4.2875999999999997E-2</v>
      </c>
      <c r="D18" s="14">
        <v>4.0869999999999997E-2</v>
      </c>
      <c r="E18" s="14">
        <v>3.9968999999999998E-2</v>
      </c>
      <c r="F18" s="14">
        <v>4.0372999999999999E-2</v>
      </c>
      <c r="G18" s="14">
        <v>3.1669000000000003E-2</v>
      </c>
      <c r="I18" s="26">
        <v>4.1227E-2</v>
      </c>
    </row>
    <row r="19" spans="1:9" x14ac:dyDescent="0.25">
      <c r="A19" t="s">
        <v>10</v>
      </c>
      <c r="B19" s="14">
        <v>3.3847000000000002E-2</v>
      </c>
      <c r="C19" s="14">
        <v>3.5275000000000001E-2</v>
      </c>
      <c r="D19" s="14">
        <v>3.3430000000000001E-2</v>
      </c>
      <c r="E19" s="14">
        <v>3.2344999999999999E-2</v>
      </c>
      <c r="F19" s="14">
        <v>3.2772000000000003E-2</v>
      </c>
      <c r="G19" s="14">
        <v>2.3812E-2</v>
      </c>
      <c r="I19" s="26">
        <v>3.3590000000000002E-2</v>
      </c>
    </row>
    <row r="20" spans="1:9" x14ac:dyDescent="0.25">
      <c r="A20" t="s">
        <v>11</v>
      </c>
      <c r="B20" s="14">
        <v>1.4133E-2</v>
      </c>
      <c r="C20" s="14">
        <v>1.3787000000000001E-2</v>
      </c>
      <c r="D20" s="14">
        <v>1.4244E-2</v>
      </c>
      <c r="E20" s="14">
        <v>1.4437999999999999E-2</v>
      </c>
      <c r="F20" s="14">
        <v>1.4357999999999999E-2</v>
      </c>
      <c r="G20" s="14">
        <v>1.6313000000000001E-2</v>
      </c>
      <c r="I20" s="26">
        <v>1.4166E-2</v>
      </c>
    </row>
    <row r="22" spans="1:9" x14ac:dyDescent="0.25">
      <c r="B22" s="1">
        <v>101</v>
      </c>
      <c r="C22" s="1"/>
      <c r="D22" s="1"/>
      <c r="E22" s="1"/>
      <c r="F22" s="1"/>
      <c r="G22" s="1"/>
    </row>
    <row r="23" spans="1:9" x14ac:dyDescent="0.25">
      <c r="A23" t="s">
        <v>7</v>
      </c>
      <c r="B23" s="27" t="s">
        <v>31</v>
      </c>
      <c r="C23" s="6" t="s">
        <v>32</v>
      </c>
      <c r="D23" t="s">
        <v>33</v>
      </c>
      <c r="E23" s="6" t="s">
        <v>34</v>
      </c>
      <c r="F23" s="6" t="s">
        <v>35</v>
      </c>
      <c r="G23" s="6" t="s">
        <v>36</v>
      </c>
    </row>
    <row r="24" spans="1:9" x14ac:dyDescent="0.25">
      <c r="A24" t="s">
        <v>8</v>
      </c>
      <c r="B24" s="14">
        <v>0.11942</v>
      </c>
      <c r="C24" s="14">
        <v>0.13308</v>
      </c>
      <c r="D24" s="14">
        <v>0.11933000000000001</v>
      </c>
      <c r="E24" s="14">
        <v>0.13092000000000001</v>
      </c>
      <c r="F24" s="14">
        <v>0.12008000000000001</v>
      </c>
      <c r="G24" s="14">
        <v>0.13217000000000001</v>
      </c>
      <c r="I24" s="26">
        <v>0.11967</v>
      </c>
    </row>
    <row r="25" spans="1:9" x14ac:dyDescent="0.25">
      <c r="A25" t="s">
        <v>9</v>
      </c>
      <c r="B25" s="14">
        <v>1.9352000000000001E-2</v>
      </c>
      <c r="C25" s="14">
        <v>2.1773000000000001E-2</v>
      </c>
      <c r="D25" s="14">
        <v>1.9304999999999999E-2</v>
      </c>
      <c r="E25" s="14">
        <v>2.1529E-2</v>
      </c>
      <c r="F25" s="14">
        <v>1.9463000000000001E-2</v>
      </c>
      <c r="G25" s="14">
        <v>2.1637E-2</v>
      </c>
      <c r="I25" s="26">
        <v>1.9377999999999999E-2</v>
      </c>
    </row>
    <row r="26" spans="1:9" x14ac:dyDescent="0.25">
      <c r="A26" t="s">
        <v>10</v>
      </c>
      <c r="B26" s="14">
        <v>1.2970000000000001E-2</v>
      </c>
      <c r="C26" s="14">
        <v>1.4947E-2</v>
      </c>
      <c r="D26" s="14">
        <v>1.2902E-2</v>
      </c>
      <c r="E26" s="14">
        <v>1.4753E-2</v>
      </c>
      <c r="F26" s="14">
        <v>1.289E-2</v>
      </c>
      <c r="G26" s="14">
        <v>1.4865E-2</v>
      </c>
      <c r="I26" s="26">
        <v>1.2939000000000001E-2</v>
      </c>
    </row>
    <row r="27" spans="1:9" x14ac:dyDescent="0.25">
      <c r="A27" t="s">
        <v>11</v>
      </c>
      <c r="B27" s="14">
        <v>4.4836000000000001E-2</v>
      </c>
      <c r="C27" s="14">
        <v>4.4260000000000001E-2</v>
      </c>
      <c r="D27" s="14">
        <v>4.4847999999999999E-2</v>
      </c>
      <c r="E27" s="14">
        <v>4.4305999999999998E-2</v>
      </c>
      <c r="F27" s="14">
        <v>4.4810000000000003E-2</v>
      </c>
      <c r="G27" s="14">
        <v>4.4278999999999999E-2</v>
      </c>
      <c r="I27" s="26">
        <v>4.4831999999999997E-2</v>
      </c>
    </row>
  </sheetData>
  <mergeCells count="4">
    <mergeCell ref="B1:G1"/>
    <mergeCell ref="B8:G8"/>
    <mergeCell ref="B15:G15"/>
    <mergeCell ref="B22:G22"/>
  </mergeCells>
  <conditionalFormatting sqref="B3:G3">
    <cfRule type="colorScale" priority="2">
      <colorScale>
        <cfvo type="min"/>
        <cfvo type="max"/>
        <color rgb="FFFFFF6D"/>
        <color rgb="FF77BC65"/>
      </colorScale>
    </cfRule>
  </conditionalFormatting>
  <conditionalFormatting sqref="B4:G4">
    <cfRule type="colorScale" priority="3">
      <colorScale>
        <cfvo type="min"/>
        <cfvo type="max"/>
        <color rgb="FFFFFF6D"/>
        <color rgb="FF77BC65"/>
      </colorScale>
    </cfRule>
  </conditionalFormatting>
  <conditionalFormatting sqref="B5:G5">
    <cfRule type="colorScale" priority="4">
      <colorScale>
        <cfvo type="min"/>
        <cfvo type="max"/>
        <color rgb="FFFFFF6D"/>
        <color rgb="FF77BC65"/>
      </colorScale>
    </cfRule>
  </conditionalFormatting>
  <conditionalFormatting sqref="B6:G6">
    <cfRule type="colorScale" priority="5">
      <colorScale>
        <cfvo type="min"/>
        <cfvo type="max"/>
        <color rgb="FF77BC65"/>
        <color rgb="FFFFFF6D"/>
      </colorScale>
    </cfRule>
  </conditionalFormatting>
  <conditionalFormatting sqref="B10:G10">
    <cfRule type="colorScale" priority="6">
      <colorScale>
        <cfvo type="min"/>
        <cfvo type="max"/>
        <color rgb="FFFFFF6D"/>
        <color rgb="FF77BC65"/>
      </colorScale>
    </cfRule>
  </conditionalFormatting>
  <conditionalFormatting sqref="B11:G11">
    <cfRule type="colorScale" priority="7">
      <colorScale>
        <cfvo type="min"/>
        <cfvo type="max"/>
        <color rgb="FFFFFF6D"/>
        <color rgb="FF77BC65"/>
      </colorScale>
    </cfRule>
  </conditionalFormatting>
  <conditionalFormatting sqref="B12:G12">
    <cfRule type="colorScale" priority="8">
      <colorScale>
        <cfvo type="min"/>
        <cfvo type="max"/>
        <color rgb="FFFFFF6D"/>
        <color rgb="FF77BC65"/>
      </colorScale>
    </cfRule>
  </conditionalFormatting>
  <conditionalFormatting sqref="B13:G13">
    <cfRule type="colorScale" priority="9">
      <colorScale>
        <cfvo type="min"/>
        <cfvo type="max"/>
        <color rgb="FF77BC65"/>
        <color rgb="FFFFFF6D"/>
      </colorScale>
    </cfRule>
  </conditionalFormatting>
  <conditionalFormatting sqref="B17:G17">
    <cfRule type="colorScale" priority="10">
      <colorScale>
        <cfvo type="min"/>
        <cfvo type="max"/>
        <color rgb="FFFFFF6D"/>
        <color rgb="FF77BC65"/>
      </colorScale>
    </cfRule>
  </conditionalFormatting>
  <conditionalFormatting sqref="B18:G18">
    <cfRule type="colorScale" priority="11">
      <colorScale>
        <cfvo type="min"/>
        <cfvo type="max"/>
        <color rgb="FFFFFF6D"/>
        <color rgb="FF77BC65"/>
      </colorScale>
    </cfRule>
  </conditionalFormatting>
  <conditionalFormatting sqref="B19:G19">
    <cfRule type="colorScale" priority="12">
      <colorScale>
        <cfvo type="min"/>
        <cfvo type="max"/>
        <color rgb="FFFFFF6D"/>
        <color rgb="FF77BC65"/>
      </colorScale>
    </cfRule>
  </conditionalFormatting>
  <conditionalFormatting sqref="B20:G20">
    <cfRule type="colorScale" priority="13">
      <colorScale>
        <cfvo type="min"/>
        <cfvo type="max"/>
        <color rgb="FF77BC65"/>
        <color rgb="FFFFFF6D"/>
      </colorScale>
    </cfRule>
  </conditionalFormatting>
  <conditionalFormatting sqref="B24:G24">
    <cfRule type="colorScale" priority="14">
      <colorScale>
        <cfvo type="min"/>
        <cfvo type="max"/>
        <color rgb="FFFFFF6D"/>
        <color rgb="FF77BC65"/>
      </colorScale>
    </cfRule>
  </conditionalFormatting>
  <conditionalFormatting sqref="B25:G25">
    <cfRule type="colorScale" priority="15">
      <colorScale>
        <cfvo type="min"/>
        <cfvo type="max"/>
        <color rgb="FFFFFF6D"/>
        <color rgb="FF77BC65"/>
      </colorScale>
    </cfRule>
  </conditionalFormatting>
  <conditionalFormatting sqref="B26:G26">
    <cfRule type="colorScale" priority="16">
      <colorScale>
        <cfvo type="min"/>
        <cfvo type="max"/>
        <color rgb="FFFFFF6D"/>
        <color rgb="FF77BC65"/>
      </colorScale>
    </cfRule>
  </conditionalFormatting>
  <conditionalFormatting sqref="B27:G27">
    <cfRule type="colorScale" priority="17">
      <colorScale>
        <cfvo type="min"/>
        <cfvo type="max"/>
        <color rgb="FF77BC65"/>
        <color rgb="FFFFFF6D"/>
      </colorScale>
    </cfRule>
  </conditionalFormatting>
  <conditionalFormatting sqref="I3">
    <cfRule type="colorScale" priority="18">
      <colorScale>
        <cfvo type="min"/>
        <cfvo type="max"/>
        <color rgb="FFFFFF6D"/>
        <color rgb="FF77BC65"/>
      </colorScale>
    </cfRule>
  </conditionalFormatting>
  <conditionalFormatting sqref="I4">
    <cfRule type="colorScale" priority="19">
      <colorScale>
        <cfvo type="min"/>
        <cfvo type="max"/>
        <color rgb="FFFFFF6D"/>
        <color rgb="FF77BC65"/>
      </colorScale>
    </cfRule>
  </conditionalFormatting>
  <conditionalFormatting sqref="I5">
    <cfRule type="colorScale" priority="20">
      <colorScale>
        <cfvo type="min"/>
        <cfvo type="max"/>
        <color rgb="FFFFFF6D"/>
        <color rgb="FF77BC65"/>
      </colorScale>
    </cfRule>
  </conditionalFormatting>
  <conditionalFormatting sqref="I6">
    <cfRule type="colorScale" priority="21">
      <colorScale>
        <cfvo type="min"/>
        <cfvo type="max"/>
        <color rgb="FF77BC65"/>
        <color rgb="FFFFFF6D"/>
      </colorScale>
    </cfRule>
  </conditionalFormatting>
  <conditionalFormatting sqref="I10">
    <cfRule type="colorScale" priority="22">
      <colorScale>
        <cfvo type="min"/>
        <cfvo type="max"/>
        <color rgb="FFFFFF6D"/>
        <color rgb="FF77BC65"/>
      </colorScale>
    </cfRule>
  </conditionalFormatting>
  <conditionalFormatting sqref="I11">
    <cfRule type="colorScale" priority="23">
      <colorScale>
        <cfvo type="min"/>
        <cfvo type="max"/>
        <color rgb="FFFFFF6D"/>
        <color rgb="FF77BC65"/>
      </colorScale>
    </cfRule>
  </conditionalFormatting>
  <conditionalFormatting sqref="I12">
    <cfRule type="colorScale" priority="24">
      <colorScale>
        <cfvo type="min"/>
        <cfvo type="max"/>
        <color rgb="FFFFFF6D"/>
        <color rgb="FF77BC65"/>
      </colorScale>
    </cfRule>
  </conditionalFormatting>
  <conditionalFormatting sqref="I13">
    <cfRule type="colorScale" priority="25">
      <colorScale>
        <cfvo type="min"/>
        <cfvo type="max"/>
        <color rgb="FF77BC65"/>
        <color rgb="FFFFFF6D"/>
      </colorScale>
    </cfRule>
  </conditionalFormatting>
  <conditionalFormatting sqref="I17">
    <cfRule type="colorScale" priority="26">
      <colorScale>
        <cfvo type="min"/>
        <cfvo type="max"/>
        <color rgb="FFFFFF6D"/>
        <color rgb="FF77BC65"/>
      </colorScale>
    </cfRule>
  </conditionalFormatting>
  <conditionalFormatting sqref="I18">
    <cfRule type="colorScale" priority="27">
      <colorScale>
        <cfvo type="min"/>
        <cfvo type="max"/>
        <color rgb="FFFFFF6D"/>
        <color rgb="FF77BC65"/>
      </colorScale>
    </cfRule>
  </conditionalFormatting>
  <conditionalFormatting sqref="I19">
    <cfRule type="colorScale" priority="28">
      <colorScale>
        <cfvo type="min"/>
        <cfvo type="max"/>
        <color rgb="FFFFFF6D"/>
        <color rgb="FF77BC65"/>
      </colorScale>
    </cfRule>
  </conditionalFormatting>
  <conditionalFormatting sqref="I20">
    <cfRule type="colorScale" priority="29">
      <colorScale>
        <cfvo type="min"/>
        <cfvo type="max"/>
        <color rgb="FF77BC65"/>
        <color rgb="FFFFFF6D"/>
      </colorScale>
    </cfRule>
  </conditionalFormatting>
  <conditionalFormatting sqref="I24">
    <cfRule type="colorScale" priority="30">
      <colorScale>
        <cfvo type="min"/>
        <cfvo type="max"/>
        <color rgb="FFFFFF6D"/>
        <color rgb="FF77BC65"/>
      </colorScale>
    </cfRule>
  </conditionalFormatting>
  <conditionalFormatting sqref="I25">
    <cfRule type="colorScale" priority="31">
      <colorScale>
        <cfvo type="min"/>
        <cfvo type="max"/>
        <color rgb="FFFFFF6D"/>
        <color rgb="FF77BC65"/>
      </colorScale>
    </cfRule>
  </conditionalFormatting>
  <conditionalFormatting sqref="I26">
    <cfRule type="colorScale" priority="32">
      <colorScale>
        <cfvo type="min"/>
        <cfvo type="max"/>
        <color rgb="FFFFFF6D"/>
        <color rgb="FF77BC65"/>
      </colorScale>
    </cfRule>
  </conditionalFormatting>
  <conditionalFormatting sqref="I27">
    <cfRule type="colorScale" priority="33">
      <colorScale>
        <cfvo type="min"/>
        <cfvo type="max"/>
        <color rgb="FF77BC65"/>
        <color rgb="FFFFFF6D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"/>
  <sheetViews>
    <sheetView zoomScaleNormal="100" workbookViewId="0">
      <selection activeCell="K4" sqref="K4"/>
    </sheetView>
  </sheetViews>
  <sheetFormatPr baseColWidth="10" defaultColWidth="11.5703125" defaultRowHeight="15" x14ac:dyDescent="0.25"/>
  <sheetData>
    <row r="1" spans="1:1024" x14ac:dyDescent="0.25">
      <c r="C1" s="1" t="s">
        <v>39</v>
      </c>
      <c r="D1" s="1"/>
      <c r="E1" s="1"/>
      <c r="F1" s="9" t="s">
        <v>40</v>
      </c>
      <c r="G1" s="9" t="s">
        <v>41</v>
      </c>
      <c r="H1" s="29" t="s">
        <v>42</v>
      </c>
      <c r="I1" s="29" t="s">
        <v>43</v>
      </c>
      <c r="J1" s="29" t="s">
        <v>44</v>
      </c>
      <c r="L1" t="s">
        <v>45</v>
      </c>
    </row>
    <row r="2" spans="1:1024" x14ac:dyDescent="0.25">
      <c r="B2" t="s">
        <v>46</v>
      </c>
      <c r="C2" s="30" t="s">
        <v>47</v>
      </c>
      <c r="D2" s="30" t="s">
        <v>48</v>
      </c>
      <c r="E2" s="30" t="s">
        <v>49</v>
      </c>
      <c r="F2" s="30" t="s">
        <v>50</v>
      </c>
      <c r="G2" s="30" t="s">
        <v>51</v>
      </c>
      <c r="H2" s="9" t="s">
        <v>52</v>
      </c>
      <c r="I2" s="9" t="s">
        <v>52</v>
      </c>
      <c r="J2" s="9" t="s">
        <v>52</v>
      </c>
      <c r="K2" s="9" t="s">
        <v>53</v>
      </c>
      <c r="M2" s="9" t="s">
        <v>53</v>
      </c>
    </row>
    <row r="3" spans="1:1024" x14ac:dyDescent="0.25">
      <c r="B3" s="29">
        <v>1</v>
      </c>
      <c r="C3" s="29">
        <v>8</v>
      </c>
      <c r="D3" s="29">
        <v>3</v>
      </c>
      <c r="E3" s="29">
        <v>3</v>
      </c>
      <c r="F3" s="29">
        <v>6</v>
      </c>
      <c r="G3" s="29">
        <v>10</v>
      </c>
      <c r="H3" s="9">
        <f>((C3*D3*E3)*B3)-(9*(B3-1))</f>
        <v>72</v>
      </c>
      <c r="I3" s="9">
        <f t="shared" ref="I3:I13" si="0">B3*F3</f>
        <v>6</v>
      </c>
      <c r="J3" s="9">
        <f t="shared" ref="J3:J13" si="1">G3*B3</f>
        <v>10</v>
      </c>
      <c r="K3" s="9">
        <f t="shared" ref="K3:K13" si="2">H3+I3+J3</f>
        <v>88</v>
      </c>
      <c r="L3">
        <f t="shared" ref="L3:L10" si="3">9*B3*3</f>
        <v>27</v>
      </c>
      <c r="M3">
        <f t="shared" ref="M3:M10" si="4">K3+L3</f>
        <v>115</v>
      </c>
    </row>
    <row r="4" spans="1:1024" x14ac:dyDescent="0.25">
      <c r="B4" s="29">
        <v>2</v>
      </c>
      <c r="C4" s="9">
        <v>8</v>
      </c>
      <c r="D4" s="9">
        <v>3</v>
      </c>
      <c r="E4" s="9">
        <v>3</v>
      </c>
      <c r="F4" s="9">
        <v>6</v>
      </c>
      <c r="G4" s="9">
        <v>10</v>
      </c>
      <c r="H4" s="9">
        <f t="shared" ref="H4:H13" si="5">H3+(C4*D4*E4)-(9*B3)</f>
        <v>135</v>
      </c>
      <c r="I4" s="9">
        <f t="shared" si="0"/>
        <v>12</v>
      </c>
      <c r="J4" s="9">
        <f t="shared" si="1"/>
        <v>20</v>
      </c>
      <c r="K4" s="9">
        <f t="shared" si="2"/>
        <v>167</v>
      </c>
      <c r="L4">
        <f t="shared" si="3"/>
        <v>54</v>
      </c>
      <c r="M4">
        <f t="shared" si="4"/>
        <v>221</v>
      </c>
    </row>
    <row r="5" spans="1:1024" x14ac:dyDescent="0.25">
      <c r="B5" s="29">
        <v>3</v>
      </c>
      <c r="C5" s="29">
        <v>8</v>
      </c>
      <c r="D5" s="29">
        <v>3</v>
      </c>
      <c r="E5" s="29">
        <v>3</v>
      </c>
      <c r="F5" s="29">
        <v>6</v>
      </c>
      <c r="G5" s="29">
        <v>10</v>
      </c>
      <c r="H5" s="9">
        <f t="shared" si="5"/>
        <v>189</v>
      </c>
      <c r="I5" s="9">
        <f t="shared" si="0"/>
        <v>18</v>
      </c>
      <c r="J5" s="9">
        <f t="shared" si="1"/>
        <v>30</v>
      </c>
      <c r="K5" s="9">
        <f t="shared" si="2"/>
        <v>237</v>
      </c>
      <c r="L5">
        <f t="shared" si="3"/>
        <v>81</v>
      </c>
      <c r="M5">
        <f t="shared" si="4"/>
        <v>318</v>
      </c>
    </row>
    <row r="6" spans="1:1024" s="34" customFormat="1" x14ac:dyDescent="0.25">
      <c r="A6" s="31"/>
      <c r="B6" s="32">
        <v>4</v>
      </c>
      <c r="C6" s="33">
        <v>8</v>
      </c>
      <c r="D6" s="33">
        <v>3</v>
      </c>
      <c r="E6" s="33">
        <v>3</v>
      </c>
      <c r="F6" s="33">
        <v>6</v>
      </c>
      <c r="G6" s="33">
        <v>10</v>
      </c>
      <c r="H6" s="9">
        <f t="shared" si="5"/>
        <v>234</v>
      </c>
      <c r="I6" s="33">
        <f t="shared" si="0"/>
        <v>24</v>
      </c>
      <c r="J6" s="33">
        <f t="shared" si="1"/>
        <v>40</v>
      </c>
      <c r="K6" s="33">
        <f t="shared" si="2"/>
        <v>298</v>
      </c>
      <c r="L6">
        <f t="shared" si="3"/>
        <v>108</v>
      </c>
      <c r="M6">
        <f t="shared" si="4"/>
        <v>406</v>
      </c>
      <c r="AMJ6" s="35"/>
    </row>
    <row r="7" spans="1:1024" x14ac:dyDescent="0.25">
      <c r="B7" s="29">
        <v>5</v>
      </c>
      <c r="C7" s="29">
        <v>8</v>
      </c>
      <c r="D7" s="29">
        <v>3</v>
      </c>
      <c r="E7" s="29">
        <v>3</v>
      </c>
      <c r="F7" s="29">
        <v>6</v>
      </c>
      <c r="G7" s="29">
        <v>10</v>
      </c>
      <c r="H7" s="9">
        <f t="shared" si="5"/>
        <v>270</v>
      </c>
      <c r="I7" s="9">
        <f t="shared" si="0"/>
        <v>30</v>
      </c>
      <c r="J7" s="9">
        <f t="shared" si="1"/>
        <v>50</v>
      </c>
      <c r="K7" s="9">
        <f t="shared" si="2"/>
        <v>350</v>
      </c>
      <c r="L7">
        <f t="shared" si="3"/>
        <v>135</v>
      </c>
      <c r="M7">
        <f t="shared" si="4"/>
        <v>485</v>
      </c>
    </row>
    <row r="8" spans="1:1024" x14ac:dyDescent="0.25">
      <c r="B8" s="29">
        <v>6</v>
      </c>
      <c r="C8" s="9">
        <v>8</v>
      </c>
      <c r="D8" s="9">
        <v>3</v>
      </c>
      <c r="E8" s="9">
        <v>3</v>
      </c>
      <c r="F8" s="9">
        <v>6</v>
      </c>
      <c r="G8" s="9">
        <v>10</v>
      </c>
      <c r="H8" s="9">
        <f t="shared" si="5"/>
        <v>297</v>
      </c>
      <c r="I8" s="9">
        <f t="shared" si="0"/>
        <v>36</v>
      </c>
      <c r="J8" s="9">
        <f t="shared" si="1"/>
        <v>60</v>
      </c>
      <c r="K8" s="9">
        <f t="shared" si="2"/>
        <v>393</v>
      </c>
      <c r="L8">
        <f t="shared" si="3"/>
        <v>162</v>
      </c>
      <c r="M8">
        <f t="shared" si="4"/>
        <v>555</v>
      </c>
    </row>
    <row r="9" spans="1:1024" x14ac:dyDescent="0.25">
      <c r="B9" s="29">
        <v>7</v>
      </c>
      <c r="C9" s="29">
        <v>8</v>
      </c>
      <c r="D9" s="29">
        <v>3</v>
      </c>
      <c r="E9" s="29">
        <v>3</v>
      </c>
      <c r="F9" s="29">
        <v>6</v>
      </c>
      <c r="G9" s="29">
        <v>10</v>
      </c>
      <c r="H9" s="9">
        <f t="shared" si="5"/>
        <v>315</v>
      </c>
      <c r="I9" s="9">
        <f t="shared" si="0"/>
        <v>42</v>
      </c>
      <c r="J9" s="9">
        <f t="shared" si="1"/>
        <v>70</v>
      </c>
      <c r="K9" s="9">
        <f t="shared" si="2"/>
        <v>427</v>
      </c>
      <c r="L9">
        <f t="shared" si="3"/>
        <v>189</v>
      </c>
      <c r="M9">
        <f t="shared" si="4"/>
        <v>616</v>
      </c>
    </row>
    <row r="10" spans="1:1024" x14ac:dyDescent="0.25">
      <c r="B10" s="36">
        <v>8</v>
      </c>
      <c r="C10" s="9">
        <v>8</v>
      </c>
      <c r="D10" s="9">
        <v>3</v>
      </c>
      <c r="E10" s="9">
        <v>3</v>
      </c>
      <c r="F10" s="9">
        <v>6</v>
      </c>
      <c r="G10" s="9">
        <v>10</v>
      </c>
      <c r="H10" s="9">
        <f t="shared" si="5"/>
        <v>324</v>
      </c>
      <c r="I10" s="9">
        <f t="shared" si="0"/>
        <v>48</v>
      </c>
      <c r="J10" s="9">
        <f t="shared" si="1"/>
        <v>80</v>
      </c>
      <c r="K10" s="9">
        <f t="shared" si="2"/>
        <v>452</v>
      </c>
      <c r="L10">
        <f t="shared" si="3"/>
        <v>216</v>
      </c>
      <c r="M10">
        <f t="shared" si="4"/>
        <v>668</v>
      </c>
    </row>
    <row r="11" spans="1:1024" x14ac:dyDescent="0.25">
      <c r="B11" s="29">
        <v>9</v>
      </c>
      <c r="C11" s="9">
        <v>8</v>
      </c>
      <c r="D11" s="9">
        <v>3</v>
      </c>
      <c r="E11" s="9">
        <v>3</v>
      </c>
      <c r="F11" s="9">
        <v>6</v>
      </c>
      <c r="G11" s="9">
        <v>10</v>
      </c>
      <c r="H11" s="9">
        <f t="shared" si="5"/>
        <v>324</v>
      </c>
      <c r="I11" s="9">
        <f t="shared" si="0"/>
        <v>54</v>
      </c>
      <c r="J11" s="9">
        <f t="shared" si="1"/>
        <v>90</v>
      </c>
      <c r="K11" s="9">
        <f t="shared" si="2"/>
        <v>468</v>
      </c>
    </row>
    <row r="12" spans="1:1024" x14ac:dyDescent="0.25">
      <c r="B12" s="29">
        <v>10</v>
      </c>
      <c r="C12" s="29">
        <v>8</v>
      </c>
      <c r="D12" s="29">
        <v>3</v>
      </c>
      <c r="E12" s="29">
        <v>3</v>
      </c>
      <c r="F12" s="29">
        <v>6</v>
      </c>
      <c r="G12" s="29">
        <v>10</v>
      </c>
      <c r="H12" s="9">
        <f t="shared" si="5"/>
        <v>315</v>
      </c>
      <c r="I12" s="9">
        <f t="shared" si="0"/>
        <v>60</v>
      </c>
      <c r="J12" s="9">
        <f t="shared" si="1"/>
        <v>100</v>
      </c>
      <c r="K12" s="9">
        <f t="shared" si="2"/>
        <v>475</v>
      </c>
    </row>
    <row r="13" spans="1:1024" x14ac:dyDescent="0.25">
      <c r="B13" s="29">
        <v>11</v>
      </c>
      <c r="C13" s="9">
        <v>8</v>
      </c>
      <c r="D13" s="9">
        <v>3</v>
      </c>
      <c r="E13" s="9">
        <v>3</v>
      </c>
      <c r="F13" s="9">
        <v>6</v>
      </c>
      <c r="G13" s="9">
        <v>10</v>
      </c>
      <c r="H13" s="9">
        <f t="shared" si="5"/>
        <v>297</v>
      </c>
      <c r="I13" s="9">
        <f t="shared" si="0"/>
        <v>66</v>
      </c>
      <c r="J13" s="9">
        <f t="shared" si="1"/>
        <v>110</v>
      </c>
      <c r="K13" s="9">
        <f t="shared" si="2"/>
        <v>473</v>
      </c>
    </row>
  </sheetData>
  <mergeCells count="1">
    <mergeCell ref="C1:E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2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2" max="2" width="10.7109375" customWidth="1"/>
  </cols>
  <sheetData>
    <row r="2" spans="1:11" x14ac:dyDescent="0.25">
      <c r="A2" s="3" t="s">
        <v>4</v>
      </c>
      <c r="C2" s="8">
        <v>1</v>
      </c>
      <c r="D2" s="8">
        <v>2</v>
      </c>
      <c r="E2" s="8">
        <v>3</v>
      </c>
      <c r="F2" s="37">
        <v>4</v>
      </c>
      <c r="G2" s="8">
        <v>5</v>
      </c>
      <c r="H2" s="8">
        <v>6</v>
      </c>
      <c r="I2" s="8">
        <v>7</v>
      </c>
      <c r="J2" s="8">
        <v>8</v>
      </c>
    </row>
    <row r="3" spans="1:11" x14ac:dyDescent="0.25">
      <c r="A3" s="3"/>
      <c r="B3" s="6" t="s">
        <v>8</v>
      </c>
      <c r="C3" s="38">
        <v>0.77500000000000002</v>
      </c>
      <c r="D3" s="14">
        <v>0.77500000000000002</v>
      </c>
      <c r="E3" s="14">
        <v>0.78583000000000003</v>
      </c>
      <c r="F3" s="14">
        <v>0.79083000000000003</v>
      </c>
      <c r="G3" s="14">
        <v>0.78666999999999998</v>
      </c>
      <c r="H3" s="14">
        <v>0.79</v>
      </c>
      <c r="I3" s="14">
        <v>0.79</v>
      </c>
      <c r="J3" s="14">
        <v>0.79</v>
      </c>
      <c r="K3" s="14"/>
    </row>
    <row r="4" spans="1:11" x14ac:dyDescent="0.25">
      <c r="A4" s="3"/>
      <c r="B4" s="6" t="s">
        <v>9</v>
      </c>
      <c r="C4" s="38">
        <v>9.2999999999999999E-2</v>
      </c>
      <c r="D4" s="14">
        <v>9.2999999999999999E-2</v>
      </c>
      <c r="E4" s="14">
        <v>9.4299999999999995E-2</v>
      </c>
      <c r="F4" s="14">
        <v>9.4899999999999998E-2</v>
      </c>
      <c r="G4" s="14">
        <v>9.4399999999999998E-2</v>
      </c>
      <c r="H4" s="14">
        <v>9.4799999999999995E-2</v>
      </c>
      <c r="I4" s="14">
        <v>9.4799999999999995E-2</v>
      </c>
      <c r="J4" s="14">
        <v>9.4799999999999995E-2</v>
      </c>
      <c r="K4" s="14"/>
    </row>
    <row r="5" spans="1:11" x14ac:dyDescent="0.25">
      <c r="A5" s="3"/>
      <c r="B5" s="6" t="s">
        <v>10</v>
      </c>
      <c r="C5" s="38">
        <v>8.6560999999999999E-2</v>
      </c>
      <c r="D5" s="14">
        <v>8.6720000000000005E-2</v>
      </c>
      <c r="E5" s="14">
        <v>8.8503999999999999E-2</v>
      </c>
      <c r="F5" s="14">
        <v>8.9081999999999995E-2</v>
      </c>
      <c r="G5" s="14">
        <v>8.9094000000000007E-2</v>
      </c>
      <c r="H5" s="14">
        <v>8.9841000000000004E-2</v>
      </c>
      <c r="I5" s="14">
        <v>8.9841000000000004E-2</v>
      </c>
      <c r="J5" s="14">
        <v>8.9841000000000004E-2</v>
      </c>
      <c r="K5" s="14"/>
    </row>
    <row r="6" spans="1:11" x14ac:dyDescent="0.25">
      <c r="A6" s="3"/>
      <c r="B6" s="6" t="s">
        <v>11</v>
      </c>
      <c r="C6" s="38">
        <v>1.3056999999999999E-2</v>
      </c>
      <c r="D6" s="14">
        <v>1.3058999999999999E-2</v>
      </c>
      <c r="E6" s="14">
        <v>1.2423E-2</v>
      </c>
      <c r="F6" s="14">
        <v>1.214E-2</v>
      </c>
      <c r="G6" s="14">
        <v>1.2370000000000001E-2</v>
      </c>
      <c r="H6" s="14">
        <v>1.2187999999999999E-2</v>
      </c>
      <c r="I6" s="14">
        <v>1.2187999999999999E-2</v>
      </c>
      <c r="J6" s="14">
        <v>1.2187999999999999E-2</v>
      </c>
      <c r="K6" s="14"/>
    </row>
    <row r="7" spans="1:11" x14ac:dyDescent="0.25">
      <c r="A7" s="3" t="s">
        <v>12</v>
      </c>
      <c r="B7" s="6">
        <v>1000</v>
      </c>
      <c r="C7" s="39"/>
      <c r="D7" s="20"/>
      <c r="E7" s="20"/>
      <c r="F7" s="40"/>
      <c r="G7" s="20"/>
      <c r="H7" s="20"/>
      <c r="I7" s="20"/>
      <c r="J7" s="20"/>
    </row>
    <row r="8" spans="1:11" x14ac:dyDescent="0.25">
      <c r="A8" s="3"/>
      <c r="B8" s="6" t="s">
        <v>8</v>
      </c>
      <c r="C8" s="38">
        <v>0.32317000000000001</v>
      </c>
      <c r="D8" s="14">
        <v>0.32067000000000001</v>
      </c>
      <c r="E8" s="14">
        <v>0.32267000000000001</v>
      </c>
      <c r="F8" s="14">
        <v>0.32217000000000001</v>
      </c>
      <c r="G8" s="14">
        <v>0.32217000000000001</v>
      </c>
      <c r="H8" s="14">
        <v>0.32217000000000001</v>
      </c>
      <c r="I8" s="14">
        <v>0.32217000000000001</v>
      </c>
      <c r="J8" s="14">
        <v>0.32217000000000001</v>
      </c>
    </row>
    <row r="9" spans="1:11" x14ac:dyDescent="0.25">
      <c r="A9" s="3"/>
      <c r="B9" s="6" t="s">
        <v>9</v>
      </c>
      <c r="C9" s="38">
        <v>3.8780000000000002E-2</v>
      </c>
      <c r="D9" s="14">
        <v>3.848E-2</v>
      </c>
      <c r="E9" s="14">
        <v>3.8719999999999997E-2</v>
      </c>
      <c r="F9" s="14">
        <v>3.866E-2</v>
      </c>
      <c r="G9" s="14">
        <v>3.866E-2</v>
      </c>
      <c r="H9" s="14">
        <v>3.866E-2</v>
      </c>
      <c r="I9" s="14">
        <v>3.866E-2</v>
      </c>
      <c r="J9" s="14">
        <v>3.866E-2</v>
      </c>
    </row>
    <row r="10" spans="1:11" x14ac:dyDescent="0.25">
      <c r="A10" s="3"/>
      <c r="B10" s="6" t="s">
        <v>10</v>
      </c>
      <c r="C10" s="38">
        <v>2.8438999999999999E-2</v>
      </c>
      <c r="D10" s="14">
        <v>2.8801E-2</v>
      </c>
      <c r="E10" s="14">
        <v>2.9035999999999999E-2</v>
      </c>
      <c r="F10" s="14">
        <v>2.8888E-2</v>
      </c>
      <c r="G10" s="14">
        <v>2.8785000000000002E-2</v>
      </c>
      <c r="H10" s="14">
        <v>2.8785000000000002E-2</v>
      </c>
      <c r="I10" s="14">
        <v>2.8785000000000002E-2</v>
      </c>
      <c r="J10" s="14">
        <v>2.8785000000000002E-2</v>
      </c>
    </row>
    <row r="11" spans="1:11" x14ac:dyDescent="0.25">
      <c r="A11" s="3"/>
      <c r="B11" s="6" t="s">
        <v>11</v>
      </c>
      <c r="C11" s="38">
        <v>4.0099000000000003E-2</v>
      </c>
      <c r="D11" s="14">
        <v>4.0259000000000003E-2</v>
      </c>
      <c r="E11" s="14">
        <v>4.0143999999999999E-2</v>
      </c>
      <c r="F11" s="14">
        <v>4.0153000000000001E-2</v>
      </c>
      <c r="G11" s="14">
        <v>4.0148999999999997E-2</v>
      </c>
      <c r="H11" s="14">
        <v>4.0148999999999997E-2</v>
      </c>
      <c r="I11" s="14">
        <v>4.0148999999999997E-2</v>
      </c>
      <c r="J11" s="14">
        <v>4.0148999999999997E-2</v>
      </c>
    </row>
    <row r="12" spans="1:11" x14ac:dyDescent="0.25">
      <c r="A12" s="3" t="s">
        <v>14</v>
      </c>
      <c r="B12" s="6">
        <v>5000</v>
      </c>
      <c r="C12" s="39"/>
      <c r="D12" s="20"/>
      <c r="E12" s="20"/>
      <c r="F12" s="40"/>
      <c r="G12" s="20"/>
      <c r="H12" s="20"/>
      <c r="I12" s="20"/>
      <c r="J12" s="20"/>
    </row>
    <row r="13" spans="1:11" x14ac:dyDescent="0.25">
      <c r="A13" s="3"/>
      <c r="B13" s="6" t="s">
        <v>8</v>
      </c>
      <c r="C13" s="38">
        <v>0.37270999999999999</v>
      </c>
      <c r="D13" s="14">
        <v>0.37509999999999999</v>
      </c>
      <c r="E13" s="14">
        <v>0.37406</v>
      </c>
      <c r="F13" s="14">
        <v>0.37343999999999999</v>
      </c>
      <c r="G13" s="14">
        <v>0.37614999999999998</v>
      </c>
      <c r="H13" s="14">
        <v>0.37614999999999998</v>
      </c>
      <c r="I13" s="14">
        <v>0.37614999999999998</v>
      </c>
      <c r="J13" s="14">
        <v>0.37614999999999998</v>
      </c>
    </row>
    <row r="14" spans="1:11" x14ac:dyDescent="0.25">
      <c r="A14" s="3"/>
      <c r="B14" s="6" t="s">
        <v>9</v>
      </c>
      <c r="C14" s="38">
        <v>3.9875000000000001E-2</v>
      </c>
      <c r="D14" s="14">
        <v>4.0464E-2</v>
      </c>
      <c r="E14" s="14">
        <v>4.0300000000000002E-2</v>
      </c>
      <c r="F14" s="14">
        <v>4.0217000000000003E-2</v>
      </c>
      <c r="G14" s="14">
        <v>4.0472000000000001E-2</v>
      </c>
      <c r="H14" s="14">
        <v>4.0472000000000001E-2</v>
      </c>
      <c r="I14" s="14">
        <v>4.0472000000000001E-2</v>
      </c>
      <c r="J14" s="14">
        <v>4.0472000000000001E-2</v>
      </c>
    </row>
    <row r="15" spans="1:11" x14ac:dyDescent="0.25">
      <c r="A15" s="3"/>
      <c r="B15" s="6" t="s">
        <v>10</v>
      </c>
      <c r="C15" s="38">
        <v>3.2707E-2</v>
      </c>
      <c r="D15" s="14">
        <v>3.3084000000000002E-2</v>
      </c>
      <c r="E15" s="14">
        <v>3.2765000000000002E-2</v>
      </c>
      <c r="F15" s="14">
        <v>3.2724999999999997E-2</v>
      </c>
      <c r="G15" s="14">
        <v>3.3024999999999999E-2</v>
      </c>
      <c r="H15" s="14">
        <v>3.3024999999999999E-2</v>
      </c>
      <c r="I15" s="14">
        <v>3.3024999999999999E-2</v>
      </c>
      <c r="J15" s="14">
        <v>3.3024999999999999E-2</v>
      </c>
    </row>
    <row r="16" spans="1:11" x14ac:dyDescent="0.25">
      <c r="A16" s="3"/>
      <c r="B16" s="6" t="s">
        <v>11</v>
      </c>
      <c r="C16" s="38">
        <v>1.4470999999999999E-2</v>
      </c>
      <c r="D16" s="14">
        <v>1.4343E-2</v>
      </c>
      <c r="E16" s="14">
        <v>1.4375000000000001E-2</v>
      </c>
      <c r="F16" s="14">
        <v>1.4388E-2</v>
      </c>
      <c r="G16" s="14">
        <v>1.4331999999999999E-2</v>
      </c>
      <c r="H16" s="14">
        <v>1.4331999999999999E-2</v>
      </c>
      <c r="I16" s="14">
        <v>1.4331999999999999E-2</v>
      </c>
      <c r="J16" s="14">
        <v>1.4331999999999999E-2</v>
      </c>
    </row>
    <row r="17" spans="1:10" x14ac:dyDescent="0.25">
      <c r="A17" s="3" t="s">
        <v>13</v>
      </c>
      <c r="B17" s="6">
        <v>10800</v>
      </c>
      <c r="C17" s="39"/>
      <c r="D17" s="39"/>
      <c r="E17" s="39"/>
      <c r="F17" s="40"/>
      <c r="G17" s="39"/>
      <c r="H17" s="39"/>
      <c r="I17" s="39"/>
      <c r="J17" s="39"/>
    </row>
    <row r="18" spans="1:10" x14ac:dyDescent="0.25">
      <c r="A18" s="3"/>
      <c r="B18" s="6" t="s">
        <v>8</v>
      </c>
      <c r="C18" s="38">
        <v>0.10125000000000001</v>
      </c>
      <c r="D18" s="14">
        <v>0.10858</v>
      </c>
      <c r="E18" s="14">
        <v>0.11158</v>
      </c>
      <c r="F18" s="14">
        <v>0.11642</v>
      </c>
      <c r="G18" s="14">
        <v>0.11924999999999999</v>
      </c>
      <c r="H18" s="14">
        <v>0.12017</v>
      </c>
      <c r="I18" s="14">
        <v>0.12008000000000001</v>
      </c>
      <c r="J18" s="14">
        <v>0.12008000000000001</v>
      </c>
    </row>
    <row r="19" spans="1:10" x14ac:dyDescent="0.25">
      <c r="A19" s="3"/>
      <c r="B19" s="6" t="s">
        <v>9</v>
      </c>
      <c r="C19" s="38">
        <v>1.5868E-2</v>
      </c>
      <c r="D19" s="14">
        <v>1.7339E-2</v>
      </c>
      <c r="E19" s="14">
        <v>1.7895999999999999E-2</v>
      </c>
      <c r="F19" s="14">
        <v>1.8721000000000002E-2</v>
      </c>
      <c r="G19" s="14">
        <v>1.9186999999999999E-2</v>
      </c>
      <c r="H19" s="14">
        <v>1.9140999999999998E-2</v>
      </c>
      <c r="I19" s="14">
        <v>1.9078000000000001E-2</v>
      </c>
      <c r="J19" s="14">
        <v>1.9078000000000001E-2</v>
      </c>
    </row>
    <row r="20" spans="1:10" x14ac:dyDescent="0.25">
      <c r="A20" s="3"/>
      <c r="B20" s="6" t="s">
        <v>10</v>
      </c>
      <c r="C20" s="38">
        <v>1.0583E-2</v>
      </c>
      <c r="D20" s="14">
        <v>1.1712E-2</v>
      </c>
      <c r="E20" s="14">
        <v>1.2017E-2</v>
      </c>
      <c r="F20" s="14">
        <v>1.2348E-2</v>
      </c>
      <c r="G20" s="14">
        <v>1.2584E-2</v>
      </c>
      <c r="H20" s="14">
        <v>1.2860999999999999E-2</v>
      </c>
      <c r="I20" s="14">
        <v>1.2805E-2</v>
      </c>
      <c r="J20" s="14">
        <v>1.2805E-2</v>
      </c>
    </row>
    <row r="21" spans="1:10" x14ac:dyDescent="0.25">
      <c r="A21" s="3"/>
      <c r="B21" s="6" t="s">
        <v>11</v>
      </c>
      <c r="C21" s="38">
        <v>4.5685999999999997E-2</v>
      </c>
      <c r="D21" s="14">
        <v>4.5330000000000002E-2</v>
      </c>
      <c r="E21" s="14">
        <v>4.5192999999999997E-2</v>
      </c>
      <c r="F21" s="14">
        <v>4.4992999999999998E-2</v>
      </c>
      <c r="G21" s="14">
        <v>4.4873000000000003E-2</v>
      </c>
      <c r="H21" s="14">
        <v>4.4874999999999998E-2</v>
      </c>
      <c r="I21" s="14">
        <v>4.4887000000000003E-2</v>
      </c>
      <c r="J21" s="14">
        <v>4.4887000000000003E-2</v>
      </c>
    </row>
  </sheetData>
  <mergeCells count="4">
    <mergeCell ref="A2:A6"/>
    <mergeCell ref="A7:A11"/>
    <mergeCell ref="A12:A16"/>
    <mergeCell ref="A17:A21"/>
  </mergeCells>
  <conditionalFormatting sqref="C3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6">
    <cfRule type="colorScale" priority="3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3:J3">
    <cfRule type="colorScale" priority="4">
      <colorScale>
        <cfvo type="min"/>
        <cfvo type="max"/>
        <color rgb="FFFFFF6D"/>
        <color rgb="FF77BC65"/>
      </colorScale>
    </cfRule>
  </conditionalFormatting>
  <conditionalFormatting sqref="C4">
    <cfRule type="colorScale" priority="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:J4">
    <cfRule type="colorScale" priority="6">
      <colorScale>
        <cfvo type="min"/>
        <cfvo type="max"/>
        <color rgb="FFFFFF6D"/>
        <color rgb="FF77BC65"/>
      </colorScale>
    </cfRule>
  </conditionalFormatting>
  <conditionalFormatting sqref="C5">
    <cfRule type="colorScale" priority="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5:J5">
    <cfRule type="colorScale" priority="8">
      <colorScale>
        <cfvo type="min"/>
        <cfvo type="max"/>
        <color rgb="FFFFFF6D"/>
        <color rgb="FF77BC65"/>
      </colorScale>
    </cfRule>
  </conditionalFormatting>
  <conditionalFormatting sqref="C6:J6">
    <cfRule type="colorScale" priority="9">
      <colorScale>
        <cfvo type="min"/>
        <cfvo type="max"/>
        <color rgb="FF77BC65"/>
        <color rgb="FFFFFF6D"/>
      </colorScale>
    </cfRule>
  </conditionalFormatting>
  <conditionalFormatting sqref="C8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1">
    <cfRule type="colorScale" priority="11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8:J8">
    <cfRule type="colorScale" priority="12">
      <colorScale>
        <cfvo type="min"/>
        <cfvo type="max"/>
        <color rgb="FFFFFF6D"/>
        <color rgb="FF77BC65"/>
      </colorScale>
    </cfRule>
  </conditionalFormatting>
  <conditionalFormatting sqref="C9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9:J9">
    <cfRule type="colorScale" priority="14">
      <colorScale>
        <cfvo type="min"/>
        <cfvo type="max"/>
        <color rgb="FFFFFF6D"/>
        <color rgb="FF77BC65"/>
      </colorScale>
    </cfRule>
  </conditionalFormatting>
  <conditionalFormatting sqref="C10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0:J10">
    <cfRule type="colorScale" priority="16">
      <colorScale>
        <cfvo type="min"/>
        <cfvo type="max"/>
        <color rgb="FFFFFF6D"/>
        <color rgb="FF77BC65"/>
      </colorScale>
    </cfRule>
  </conditionalFormatting>
  <conditionalFormatting sqref="C11:J11">
    <cfRule type="colorScale" priority="17">
      <colorScale>
        <cfvo type="min"/>
        <cfvo type="max"/>
        <color rgb="FF77BC65"/>
        <color rgb="FFFFFF6D"/>
      </colorScale>
    </cfRule>
  </conditionalFormatting>
  <conditionalFormatting sqref="C13">
    <cfRule type="colorScale" priority="1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6">
    <cfRule type="colorScale" priority="1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3:J13">
    <cfRule type="colorScale" priority="20">
      <colorScale>
        <cfvo type="min"/>
        <cfvo type="max"/>
        <color rgb="FFFFFF6D"/>
        <color rgb="FF77BC65"/>
      </colorScale>
    </cfRule>
  </conditionalFormatting>
  <conditionalFormatting sqref="C14">
    <cfRule type="colorScale" priority="2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4:J14">
    <cfRule type="colorScale" priority="22">
      <colorScale>
        <cfvo type="min"/>
        <cfvo type="max"/>
        <color rgb="FFFFFF6D"/>
        <color rgb="FF77BC65"/>
      </colorScale>
    </cfRule>
  </conditionalFormatting>
  <conditionalFormatting sqref="C15">
    <cfRule type="colorScale" priority="2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5:J15">
    <cfRule type="colorScale" priority="24">
      <colorScale>
        <cfvo type="min"/>
        <cfvo type="max"/>
        <color rgb="FFFFFF6D"/>
        <color rgb="FF77BC65"/>
      </colorScale>
    </cfRule>
  </conditionalFormatting>
  <conditionalFormatting sqref="C16:J16">
    <cfRule type="colorScale" priority="25">
      <colorScale>
        <cfvo type="min"/>
        <cfvo type="max"/>
        <color rgb="FF77BC65"/>
        <color rgb="FFFFFF6D"/>
      </colorScale>
    </cfRule>
  </conditionalFormatting>
  <conditionalFormatting sqref="C18">
    <cfRule type="colorScale" priority="2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21">
    <cfRule type="colorScale" priority="27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8:J18">
    <cfRule type="colorScale" priority="28">
      <colorScale>
        <cfvo type="min"/>
        <cfvo type="max"/>
        <color rgb="FFFFFF6D"/>
        <color rgb="FF77BC65"/>
      </colorScale>
    </cfRule>
  </conditionalFormatting>
  <conditionalFormatting sqref="C19">
    <cfRule type="colorScale" priority="2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9:J19">
    <cfRule type="colorScale" priority="30">
      <colorScale>
        <cfvo type="min"/>
        <cfvo type="max"/>
        <color rgb="FFFFFF6D"/>
        <color rgb="FF77BC65"/>
      </colorScale>
    </cfRule>
  </conditionalFormatting>
  <conditionalFormatting sqref="C20">
    <cfRule type="colorScale" priority="3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20:J20">
    <cfRule type="colorScale" priority="32">
      <colorScale>
        <cfvo type="min"/>
        <cfvo type="max"/>
        <color rgb="FFFFFF6D"/>
        <color rgb="FF77BC65"/>
      </colorScale>
    </cfRule>
  </conditionalFormatting>
  <conditionalFormatting sqref="C21:J21">
    <cfRule type="colorScale" priority="33">
      <colorScale>
        <cfvo type="min"/>
        <cfvo type="max"/>
        <color rgb="FF77BC65"/>
        <color rgb="FFFFFF6D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21"/>
  <sheetViews>
    <sheetView zoomScaleNormal="100" workbookViewId="0">
      <selection activeCell="B18" activeCellId="3" sqref="B2:J3 B8:J8 B13:J13 B18:J18"/>
    </sheetView>
  </sheetViews>
  <sheetFormatPr baseColWidth="10" defaultColWidth="11.5703125" defaultRowHeight="15" x14ac:dyDescent="0.25"/>
  <cols>
    <col min="2" max="2" width="10.7109375" customWidth="1"/>
  </cols>
  <sheetData>
    <row r="2" spans="1:11" x14ac:dyDescent="0.25">
      <c r="A2" s="3" t="s">
        <v>4</v>
      </c>
      <c r="C2" s="8">
        <v>1</v>
      </c>
      <c r="D2" s="8">
        <v>2</v>
      </c>
      <c r="E2" s="8">
        <v>3</v>
      </c>
      <c r="F2" s="37">
        <v>4</v>
      </c>
      <c r="G2" s="8">
        <v>5</v>
      </c>
      <c r="H2" s="8">
        <v>6</v>
      </c>
      <c r="I2" s="8">
        <v>7</v>
      </c>
      <c r="J2" s="8">
        <v>8</v>
      </c>
    </row>
    <row r="3" spans="1:11" x14ac:dyDescent="0.25">
      <c r="A3" s="3"/>
      <c r="B3" s="6" t="s">
        <v>8</v>
      </c>
      <c r="C3" s="38">
        <v>0.78583000000000003</v>
      </c>
      <c r="D3" s="14">
        <v>0.78666999999999998</v>
      </c>
      <c r="E3" s="14">
        <v>0.8</v>
      </c>
      <c r="F3" s="14">
        <v>0.80332999999999999</v>
      </c>
      <c r="G3" s="14">
        <v>0.79832999999999998</v>
      </c>
      <c r="H3" s="14">
        <v>0.80583000000000005</v>
      </c>
      <c r="I3" s="14">
        <v>0.1</v>
      </c>
      <c r="J3" s="14">
        <v>0.1</v>
      </c>
      <c r="K3" s="14"/>
    </row>
    <row r="4" spans="1:11" x14ac:dyDescent="0.25">
      <c r="A4" s="3"/>
      <c r="B4" s="6" t="s">
        <v>9</v>
      </c>
      <c r="C4" s="38">
        <v>9.4299999999999995E-2</v>
      </c>
      <c r="D4" s="14">
        <v>9.4399999999999998E-2</v>
      </c>
      <c r="E4" s="14">
        <v>9.6000000000000002E-2</v>
      </c>
      <c r="F4" s="14">
        <v>9.64E-2</v>
      </c>
      <c r="G4" s="14">
        <v>9.5799999999999996E-2</v>
      </c>
      <c r="H4" s="14">
        <v>9.6699999999999994E-2</v>
      </c>
      <c r="I4" s="14">
        <v>1.2E-2</v>
      </c>
      <c r="J4" s="14">
        <v>1.2E-2</v>
      </c>
      <c r="K4" s="14"/>
    </row>
    <row r="5" spans="1:11" x14ac:dyDescent="0.25">
      <c r="A5" s="3"/>
      <c r="B5" s="6" t="s">
        <v>10</v>
      </c>
      <c r="C5" s="38">
        <v>8.7821999999999997E-2</v>
      </c>
      <c r="D5" s="14">
        <v>8.7924000000000002E-2</v>
      </c>
      <c r="E5" s="14">
        <v>8.9663000000000007E-2</v>
      </c>
      <c r="F5" s="14">
        <v>9.0406E-2</v>
      </c>
      <c r="G5" s="14">
        <v>9.0174000000000004E-2</v>
      </c>
      <c r="H5" s="14">
        <v>9.0678999999999996E-2</v>
      </c>
      <c r="I5" s="14">
        <v>1.2E-2</v>
      </c>
      <c r="J5" s="14">
        <v>1.2E-2</v>
      </c>
      <c r="K5" s="14"/>
    </row>
    <row r="6" spans="1:11" x14ac:dyDescent="0.25">
      <c r="A6" s="3"/>
      <c r="B6" s="6" t="s">
        <v>11</v>
      </c>
      <c r="C6" s="38">
        <v>1.2441000000000001E-2</v>
      </c>
      <c r="D6" s="14">
        <v>1.2385999999999999E-2</v>
      </c>
      <c r="E6" s="14">
        <v>1.1618E-2</v>
      </c>
      <c r="F6" s="14">
        <v>1.1446E-2</v>
      </c>
      <c r="G6" s="14">
        <v>1.1724E-2</v>
      </c>
      <c r="H6" s="14">
        <v>1.1294E-2</v>
      </c>
      <c r="I6" s="14">
        <v>5.4135000000000003E-2</v>
      </c>
      <c r="J6" s="14">
        <v>5.4135000000000003E-2</v>
      </c>
      <c r="K6" s="14"/>
    </row>
    <row r="7" spans="1:11" x14ac:dyDescent="0.25">
      <c r="A7" s="3" t="s">
        <v>12</v>
      </c>
      <c r="B7" s="6">
        <v>1000</v>
      </c>
      <c r="C7" s="20"/>
      <c r="D7" s="20"/>
      <c r="E7" s="20"/>
      <c r="F7" s="40"/>
      <c r="G7" s="20"/>
      <c r="H7" s="20"/>
      <c r="I7" s="20"/>
      <c r="J7" s="20"/>
    </row>
    <row r="8" spans="1:11" x14ac:dyDescent="0.25">
      <c r="A8" s="3"/>
      <c r="B8" s="6" t="s">
        <v>8</v>
      </c>
      <c r="C8" s="38">
        <v>0.32750000000000001</v>
      </c>
      <c r="D8" s="14">
        <v>0.32667000000000002</v>
      </c>
      <c r="E8" s="14">
        <v>0.32667000000000002</v>
      </c>
      <c r="F8" s="14">
        <v>0.32833000000000001</v>
      </c>
      <c r="G8" s="14">
        <v>0.32450000000000001</v>
      </c>
      <c r="H8" s="14">
        <v>0.02</v>
      </c>
      <c r="I8" s="14">
        <v>0.02</v>
      </c>
      <c r="J8" s="14">
        <v>0.02</v>
      </c>
    </row>
    <row r="9" spans="1:11" x14ac:dyDescent="0.25">
      <c r="A9" s="3"/>
      <c r="B9" s="6" t="s">
        <v>9</v>
      </c>
      <c r="C9" s="38">
        <v>3.9300000000000002E-2</v>
      </c>
      <c r="D9" s="14">
        <v>3.9199999999999999E-2</v>
      </c>
      <c r="E9" s="14">
        <v>3.9199999999999999E-2</v>
      </c>
      <c r="F9" s="14">
        <v>3.9399999999999998E-2</v>
      </c>
      <c r="G9" s="14">
        <v>3.8940000000000002E-2</v>
      </c>
      <c r="H9" s="14">
        <v>2.3999999999999998E-3</v>
      </c>
      <c r="I9" s="14">
        <v>2.3999999999999998E-3</v>
      </c>
      <c r="J9" s="14">
        <v>2.3999999999999998E-3</v>
      </c>
    </row>
    <row r="10" spans="1:11" x14ac:dyDescent="0.25">
      <c r="A10" s="3"/>
      <c r="B10" s="6" t="s">
        <v>10</v>
      </c>
      <c r="C10" s="38">
        <v>2.9086999999999998E-2</v>
      </c>
      <c r="D10" s="14">
        <v>2.9439E-2</v>
      </c>
      <c r="E10" s="14">
        <v>2.9536E-2</v>
      </c>
      <c r="F10" s="14">
        <v>2.9405000000000001E-2</v>
      </c>
      <c r="G10" s="14">
        <v>2.8947000000000001E-2</v>
      </c>
      <c r="H10" s="14">
        <v>2.3999999999999998E-3</v>
      </c>
      <c r="I10" s="14">
        <v>2.3999999999999998E-3</v>
      </c>
      <c r="J10" s="14">
        <v>2.3999999999999998E-3</v>
      </c>
    </row>
    <row r="11" spans="1:11" x14ac:dyDescent="0.25">
      <c r="A11" s="3"/>
      <c r="B11" s="6" t="s">
        <v>11</v>
      </c>
      <c r="C11" s="38">
        <v>3.9829000000000003E-2</v>
      </c>
      <c r="D11" s="14">
        <v>3.9883000000000002E-2</v>
      </c>
      <c r="E11" s="14">
        <v>3.9885999999999998E-2</v>
      </c>
      <c r="F11" s="14">
        <v>3.9792000000000001E-2</v>
      </c>
      <c r="G11" s="14">
        <v>4.0002000000000003E-2</v>
      </c>
      <c r="H11" s="14">
        <v>5.8946999999999999E-2</v>
      </c>
      <c r="I11" s="14">
        <v>5.8946999999999999E-2</v>
      </c>
      <c r="J11" s="14">
        <v>5.8946999999999999E-2</v>
      </c>
    </row>
    <row r="12" spans="1:11" x14ac:dyDescent="0.25">
      <c r="A12" s="3" t="s">
        <v>14</v>
      </c>
      <c r="B12" s="6">
        <v>5000</v>
      </c>
      <c r="C12" s="20"/>
      <c r="D12" s="20"/>
      <c r="E12" s="20"/>
      <c r="F12" s="40"/>
      <c r="G12" s="20"/>
      <c r="H12" s="20"/>
      <c r="I12" s="20"/>
      <c r="J12" s="20"/>
    </row>
    <row r="13" spans="1:11" x14ac:dyDescent="0.25">
      <c r="A13" s="3"/>
      <c r="B13" s="6" t="s">
        <v>8</v>
      </c>
      <c r="C13" s="38">
        <v>0.39750000000000002</v>
      </c>
      <c r="D13" s="14">
        <v>0.40125</v>
      </c>
      <c r="E13" s="14">
        <v>0.39854000000000001</v>
      </c>
      <c r="F13" s="14">
        <v>0.39739999999999998</v>
      </c>
      <c r="G13" s="14">
        <v>1.2500000000000001E-2</v>
      </c>
      <c r="H13" s="14">
        <v>1.2500000000000001E-2</v>
      </c>
      <c r="I13" s="14">
        <v>1.2500000000000001E-2</v>
      </c>
      <c r="J13" s="14">
        <v>1.2500000000000001E-2</v>
      </c>
    </row>
    <row r="14" spans="1:11" x14ac:dyDescent="0.25">
      <c r="A14" s="3"/>
      <c r="B14" s="6" t="s">
        <v>9</v>
      </c>
      <c r="C14" s="38">
        <v>4.2417000000000003E-2</v>
      </c>
      <c r="D14" s="14">
        <v>4.3055000000000003E-2</v>
      </c>
      <c r="E14" s="14">
        <v>4.2790000000000002E-2</v>
      </c>
      <c r="F14" s="14">
        <v>4.2745999999999999E-2</v>
      </c>
      <c r="G14" s="14">
        <v>1.5E-3</v>
      </c>
      <c r="H14" s="14">
        <v>1.5E-3</v>
      </c>
      <c r="I14" s="14">
        <v>1.5E-3</v>
      </c>
      <c r="J14" s="14">
        <v>1.5E-3</v>
      </c>
    </row>
    <row r="15" spans="1:11" x14ac:dyDescent="0.25">
      <c r="A15" s="3"/>
      <c r="B15" s="6" t="s">
        <v>10</v>
      </c>
      <c r="C15" s="38">
        <v>3.5064999999999999E-2</v>
      </c>
      <c r="D15" s="14">
        <v>3.5617000000000003E-2</v>
      </c>
      <c r="E15" s="14">
        <v>3.5291999999999997E-2</v>
      </c>
      <c r="F15" s="14">
        <v>3.5149E-2</v>
      </c>
      <c r="G15" s="14">
        <v>1.5E-3</v>
      </c>
      <c r="H15" s="14">
        <v>1.5E-3</v>
      </c>
      <c r="I15" s="14">
        <v>1.5E-3</v>
      </c>
      <c r="J15" s="14">
        <v>1.5E-3</v>
      </c>
    </row>
    <row r="16" spans="1:11" x14ac:dyDescent="0.25">
      <c r="A16" s="3"/>
      <c r="B16" s="6" t="s">
        <v>11</v>
      </c>
      <c r="C16" s="38">
        <v>1.389E-2</v>
      </c>
      <c r="D16" s="14">
        <v>1.3752E-2</v>
      </c>
      <c r="E16" s="14">
        <v>1.3808000000000001E-2</v>
      </c>
      <c r="F16" s="14">
        <v>1.3814999999999999E-2</v>
      </c>
      <c r="G16" s="14">
        <v>2.3286999999999999E-2</v>
      </c>
      <c r="H16" s="14">
        <v>2.3286999999999999E-2</v>
      </c>
      <c r="I16" s="14">
        <v>2.3286999999999999E-2</v>
      </c>
      <c r="J16" s="14">
        <v>2.3286999999999999E-2</v>
      </c>
    </row>
    <row r="17" spans="1:10" x14ac:dyDescent="0.25">
      <c r="A17" s="3" t="s">
        <v>13</v>
      </c>
      <c r="B17" s="6">
        <v>10800</v>
      </c>
      <c r="C17" s="20"/>
      <c r="D17" s="39"/>
      <c r="E17" s="39"/>
      <c r="F17" s="40"/>
      <c r="G17" s="39"/>
      <c r="H17" s="39"/>
      <c r="I17" s="39"/>
      <c r="J17" s="39"/>
    </row>
    <row r="18" spans="1:10" x14ac:dyDescent="0.25">
      <c r="A18" s="3"/>
      <c r="B18" s="6" t="s">
        <v>8</v>
      </c>
      <c r="C18" s="38">
        <v>0.10842</v>
      </c>
      <c r="D18" s="14">
        <v>0.11675000000000001</v>
      </c>
      <c r="E18" s="14">
        <v>0.12207999999999999</v>
      </c>
      <c r="F18" s="14">
        <v>0.12725</v>
      </c>
      <c r="G18" s="14">
        <v>0.12875</v>
      </c>
      <c r="H18" s="14">
        <v>0.1055</v>
      </c>
      <c r="I18" s="14">
        <v>0.01</v>
      </c>
      <c r="J18" s="14">
        <v>0.01</v>
      </c>
    </row>
    <row r="19" spans="1:10" x14ac:dyDescent="0.25">
      <c r="A19" s="3"/>
      <c r="B19" s="6" t="s">
        <v>9</v>
      </c>
      <c r="C19" s="38">
        <v>1.7128999999999998E-2</v>
      </c>
      <c r="D19" s="14">
        <v>1.8675000000000001E-2</v>
      </c>
      <c r="E19" s="14">
        <v>1.9737000000000001E-2</v>
      </c>
      <c r="F19" s="14">
        <v>2.0764000000000001E-2</v>
      </c>
      <c r="G19" s="14">
        <v>2.0868000000000001E-2</v>
      </c>
      <c r="H19" s="14">
        <v>1.9512999999999999E-2</v>
      </c>
      <c r="I19" s="14">
        <v>2.7586E-4</v>
      </c>
      <c r="J19" s="14">
        <v>2.7586E-4</v>
      </c>
    </row>
    <row r="20" spans="1:10" x14ac:dyDescent="0.25">
      <c r="A20" s="3"/>
      <c r="B20" s="6" t="s">
        <v>10</v>
      </c>
      <c r="C20" s="38">
        <v>1.1528E-2</v>
      </c>
      <c r="D20" s="14">
        <v>1.2902E-2</v>
      </c>
      <c r="E20" s="14">
        <v>1.3501000000000001E-2</v>
      </c>
      <c r="F20" s="14">
        <v>1.4078E-2</v>
      </c>
      <c r="G20" s="14">
        <v>1.4498E-2</v>
      </c>
      <c r="H20" s="14">
        <v>1.2885000000000001E-2</v>
      </c>
      <c r="I20" s="14">
        <v>2.7586E-4</v>
      </c>
      <c r="J20" s="14">
        <v>2.7586E-4</v>
      </c>
    </row>
    <row r="21" spans="1:10" x14ac:dyDescent="0.25">
      <c r="A21" s="3"/>
      <c r="B21" s="6" t="s">
        <v>11</v>
      </c>
      <c r="C21" s="38">
        <v>4.5374999999999999E-2</v>
      </c>
      <c r="D21" s="14">
        <v>4.5004000000000002E-2</v>
      </c>
      <c r="E21" s="14">
        <v>4.4747000000000002E-2</v>
      </c>
      <c r="F21" s="14">
        <v>4.4498000000000003E-2</v>
      </c>
      <c r="G21" s="14">
        <v>4.4457000000000003E-2</v>
      </c>
      <c r="H21" s="14">
        <v>4.4809000000000002E-2</v>
      </c>
      <c r="I21" s="14">
        <v>4.9625000000000002E-2</v>
      </c>
      <c r="J21" s="14">
        <v>4.9625000000000002E-2</v>
      </c>
    </row>
  </sheetData>
  <mergeCells count="4">
    <mergeCell ref="A2:A6"/>
    <mergeCell ref="A7:A11"/>
    <mergeCell ref="A12:A16"/>
    <mergeCell ref="A17:A21"/>
  </mergeCells>
  <conditionalFormatting sqref="C3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6">
    <cfRule type="colorScale" priority="3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3:J3">
    <cfRule type="colorScale" priority="4">
      <colorScale>
        <cfvo type="min"/>
        <cfvo type="max"/>
        <color rgb="FFFFFF6D"/>
        <color rgb="FF77BC65"/>
      </colorScale>
    </cfRule>
  </conditionalFormatting>
  <conditionalFormatting sqref="C4">
    <cfRule type="colorScale" priority="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:J4">
    <cfRule type="colorScale" priority="6">
      <colorScale>
        <cfvo type="min"/>
        <cfvo type="max"/>
        <color rgb="FFFFFF6D"/>
        <color rgb="FF77BC65"/>
      </colorScale>
    </cfRule>
  </conditionalFormatting>
  <conditionalFormatting sqref="C5">
    <cfRule type="colorScale" priority="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5:J5">
    <cfRule type="colorScale" priority="8">
      <colorScale>
        <cfvo type="min"/>
        <cfvo type="max"/>
        <color rgb="FFFFFF6D"/>
        <color rgb="FF77BC65"/>
      </colorScale>
    </cfRule>
  </conditionalFormatting>
  <conditionalFormatting sqref="C6:J6">
    <cfRule type="colorScale" priority="9">
      <colorScale>
        <cfvo type="min"/>
        <cfvo type="max"/>
        <color rgb="FF77BC65"/>
        <color rgb="FFFFFF6D"/>
      </colorScale>
    </cfRule>
  </conditionalFormatting>
  <conditionalFormatting sqref="C8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1">
    <cfRule type="colorScale" priority="11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8:J8">
    <cfRule type="colorScale" priority="12">
      <colorScale>
        <cfvo type="min"/>
        <cfvo type="max"/>
        <color rgb="FFFFFF6D"/>
        <color rgb="FF77BC65"/>
      </colorScale>
    </cfRule>
  </conditionalFormatting>
  <conditionalFormatting sqref="C9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9:J9">
    <cfRule type="colorScale" priority="14">
      <colorScale>
        <cfvo type="min"/>
        <cfvo type="max"/>
        <color rgb="FFFFFF6D"/>
        <color rgb="FF77BC65"/>
      </colorScale>
    </cfRule>
  </conditionalFormatting>
  <conditionalFormatting sqref="C10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0:J10">
    <cfRule type="colorScale" priority="16">
      <colorScale>
        <cfvo type="min"/>
        <cfvo type="max"/>
        <color rgb="FFFFFF6D"/>
        <color rgb="FF77BC65"/>
      </colorScale>
    </cfRule>
  </conditionalFormatting>
  <conditionalFormatting sqref="C11:J11">
    <cfRule type="colorScale" priority="17">
      <colorScale>
        <cfvo type="min"/>
        <cfvo type="max"/>
        <color rgb="FF77BC65"/>
        <color rgb="FFFFFF6D"/>
      </colorScale>
    </cfRule>
  </conditionalFormatting>
  <conditionalFormatting sqref="C13">
    <cfRule type="colorScale" priority="1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6">
    <cfRule type="colorScale" priority="1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3:J13">
    <cfRule type="colorScale" priority="20">
      <colorScale>
        <cfvo type="min"/>
        <cfvo type="max"/>
        <color rgb="FFFFFF6D"/>
        <color rgb="FF77BC65"/>
      </colorScale>
    </cfRule>
  </conditionalFormatting>
  <conditionalFormatting sqref="C14">
    <cfRule type="colorScale" priority="2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4:J14">
    <cfRule type="colorScale" priority="22">
      <colorScale>
        <cfvo type="min"/>
        <cfvo type="max"/>
        <color rgb="FFFFFF6D"/>
        <color rgb="FF77BC65"/>
      </colorScale>
    </cfRule>
  </conditionalFormatting>
  <conditionalFormatting sqref="C15">
    <cfRule type="colorScale" priority="2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5:J15">
    <cfRule type="colorScale" priority="24">
      <colorScale>
        <cfvo type="min"/>
        <cfvo type="max"/>
        <color rgb="FFFFFF6D"/>
        <color rgb="FF77BC65"/>
      </colorScale>
    </cfRule>
  </conditionalFormatting>
  <conditionalFormatting sqref="C16:J16">
    <cfRule type="colorScale" priority="25">
      <colorScale>
        <cfvo type="min"/>
        <cfvo type="max"/>
        <color rgb="FF77BC65"/>
        <color rgb="FFFFFF6D"/>
      </colorScale>
    </cfRule>
  </conditionalFormatting>
  <conditionalFormatting sqref="C18">
    <cfRule type="colorScale" priority="2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21">
    <cfRule type="colorScale" priority="27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18:J18">
    <cfRule type="colorScale" priority="28">
      <colorScale>
        <cfvo type="min"/>
        <cfvo type="max"/>
        <color rgb="FFFFFF6D"/>
        <color rgb="FF77BC65"/>
      </colorScale>
    </cfRule>
  </conditionalFormatting>
  <conditionalFormatting sqref="C19">
    <cfRule type="colorScale" priority="2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9:J19">
    <cfRule type="colorScale" priority="30">
      <colorScale>
        <cfvo type="min"/>
        <cfvo type="max"/>
        <color rgb="FFFFFF6D"/>
        <color rgb="FF77BC65"/>
      </colorScale>
    </cfRule>
  </conditionalFormatting>
  <conditionalFormatting sqref="C20">
    <cfRule type="colorScale" priority="3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20:J20">
    <cfRule type="colorScale" priority="32">
      <colorScale>
        <cfvo type="min"/>
        <cfvo type="max"/>
        <color rgb="FFFFFF6D"/>
        <color rgb="FF77BC65"/>
      </colorScale>
    </cfRule>
  </conditionalFormatting>
  <conditionalFormatting sqref="C21:J21">
    <cfRule type="colorScale" priority="33">
      <colorScale>
        <cfvo type="min"/>
        <cfvo type="max"/>
        <color rgb="FF77BC65"/>
        <color rgb="FFFFFF6D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9780-6324-4D89-ABEC-794511974C97}">
  <dimension ref="D6:L10"/>
  <sheetViews>
    <sheetView tabSelected="1" topLeftCell="A5" zoomScale="70" zoomScaleNormal="70" workbookViewId="0">
      <selection activeCell="M22" sqref="M22"/>
    </sheetView>
  </sheetViews>
  <sheetFormatPr baseColWidth="10" defaultRowHeight="15" x14ac:dyDescent="0.25"/>
  <sheetData>
    <row r="6" spans="4:12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</row>
    <row r="7" spans="4:12" x14ac:dyDescent="0.25">
      <c r="D7" t="s">
        <v>4</v>
      </c>
      <c r="E7" s="41">
        <v>0.78583000000000003</v>
      </c>
      <c r="F7" s="41">
        <v>0.78666999999999998</v>
      </c>
      <c r="G7" s="41">
        <v>0.8</v>
      </c>
      <c r="H7" s="41">
        <v>0.80332999999999999</v>
      </c>
      <c r="I7" s="41">
        <v>0.79832999999999998</v>
      </c>
      <c r="J7" s="41">
        <v>0.80583000000000005</v>
      </c>
      <c r="K7" s="41">
        <v>0.1</v>
      </c>
      <c r="L7" s="41">
        <v>0.1</v>
      </c>
    </row>
    <row r="8" spans="4:12" x14ac:dyDescent="0.25">
      <c r="D8" t="s">
        <v>12</v>
      </c>
      <c r="E8" s="41">
        <v>0.32750000000000001</v>
      </c>
      <c r="F8" s="41">
        <v>0.32667000000000002</v>
      </c>
      <c r="G8" s="41">
        <v>0.32667000000000002</v>
      </c>
      <c r="H8" s="41">
        <v>0.32833000000000001</v>
      </c>
      <c r="I8" s="41">
        <v>0.32450000000000001</v>
      </c>
      <c r="J8" s="41">
        <v>0.02</v>
      </c>
      <c r="K8" s="41">
        <v>0.02</v>
      </c>
      <c r="L8" s="41">
        <v>0.02</v>
      </c>
    </row>
    <row r="9" spans="4:12" x14ac:dyDescent="0.25">
      <c r="D9" t="s">
        <v>29</v>
      </c>
      <c r="E9" s="41">
        <v>0.39750000000000002</v>
      </c>
      <c r="F9" s="41">
        <v>0.40125</v>
      </c>
      <c r="G9" s="41">
        <v>0.39854000000000001</v>
      </c>
      <c r="H9" s="41">
        <v>0.39739999999999998</v>
      </c>
      <c r="I9" s="41">
        <v>1.2500000000000001E-2</v>
      </c>
      <c r="J9" s="41">
        <v>1.2500000000000001E-2</v>
      </c>
      <c r="K9" s="41">
        <v>1.2500000000000001E-2</v>
      </c>
      <c r="L9" s="41">
        <v>1.2500000000000001E-2</v>
      </c>
    </row>
    <row r="10" spans="4:12" x14ac:dyDescent="0.25">
      <c r="D10" t="s">
        <v>13</v>
      </c>
      <c r="E10" s="41">
        <v>0.10842</v>
      </c>
      <c r="F10" s="41">
        <v>0.11675000000000001</v>
      </c>
      <c r="G10" s="41">
        <v>0.12207999999999999</v>
      </c>
      <c r="H10" s="41">
        <v>0.12725</v>
      </c>
      <c r="I10" s="41">
        <v>0.12875</v>
      </c>
      <c r="J10" s="41">
        <v>0.1055</v>
      </c>
      <c r="K10" s="41">
        <v>0.01</v>
      </c>
      <c r="L10" s="4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CMSDc</vt:lpstr>
      <vt:lpstr>transpuesta</vt:lpstr>
      <vt:lpstr>M3</vt:lpstr>
      <vt:lpstr>P</vt:lpstr>
      <vt:lpstr>V_optimización estructuras</vt:lpstr>
      <vt:lpstr>Length</vt:lpstr>
      <vt:lpstr>Profundidad PCMSD</vt:lpstr>
      <vt:lpstr>Profundidad PCMSED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Aguilar</dc:creator>
  <dc:description/>
  <cp:lastModifiedBy>Salvador Aguilar</cp:lastModifiedBy>
  <cp:revision>11</cp:revision>
  <dcterms:created xsi:type="dcterms:W3CDTF">2021-05-17T15:13:39Z</dcterms:created>
  <dcterms:modified xsi:type="dcterms:W3CDTF">2022-01-19T16:09:30Z</dcterms:modified>
  <dc:language>es-MX</dc:language>
</cp:coreProperties>
</file>