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actionforrefugeelife-my.sharepoint.com/personal/samuel_refugeelife_org/Documents/2025/AREL/DATA ANALYTICS/Cohort IV- 2025/Notes/Excel/Datasets/"/>
    </mc:Choice>
  </mc:AlternateContent>
  <xr:revisionPtr revIDLastSave="212" documentId="8_{A846C672-E32A-465D-8729-AA5C323558BF}" xr6:coauthVersionLast="47" xr6:coauthVersionMax="47" xr10:uidLastSave="{E8EBE410-E322-47EE-B9FB-A3EB674F228B}"/>
  <bookViews>
    <workbookView xWindow="-108" yWindow="-108" windowWidth="23256" windowHeight="12456" activeTab="1" xr2:uid="{F6DF144B-561A-44D1-AE7F-C88B4C7D07A5}"/>
  </bookViews>
  <sheets>
    <sheet name="Pivot Tables" sheetId="2" r:id="rId1"/>
    <sheet name="Dashboard Sheet" sheetId="3" r:id="rId2"/>
    <sheet name="Practice" sheetId="1" r:id="rId3"/>
  </sheets>
  <definedNames>
    <definedName name="NativeTimeline_Order_Date">#N/A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alcChain>
</file>

<file path=xl/sharedStrings.xml><?xml version="1.0" encoding="utf-8"?>
<sst xmlns="http://schemas.openxmlformats.org/spreadsheetml/2006/main" count="864" uniqueCount="265">
  <si>
    <t>Order ID</t>
  </si>
  <si>
    <t>Order Date</t>
  </si>
  <si>
    <t>Product Category</t>
  </si>
  <si>
    <t>Product Name</t>
  </si>
  <si>
    <t>Region</t>
  </si>
  <si>
    <t>Sales Amount</t>
  </si>
  <si>
    <t>Quantity Sold</t>
  </si>
  <si>
    <t>ORD-1000</t>
  </si>
  <si>
    <t>Groceries</t>
  </si>
  <si>
    <t>Eggs</t>
  </si>
  <si>
    <t>Eldoret</t>
  </si>
  <si>
    <t>ORD-1001</t>
  </si>
  <si>
    <t>Furniture</t>
  </si>
  <si>
    <t>Sofa</t>
  </si>
  <si>
    <t>Mombasa</t>
  </si>
  <si>
    <t>ORD-1002</t>
  </si>
  <si>
    <t>Electronics</t>
  </si>
  <si>
    <t>Laptop</t>
  </si>
  <si>
    <t>Nairobi</t>
  </si>
  <si>
    <t>ORD-1003</t>
  </si>
  <si>
    <t>Beauty</t>
  </si>
  <si>
    <t>Lipstick</t>
  </si>
  <si>
    <t>Kisumu</t>
  </si>
  <si>
    <t>ORD-1004</t>
  </si>
  <si>
    <t>Milk</t>
  </si>
  <si>
    <t>ORD-1005</t>
  </si>
  <si>
    <t>Chair</t>
  </si>
  <si>
    <t>Nakuru</t>
  </si>
  <si>
    <t>ORD-1006</t>
  </si>
  <si>
    <t>Smartphone</t>
  </si>
  <si>
    <t>ORD-1007</t>
  </si>
  <si>
    <t>Sports</t>
  </si>
  <si>
    <t>Running Shoes</t>
  </si>
  <si>
    <t>ORD-1008</t>
  </si>
  <si>
    <t>ORD-1009</t>
  </si>
  <si>
    <t>Football</t>
  </si>
  <si>
    <t>ORD-1010</t>
  </si>
  <si>
    <t>Books</t>
  </si>
  <si>
    <t>Comics</t>
  </si>
  <si>
    <t>ORD-1011</t>
  </si>
  <si>
    <t>ORD-1012</t>
  </si>
  <si>
    <t>ORD-1013</t>
  </si>
  <si>
    <t>Clothing</t>
  </si>
  <si>
    <t>Jacket</t>
  </si>
  <si>
    <t>ORD-1014</t>
  </si>
  <si>
    <t>Textbook</t>
  </si>
  <si>
    <t>ORD-1015</t>
  </si>
  <si>
    <t>Perfume</t>
  </si>
  <si>
    <t>ORD-1016</t>
  </si>
  <si>
    <t>Tablet</t>
  </si>
  <si>
    <t>ORD-1017</t>
  </si>
  <si>
    <t>ORD-1018</t>
  </si>
  <si>
    <t>Bread</t>
  </si>
  <si>
    <t>ORD-1019</t>
  </si>
  <si>
    <t>ORD-1020</t>
  </si>
  <si>
    <t>ORD-1021</t>
  </si>
  <si>
    <t>Cereal</t>
  </si>
  <si>
    <t>ORD-1022</t>
  </si>
  <si>
    <t>ORD-1023</t>
  </si>
  <si>
    <t>ORD-1024</t>
  </si>
  <si>
    <t>Table</t>
  </si>
  <si>
    <t>ORD-1025</t>
  </si>
  <si>
    <t>ORD-1026</t>
  </si>
  <si>
    <t>ORD-1027</t>
  </si>
  <si>
    <t>ORD-1028</t>
  </si>
  <si>
    <t>ORD-1029</t>
  </si>
  <si>
    <t>ORD-1030</t>
  </si>
  <si>
    <t>ORD-1031</t>
  </si>
  <si>
    <t>Bookshelf</t>
  </si>
  <si>
    <t>ORD-1032</t>
  </si>
  <si>
    <t>ORD-1033</t>
  </si>
  <si>
    <t>ORD-1034</t>
  </si>
  <si>
    <t>ORD-1035</t>
  </si>
  <si>
    <t>Tennis Racket</t>
  </si>
  <si>
    <t>ORD-1036</t>
  </si>
  <si>
    <t>Jeans</t>
  </si>
  <si>
    <t>ORD-1037</t>
  </si>
  <si>
    <t>ORD-1038</t>
  </si>
  <si>
    <t>ORD-1039</t>
  </si>
  <si>
    <t>Face Cream</t>
  </si>
  <si>
    <t>ORD-1040</t>
  </si>
  <si>
    <t>ORD-1041</t>
  </si>
  <si>
    <t>ORD-1042</t>
  </si>
  <si>
    <t>Fiction</t>
  </si>
  <si>
    <t>ORD-1043</t>
  </si>
  <si>
    <t>ORD-1044</t>
  </si>
  <si>
    <t>ORD-1045</t>
  </si>
  <si>
    <t>ORD-1046</t>
  </si>
  <si>
    <t>ORD-1047</t>
  </si>
  <si>
    <t>ORD-1048</t>
  </si>
  <si>
    <t>Basketball</t>
  </si>
  <si>
    <t>ORD-1049</t>
  </si>
  <si>
    <t>ORD-1050</t>
  </si>
  <si>
    <t>Non-Fiction</t>
  </si>
  <si>
    <t>ORD-1051</t>
  </si>
  <si>
    <t>ORD-1052</t>
  </si>
  <si>
    <t>ORD-1053</t>
  </si>
  <si>
    <t>ORD-1054</t>
  </si>
  <si>
    <t>ORD-1055</t>
  </si>
  <si>
    <t>ORD-1056</t>
  </si>
  <si>
    <t>ORD-1057</t>
  </si>
  <si>
    <t>ORD-1058</t>
  </si>
  <si>
    <t>ORD-1059</t>
  </si>
  <si>
    <t>ORD-1060</t>
  </si>
  <si>
    <t>ORD-1061</t>
  </si>
  <si>
    <t>ORD-1062</t>
  </si>
  <si>
    <t>ORD-1063</t>
  </si>
  <si>
    <t>ORD-1064</t>
  </si>
  <si>
    <t>ORD-1065</t>
  </si>
  <si>
    <t>Headphones</t>
  </si>
  <si>
    <t>ORD-1066</t>
  </si>
  <si>
    <t>ORD-1067</t>
  </si>
  <si>
    <t>ORD-1068</t>
  </si>
  <si>
    <t>ORD-1069</t>
  </si>
  <si>
    <t>ORD-1070</t>
  </si>
  <si>
    <t>ORD-1071</t>
  </si>
  <si>
    <t>ORD-1072</t>
  </si>
  <si>
    <t>ORD-1073</t>
  </si>
  <si>
    <t>Shoes</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</si>
  <si>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</si>
  <si>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</si>
  <si>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</si>
  <si>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</si>
  <si>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</si>
  <si>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</si>
  <si>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</si>
  <si>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</si>
  <si>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</si>
  <si>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</si>
  <si>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</si>
  <si>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</si>
  <si>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</si>
  <si>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</si>
  <si>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</si>
  <si>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</si>
  <si>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</si>
  <si>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</si>
  <si>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</si>
  <si>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</si>
  <si>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</si>
  <si>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</si>
  <si>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</si>
  <si>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</si>
  <si>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</si>
  <si>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</si>
  <si>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</si>
  <si>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</si>
  <si>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</si>
  <si>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</si>
  <si>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</si>
  <si>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</si>
  <si>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</si>
  <si>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</si>
  <si>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</si>
  <si>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</si>
  <si>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</si>
  <si>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</si>
  <si>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</si>
  <si>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Shampoo</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</si>
  <si>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</si>
  <si>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</si>
  <si>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</si>
  <si>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</si>
  <si>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</si>
  <si>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</si>
  <si>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</si>
  <si>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</si>
  <si>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</si>
  <si>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</si>
  <si>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</si>
  <si>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</si>
  <si>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</si>
  <si>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</si>
  <si>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</si>
  <si>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</si>
  <si>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</si>
  <si>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T-shirt</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</si>
  <si>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</si>
  <si>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</si>
  <si>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</si>
  <si>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</si>
  <si>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</si>
  <si>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</si>
  <si>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</si>
  <si>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</si>
  <si>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</si>
  <si>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</si>
  <si>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</si>
  <si>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</si>
  <si>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</si>
  <si>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</si>
  <si>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</si>
  <si>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</si>
  <si>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</si>
  <si>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</si>
  <si>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</si>
  <si>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</si>
  <si>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</si>
  <si>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</si>
  <si>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</si>
  <si>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</si>
  <si>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</si>
  <si>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</si>
  <si>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</si>
  <si>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</si>
  <si>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</si>
  <si>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</si>
  <si>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</si>
  <si>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</si>
  <si>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</si>
  <si>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</si>
  <si>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</si>
  <si>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</si>
  <si>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</si>
  <si>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</si>
  <si>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</si>
  <si>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</si>
  <si>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</si>
  <si>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</si>
  <si>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</si>
  <si>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</si>
  <si>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</si>
  <si>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</si>
  <si>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</si>
  <si>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</si>
  <si>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</si>
  <si>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</si>
  <si>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</si>
  <si>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</si>
  <si>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</si>
  <si>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</si>
  <si>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</si>
  <si>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</si>
  <si>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</si>
  <si>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</si>
  <si>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</si>
  <si>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</si>
  <si>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</si>
  <si>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</si>
  <si>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</si>
  <si>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</si>
  <si>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</si>
  <si>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</si>
  <si>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</si>
  <si>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</si>
  <si>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</si>
  <si>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</si>
  <si>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Total Sales</t>
  </si>
  <si>
    <t>Grand Total</t>
  </si>
  <si>
    <t>Sum of Total Sales</t>
  </si>
  <si>
    <t>Jan</t>
  </si>
  <si>
    <t>Feb</t>
  </si>
  <si>
    <t>Mar</t>
  </si>
  <si>
    <t>Apr</t>
  </si>
  <si>
    <t>May</t>
  </si>
  <si>
    <t>Jun</t>
  </si>
  <si>
    <t>Jul</t>
  </si>
  <si>
    <t>Aug</t>
  </si>
  <si>
    <t>Sep</t>
  </si>
  <si>
    <t>Oct</t>
  </si>
  <si>
    <t>Nov</t>
  </si>
  <si>
    <t>Dec</t>
  </si>
  <si>
    <t>Month</t>
  </si>
  <si>
    <t>Sum of Sales Amount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</si>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</sst>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rgb="FFEDE0E0"/>
      <name val="Suez On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5668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m/d/yyyy"/>
    </dxf>
  </dxfs>
  <tableStyles count="0" defaultTableStyle="TableStyleMedium2" defaultPivotStyle="PivotStyleLight16"/>
  <colors>
    <mruColors>
      <color rgb="FFEDE0E0"/>
      <color rgb="FF0566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chemeClr val="accent1"/>
            </a:solidFill>
            <a:ln>
              <a:noFill/>
            </a:ln>
            <a:effectLst/>
          </c:spPr>
          <c:invertIfNegative val="0"/>
          <c:cat>
            <c:strRef>
              <c:f>'Pivot Tables'!$E$5:$E$33</c:f>
              <c:strCache>
                <c:ptCount val="28"/>
                <c:pt idx="0">
                  <c:v>Basketball</c:v>
                </c:pt>
                <c:pt idx="1">
                  <c:v>Bookshelf</c:v>
                </c:pt>
                <c:pt idx="2">
                  <c:v>Bread</c:v>
                </c:pt>
                <c:pt idx="3">
                  <c:v>Cereal</c:v>
                </c:pt>
                <c:pt idx="4">
                  <c:v>Chair</c:v>
                </c:pt>
                <c:pt idx="5">
                  <c:v>Comics</c:v>
                </c:pt>
                <c:pt idx="6">
                  <c:v>Eggs</c:v>
                </c:pt>
                <c:pt idx="7">
                  <c:v>Face Cream</c:v>
                </c:pt>
                <c:pt idx="8">
                  <c:v>Fiction</c:v>
                </c:pt>
                <c:pt idx="9">
                  <c:v>Football</c:v>
                </c:pt>
                <c:pt idx="10">
                  <c:v>Headphones</c:v>
                </c:pt>
                <c:pt idx="11">
                  <c:v>Jacket</c:v>
                </c:pt>
                <c:pt idx="12">
                  <c:v>Jeans</c:v>
                </c:pt>
                <c:pt idx="13">
                  <c:v>Laptop</c:v>
                </c:pt>
                <c:pt idx="14">
                  <c:v>Lipstick</c:v>
                </c:pt>
                <c:pt idx="15">
                  <c:v>Milk</c:v>
                </c:pt>
                <c:pt idx="16">
                  <c:v>Non-Fiction</c:v>
                </c:pt>
                <c:pt idx="17">
                  <c:v>Perfume</c:v>
                </c:pt>
                <c:pt idx="18">
                  <c:v>Running Shoes</c:v>
                </c:pt>
                <c:pt idx="19">
                  <c:v>Shampoo</c:v>
                </c:pt>
                <c:pt idx="20">
                  <c:v>Shoes</c:v>
                </c:pt>
                <c:pt idx="21">
                  <c:v>Smartphone</c:v>
                </c:pt>
                <c:pt idx="22">
                  <c:v>Sofa</c:v>
                </c:pt>
                <c:pt idx="23">
                  <c:v>Table</c:v>
                </c:pt>
                <c:pt idx="24">
                  <c:v>Tablet</c:v>
                </c:pt>
                <c:pt idx="25">
                  <c:v>Tennis Racket</c:v>
                </c:pt>
                <c:pt idx="26">
                  <c:v>Textbook</c:v>
                </c:pt>
                <c:pt idx="27">
                  <c:v>T-shirt</c:v>
                </c:pt>
              </c:strCache>
            </c:strRef>
          </c:cat>
          <c:val>
            <c:numRef>
              <c:f>'Pivot Tables'!$F$5:$F$33</c:f>
              <c:numCache>
                <c:formatCode>General</c:formatCode>
                <c:ptCount val="28"/>
                <c:pt idx="0">
                  <c:v>336297.16000000003</c:v>
                </c:pt>
                <c:pt idx="1">
                  <c:v>612266.87</c:v>
                </c:pt>
                <c:pt idx="2">
                  <c:v>517087.42</c:v>
                </c:pt>
                <c:pt idx="3">
                  <c:v>799198.14000000013</c:v>
                </c:pt>
                <c:pt idx="4">
                  <c:v>488031.63</c:v>
                </c:pt>
                <c:pt idx="5">
                  <c:v>2003390.1500000004</c:v>
                </c:pt>
                <c:pt idx="6">
                  <c:v>435499.71</c:v>
                </c:pt>
                <c:pt idx="7">
                  <c:v>963622.77</c:v>
                </c:pt>
                <c:pt idx="8">
                  <c:v>555155.72</c:v>
                </c:pt>
                <c:pt idx="9">
                  <c:v>1519518.86</c:v>
                </c:pt>
                <c:pt idx="10">
                  <c:v>1278326.1000000001</c:v>
                </c:pt>
                <c:pt idx="11">
                  <c:v>844499.46000000008</c:v>
                </c:pt>
                <c:pt idx="12">
                  <c:v>1807451.97</c:v>
                </c:pt>
                <c:pt idx="13">
                  <c:v>2135607.79</c:v>
                </c:pt>
                <c:pt idx="14">
                  <c:v>785498.23</c:v>
                </c:pt>
                <c:pt idx="15">
                  <c:v>1586929.77</c:v>
                </c:pt>
                <c:pt idx="16">
                  <c:v>939974.59999999986</c:v>
                </c:pt>
                <c:pt idx="17">
                  <c:v>1528562.2799999998</c:v>
                </c:pt>
                <c:pt idx="18">
                  <c:v>1556438.5999999999</c:v>
                </c:pt>
                <c:pt idx="19">
                  <c:v>265418.47000000003</c:v>
                </c:pt>
                <c:pt idx="20">
                  <c:v>394079.06</c:v>
                </c:pt>
                <c:pt idx="21">
                  <c:v>432733.05999999994</c:v>
                </c:pt>
                <c:pt idx="22">
                  <c:v>1311532.92</c:v>
                </c:pt>
                <c:pt idx="23">
                  <c:v>918073.12000000011</c:v>
                </c:pt>
                <c:pt idx="24">
                  <c:v>478882.17</c:v>
                </c:pt>
                <c:pt idx="25">
                  <c:v>1000774.01</c:v>
                </c:pt>
                <c:pt idx="26">
                  <c:v>591018.48</c:v>
                </c:pt>
                <c:pt idx="27">
                  <c:v>498212.55000000005</c:v>
                </c:pt>
              </c:numCache>
            </c:numRef>
          </c:val>
          <c:extLst>
            <c:ext xmlns:c16="http://schemas.microsoft.com/office/drawing/2014/chart" uri="{C3380CC4-5D6E-409C-BE32-E72D297353CC}">
              <c16:uniqueId val="{00000000-EB5A-43E0-BEB9-840D64F78BA3}"/>
            </c:ext>
          </c:extLst>
        </c:ser>
        <c:dLbls>
          <c:showLegendKey val="0"/>
          <c:showVal val="0"/>
          <c:showCatName val="0"/>
          <c:showSerName val="0"/>
          <c:showPercent val="0"/>
          <c:showBubbleSize val="0"/>
        </c:dLbls>
        <c:gapWidth val="219"/>
        <c:overlap val="-27"/>
        <c:axId val="1716875392"/>
        <c:axId val="1716865312"/>
      </c:barChart>
      <c:catAx>
        <c:axId val="17168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865312"/>
        <c:crosses val="autoZero"/>
        <c:auto val="1"/>
        <c:lblAlgn val="ctr"/>
        <c:lblOffset val="100"/>
        <c:noMultiLvlLbl val="0"/>
      </c:catAx>
      <c:valAx>
        <c:axId val="171686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87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Tables'!$B$14</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79-4051-9F1F-6110553548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79-4051-9F1F-6110553548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79-4051-9F1F-6110553548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79-4051-9F1F-6110553548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79-4051-9F1F-6110553548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Tables'!$A$15:$A$20</c:f>
              <c:strCache>
                <c:ptCount val="5"/>
                <c:pt idx="0">
                  <c:v>Eldoret</c:v>
                </c:pt>
                <c:pt idx="1">
                  <c:v>Kisumu</c:v>
                </c:pt>
                <c:pt idx="2">
                  <c:v>Mombasa</c:v>
                </c:pt>
                <c:pt idx="3">
                  <c:v>Nairobi</c:v>
                </c:pt>
                <c:pt idx="4">
                  <c:v>Nakuru</c:v>
                </c:pt>
              </c:strCache>
            </c:strRef>
          </c:cat>
          <c:val>
            <c:numRef>
              <c:f>'Pivot Tables'!$B$15:$B$20</c:f>
              <c:numCache>
                <c:formatCode>General</c:formatCode>
                <c:ptCount val="5"/>
                <c:pt idx="0">
                  <c:v>4489288.7699999996</c:v>
                </c:pt>
                <c:pt idx="1">
                  <c:v>5932845.5899999999</c:v>
                </c:pt>
                <c:pt idx="2">
                  <c:v>6699684.700000002</c:v>
                </c:pt>
                <c:pt idx="3">
                  <c:v>4569163.0599999996</c:v>
                </c:pt>
                <c:pt idx="4">
                  <c:v>4893098.95</c:v>
                </c:pt>
              </c:numCache>
            </c:numRef>
          </c:val>
          <c:extLst>
            <c:ext xmlns:c16="http://schemas.microsoft.com/office/drawing/2014/chart" uri="{C3380CC4-5D6E-409C-BE32-E72D297353CC}">
              <c16:uniqueId val="{0000000A-6F79-4051-9F1F-6110553548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c:f>
              <c:strCache>
                <c:ptCount val="1"/>
                <c:pt idx="0">
                  <c:v>Sum of Total Sales</c:v>
                </c:pt>
              </c:strCache>
            </c:strRef>
          </c:tx>
          <c:spPr>
            <a:ln w="28575" cap="rnd">
              <a:solidFill>
                <a:schemeClr val="accent1"/>
              </a:solidFill>
              <a:round/>
            </a:ln>
            <a:effectLst/>
          </c:spPr>
          <c:marker>
            <c:symbol val="none"/>
          </c:marker>
          <c:cat>
            <c:strRef>
              <c:f>'Pivot Tables'!$A$25:$A$37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Tables'!$B$25:$B$37</c:f>
              <c:numCache>
                <c:formatCode>General</c:formatCode>
                <c:ptCount val="12"/>
                <c:pt idx="0">
                  <c:v>2649875.7799999998</c:v>
                </c:pt>
                <c:pt idx="1">
                  <c:v>2857561.2300000004</c:v>
                </c:pt>
                <c:pt idx="2">
                  <c:v>2892033.3799999994</c:v>
                </c:pt>
                <c:pt idx="3">
                  <c:v>2190065.8099999996</c:v>
                </c:pt>
                <c:pt idx="4">
                  <c:v>1270708.7499999998</c:v>
                </c:pt>
                <c:pt idx="5">
                  <c:v>621420.06000000006</c:v>
                </c:pt>
                <c:pt idx="6">
                  <c:v>2302164.5100000002</c:v>
                </c:pt>
                <c:pt idx="7">
                  <c:v>2163278.9</c:v>
                </c:pt>
                <c:pt idx="8">
                  <c:v>2418347.46</c:v>
                </c:pt>
                <c:pt idx="9">
                  <c:v>2186597.41</c:v>
                </c:pt>
                <c:pt idx="10">
                  <c:v>3315406.3000000003</c:v>
                </c:pt>
                <c:pt idx="11">
                  <c:v>1716621.4800000002</c:v>
                </c:pt>
              </c:numCache>
            </c:numRef>
          </c:val>
          <c:smooth val="0"/>
          <c:extLst>
            <c:ext xmlns:c16="http://schemas.microsoft.com/office/drawing/2014/chart" uri="{C3380CC4-5D6E-409C-BE32-E72D297353CC}">
              <c16:uniqueId val="{00000000-792A-4A8B-A60D-1A6C2A84838A}"/>
            </c:ext>
          </c:extLst>
        </c:ser>
        <c:ser>
          <c:idx val="1"/>
          <c:order val="1"/>
          <c:tx>
            <c:strRef>
              <c:f>'Pivot Tables'!$C$24</c:f>
              <c:strCache>
                <c:ptCount val="1"/>
                <c:pt idx="0">
                  <c:v>Sum of Sales Amount</c:v>
                </c:pt>
              </c:strCache>
            </c:strRef>
          </c:tx>
          <c:spPr>
            <a:ln w="28575" cap="rnd">
              <a:solidFill>
                <a:schemeClr val="accent2"/>
              </a:solidFill>
              <a:round/>
            </a:ln>
            <a:effectLst/>
          </c:spPr>
          <c:marker>
            <c:symbol val="none"/>
          </c:marker>
          <c:cat>
            <c:strRef>
              <c:f>'Pivot Tables'!$A$25:$A$37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Tables'!$C$25:$C$37</c:f>
              <c:numCache>
                <c:formatCode>General</c:formatCode>
                <c:ptCount val="12"/>
                <c:pt idx="0">
                  <c:v>432551.56</c:v>
                </c:pt>
                <c:pt idx="1">
                  <c:v>516968.96999999991</c:v>
                </c:pt>
                <c:pt idx="2">
                  <c:v>463933.85000000003</c:v>
                </c:pt>
                <c:pt idx="3">
                  <c:v>439856.2</c:v>
                </c:pt>
                <c:pt idx="4">
                  <c:v>312767.13</c:v>
                </c:pt>
                <c:pt idx="5">
                  <c:v>198362.94</c:v>
                </c:pt>
                <c:pt idx="6">
                  <c:v>368106.27999999997</c:v>
                </c:pt>
                <c:pt idx="7">
                  <c:v>344348.33999999997</c:v>
                </c:pt>
                <c:pt idx="8">
                  <c:v>422127.40999999992</c:v>
                </c:pt>
                <c:pt idx="9">
                  <c:v>404912.64000000007</c:v>
                </c:pt>
                <c:pt idx="10">
                  <c:v>558962.35000000009</c:v>
                </c:pt>
                <c:pt idx="11">
                  <c:v>295868.51</c:v>
                </c:pt>
              </c:numCache>
            </c:numRef>
          </c:val>
          <c:smooth val="0"/>
          <c:extLst>
            <c:ext xmlns:c16="http://schemas.microsoft.com/office/drawing/2014/chart" uri="{C3380CC4-5D6E-409C-BE32-E72D297353CC}">
              <c16:uniqueId val="{00000001-792A-4A8B-A60D-1A6C2A84838A}"/>
            </c:ext>
          </c:extLst>
        </c:ser>
        <c:dLbls>
          <c:showLegendKey val="0"/>
          <c:showVal val="0"/>
          <c:showCatName val="0"/>
          <c:showSerName val="0"/>
          <c:showPercent val="0"/>
          <c:showBubbleSize val="0"/>
        </c:dLbls>
        <c:smooth val="0"/>
        <c:axId val="227553088"/>
        <c:axId val="227567968"/>
      </c:lineChart>
      <c:catAx>
        <c:axId val="22755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67968"/>
        <c:crosses val="autoZero"/>
        <c:auto val="1"/>
        <c:lblAlgn val="ctr"/>
        <c:lblOffset val="100"/>
        <c:noMultiLvlLbl val="0"/>
      </c:catAx>
      <c:valAx>
        <c:axId val="227567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5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15017</xdr:colOff>
      <xdr:row>13</xdr:row>
      <xdr:rowOff>54977</xdr:rowOff>
    </xdr:from>
    <xdr:to>
      <xdr:col>10</xdr:col>
      <xdr:colOff>579942</xdr:colOff>
      <xdr:row>30</xdr:row>
      <xdr:rowOff>60207</xdr:rowOff>
    </xdr:to>
    <xdr:graphicFrame macro="">
      <xdr:nvGraphicFramePr>
        <xdr:cNvPr id="12" name="Chart 1">
          <a:extLst>
            <a:ext uri="{FF2B5EF4-FFF2-40B4-BE49-F238E27FC236}">
              <a16:creationId xmlns:a16="http://schemas.microsoft.com/office/drawing/2014/main" id="{F15D9763-1860-4EA8-AAC2-A6FEF077F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590028</xdr:colOff>
      <xdr:row>13</xdr:row>
      <xdr:rowOff>64039</xdr:rowOff>
    </xdr:from>
    <xdr:to>
      <xdr:col>20</xdr:col>
      <xdr:colOff>545353</xdr:colOff>
      <xdr:row>30</xdr:row>
      <xdr:rowOff>69269</xdr:rowOff>
    </xdr:to>
    <xdr:graphicFrame macro="">
      <xdr:nvGraphicFramePr>
        <xdr:cNvPr id="13" name="Chart 2">
          <a:extLst>
            <a:ext uri="{FF2B5EF4-FFF2-40B4-BE49-F238E27FC236}">
              <a16:creationId xmlns:a16="http://schemas.microsoft.com/office/drawing/2014/main" id="{AE4E5799-E749-43AC-9AAC-79265B283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30</xdr:row>
      <xdr:rowOff>78332</xdr:rowOff>
    </xdr:from>
    <xdr:to>
      <xdr:col>20</xdr:col>
      <xdr:colOff>525182</xdr:colOff>
      <xdr:row>48</xdr:row>
      <xdr:rowOff>0</xdr:rowOff>
    </xdr:to>
    <xdr:graphicFrame macro="">
      <xdr:nvGraphicFramePr>
        <xdr:cNvPr id="14" name="Chart 3">
          <a:extLst>
            <a:ext uri="{FF2B5EF4-FFF2-40B4-BE49-F238E27FC236}">
              <a16:creationId xmlns:a16="http://schemas.microsoft.com/office/drawing/2014/main" id="{9A66D94B-6F1E-41F5-B355-D04F835CC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604446</xdr:colOff>
      <xdr:row>7</xdr:row>
      <xdr:rowOff>124385</xdr:rowOff>
    </xdr:from>
    <xdr:to>
      <xdr:col>11</xdr:col>
      <xdr:colOff>525047</xdr:colOff>
      <xdr:row>13</xdr:row>
      <xdr:rowOff>103308</xdr:rowOff>
    </xdr:to>
    <mc:AlternateContent xmlns:mc="http://schemas.openxmlformats.org/markup-compatibility/2006" xmlns:a14="http://schemas.microsoft.com/office/drawing/2010/main">
      <mc:Choice Requires="a14">
        <xdr:graphicFrame macro="">
          <xdr:nvGraphicFramePr>
            <xdr:cNvPr id="15" name="Product Category">
              <a:extLst>
                <a:ext uri="{FF2B5EF4-FFF2-40B4-BE49-F238E27FC236}">
                  <a16:creationId xmlns:a16="http://schemas.microsoft.com/office/drawing/2014/main" id="{A8E901D1-3BF7-CFDB-213E-C1651D7CE8B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04446" y="1415774"/>
              <a:ext cx="6626201" cy="1085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595646</xdr:colOff>
      <xdr:row>7</xdr:row>
      <xdr:rowOff>124385</xdr:rowOff>
    </xdr:from>
    <xdr:to>
      <xdr:col>20</xdr:col>
      <xdr:colOff>545353</xdr:colOff>
      <xdr:row>13</xdr:row>
      <xdr:rowOff>27790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F76BE28E-5F07-75BB-139A-E51394141A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01246" y="1415774"/>
              <a:ext cx="5436107" cy="1010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577516</xdr:colOff>
      <xdr:row>3</xdr:row>
      <xdr:rowOff>161313</xdr:rowOff>
    </xdr:from>
    <xdr:to>
      <xdr:col>20</xdr:col>
      <xdr:colOff>600688</xdr:colOff>
      <xdr:row>8</xdr:row>
      <xdr:rowOff>99952</xdr:rowOff>
    </xdr:to>
    <mc:AlternateContent xmlns:mc="http://schemas.openxmlformats.org/markup-compatibility/2006" xmlns:tsle="http://schemas.microsoft.com/office/drawing/2012/timeslicer">
      <mc:Choice Requires="tsle">
        <xdr:graphicFrame macro="">
          <xdr:nvGraphicFramePr>
            <xdr:cNvPr id="17" name="Order Date">
              <a:extLst>
                <a:ext uri="{FF2B5EF4-FFF2-40B4-BE49-F238E27FC236}">
                  <a16:creationId xmlns:a16="http://schemas.microsoft.com/office/drawing/2014/main" id="{B5BDC2A5-99F8-1868-243B-027577FFE2C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0305" y="714766"/>
              <a:ext cx="12202383" cy="86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577516</xdr:colOff>
      <xdr:row>9</xdr:row>
      <xdr:rowOff>24063</xdr:rowOff>
    </xdr:from>
    <xdr:to>
      <xdr:col>20</xdr:col>
      <xdr:colOff>553453</xdr:colOff>
      <xdr:row>13</xdr:row>
      <xdr:rowOff>59267</xdr:rowOff>
    </xdr:to>
    <mc:AlternateContent xmlns:mc="http://schemas.openxmlformats.org/markup-compatibility/2006" xmlns:a14="http://schemas.microsoft.com/office/drawing/2010/main">
      <mc:Choice Requires="a14">
        <xdr:graphicFrame macro="">
          <xdr:nvGraphicFramePr>
            <xdr:cNvPr id="18" name="Product Category 1">
              <a:extLst>
                <a:ext uri="{FF2B5EF4-FFF2-40B4-BE49-F238E27FC236}">
                  <a16:creationId xmlns:a16="http://schemas.microsoft.com/office/drawing/2014/main" id="{10309007-C23A-B55E-CAEF-ABBE4FAC2CA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68112" y="1684421"/>
              <a:ext cx="12177341" cy="773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4.469806828703" createdVersion="8" refreshedVersion="8" minRefreshableVersion="3" recordCount="200" xr:uid="{AC76E10F-64FA-459F-9D9B-47EF48739BFA}">
  <cacheSource type="worksheet">
    <worksheetSource name="SalesData"/>
  </cacheSource>
  <cacheFields count="11">
    <cacheField name="Order ID" numFmtId="0">
      <sharedItems/>
    </cacheField>
    <cacheField name="Order Date" numFmtId="14">
      <sharedItems containsSemiMixedTypes="0" containsNonDate="0" containsDate="1" containsString="0" minDate="2024-02-26T00:00:00" maxDate="2025-02-23T00:00:00" count="158">
        <d v="2024-09-03T00:00:00"/>
        <d v="2024-03-10T00:00:00"/>
        <d v="2024-04-30T00:00:00"/>
        <d v="2024-08-18T00:00:00"/>
        <d v="2024-04-11T00:00:00"/>
        <d v="2024-12-26T00:00:00"/>
        <d v="2024-04-06T00:00:00"/>
        <d v="2024-09-04T00:00:00"/>
        <d v="2024-12-23T00:00:00"/>
        <d v="2024-10-26T00:00:00"/>
        <d v="2024-03-07T00:00:00"/>
        <d v="2024-11-14T00:00:00"/>
        <d v="2024-09-06T00:00:00"/>
        <d v="2024-11-30T00:00:00"/>
        <d v="2024-11-29T00:00:00"/>
        <d v="2024-11-25T00:00:00"/>
        <d v="2025-02-22T00:00:00"/>
        <d v="2024-12-17T00:00:00"/>
        <d v="2024-07-11T00:00:00"/>
        <d v="2024-12-20T00:00:00"/>
        <d v="2024-07-18T00:00:00"/>
        <d v="2024-03-26T00:00:00"/>
        <d v="2024-04-28T00:00:00"/>
        <d v="2024-05-03T00:00:00"/>
        <d v="2024-11-24T00:00:00"/>
        <d v="2025-01-29T00:00:00"/>
        <d v="2024-10-27T00:00:00"/>
        <d v="2024-07-13T00:00:00"/>
        <d v="2024-07-06T00:00:00"/>
        <d v="2024-03-02T00:00:00"/>
        <d v="2024-06-02T00:00:00"/>
        <d v="2024-11-17T00:00:00"/>
        <d v="2024-03-28T00:00:00"/>
        <d v="2024-08-16T00:00:00"/>
        <d v="2024-04-25T00:00:00"/>
        <d v="2024-11-01T00:00:00"/>
        <d v="2024-08-01T00:00:00"/>
        <d v="2024-07-02T00:00:00"/>
        <d v="2024-03-27T00:00:00"/>
        <d v="2025-02-04T00:00:00"/>
        <d v="2024-09-18T00:00:00"/>
        <d v="2025-01-20T00:00:00"/>
        <d v="2024-07-01T00:00:00"/>
        <d v="2024-09-09T00:00:00"/>
        <d v="2024-06-21T00:00:00"/>
        <d v="2024-08-30T00:00:00"/>
        <d v="2025-01-01T00:00:00"/>
        <d v="2024-09-21T00:00:00"/>
        <d v="2024-11-04T00:00:00"/>
        <d v="2025-01-14T00:00:00"/>
        <d v="2025-02-13T00:00:00"/>
        <d v="2025-01-03T00:00:00"/>
        <d v="2024-10-28T00:00:00"/>
        <d v="2024-10-30T00:00:00"/>
        <d v="2024-08-22T00:00:00"/>
        <d v="2025-01-08T00:00:00"/>
        <d v="2024-03-17T00:00:00"/>
        <d v="2024-02-27T00:00:00"/>
        <d v="2024-10-17T00:00:00"/>
        <d v="2025-01-21T00:00:00"/>
        <d v="2024-07-24T00:00:00"/>
        <d v="2025-02-15T00:00:00"/>
        <d v="2024-03-05T00:00:00"/>
        <d v="2024-07-15T00:00:00"/>
        <d v="2025-01-13T00:00:00"/>
        <d v="2024-12-30T00:00:00"/>
        <d v="2024-09-12T00:00:00"/>
        <d v="2024-03-08T00:00:00"/>
        <d v="2024-04-04T00:00:00"/>
        <d v="2024-03-14T00:00:00"/>
        <d v="2024-03-06T00:00:00"/>
        <d v="2025-02-09T00:00:00"/>
        <d v="2024-10-25T00:00:00"/>
        <d v="2024-03-23T00:00:00"/>
        <d v="2024-09-17T00:00:00"/>
        <d v="2024-03-09T00:00:00"/>
        <d v="2024-05-26T00:00:00"/>
        <d v="2024-12-27T00:00:00"/>
        <d v="2024-04-26T00:00:00"/>
        <d v="2024-02-26T00:00:00"/>
        <d v="2024-11-16T00:00:00"/>
        <d v="2024-11-20T00:00:00"/>
        <d v="2025-01-04T00:00:00"/>
        <d v="2025-02-01T00:00:00"/>
        <d v="2024-06-14T00:00:00"/>
        <d v="2024-07-25T00:00:00"/>
        <d v="2024-11-10T00:00:00"/>
        <d v="2024-11-09T00:00:00"/>
        <d v="2024-04-05T00:00:00"/>
        <d v="2024-06-01T00:00:00"/>
        <d v="2024-05-24T00:00:00"/>
        <d v="2024-05-29T00:00:00"/>
        <d v="2024-09-27T00:00:00"/>
        <d v="2025-01-19T00:00:00"/>
        <d v="2024-08-03T00:00:00"/>
        <d v="2024-10-12T00:00:00"/>
        <d v="2024-03-15T00:00:00"/>
        <d v="2024-05-04T00:00:00"/>
        <d v="2024-05-25T00:00:00"/>
        <d v="2025-02-06T00:00:00"/>
        <d v="2024-09-25T00:00:00"/>
        <d v="2024-10-15T00:00:00"/>
        <d v="2024-05-30T00:00:00"/>
        <d v="2024-05-08T00:00:00"/>
        <d v="2024-04-27T00:00:00"/>
        <d v="2024-08-26T00:00:00"/>
        <d v="2024-12-03T00:00:00"/>
        <d v="2024-08-31T00:00:00"/>
        <d v="2024-09-02T00:00:00"/>
        <d v="2024-06-06T00:00:00"/>
        <d v="2024-04-21T00:00:00"/>
        <d v="2024-11-19T00:00:00"/>
        <d v="2024-11-06T00:00:00"/>
        <d v="2024-12-09T00:00:00"/>
        <d v="2024-02-29T00:00:00"/>
        <d v="2024-11-08T00:00:00"/>
        <d v="2025-02-08T00:00:00"/>
        <d v="2024-05-27T00:00:00"/>
        <d v="2024-10-31T00:00:00"/>
        <d v="2024-09-14T00:00:00"/>
        <d v="2024-08-17T00:00:00"/>
        <d v="2025-02-11T00:00:00"/>
        <d v="2024-07-05T00:00:00"/>
        <d v="2024-06-13T00:00:00"/>
        <d v="2025-01-06T00:00:00"/>
        <d v="2024-12-15T00:00:00"/>
        <d v="2024-07-12T00:00:00"/>
        <d v="2024-11-22T00:00:00"/>
        <d v="2025-01-15T00:00:00"/>
        <d v="2024-03-04T00:00:00"/>
        <d v="2024-08-25T00:00:00"/>
        <d v="2024-11-18T00:00:00"/>
        <d v="2024-11-26T00:00:00"/>
        <d v="2024-08-13T00:00:00"/>
        <d v="2024-03-01T00:00:00"/>
        <d v="2024-02-28T00:00:00"/>
        <d v="2025-01-17T00:00:00"/>
        <d v="2024-05-13T00:00:00"/>
        <d v="2024-03-25T00:00:00"/>
        <d v="2024-09-07T00:00:00"/>
        <d v="2024-11-07T00:00:00"/>
        <d v="2024-09-30T00:00:00"/>
        <d v="2024-03-13T00:00:00"/>
        <d v="2024-03-18T00:00:00"/>
        <d v="2024-12-12T00:00:00"/>
        <d v="2024-04-18T00:00:00"/>
        <d v="2025-01-27T00:00:00"/>
        <d v="2024-10-03T00:00:00"/>
        <d v="2024-04-08T00:00:00"/>
        <d v="2024-05-10T00:00:00"/>
        <d v="2024-05-07T00:00:00"/>
        <d v="2024-12-25T00:00:00"/>
        <d v="2024-07-17T00:00:00"/>
        <d v="2025-02-17T00:00:00"/>
        <d v="2024-06-28T00:00:00"/>
        <d v="2024-10-23T00:00:00"/>
        <d v="2024-06-10T00:00:00"/>
        <d v="2024-03-20T00:00:00"/>
      </sharedItems>
      <fieldGroup par="10"/>
    </cacheField>
    <cacheField name="Product Category" numFmtId="0">
      <sharedItems count="7">
        <s v="Groceries"/>
        <s v="Furniture"/>
        <s v="Electronics"/>
        <s v="Beauty"/>
        <s v="Sports"/>
        <s v="Books"/>
        <s v="Clothing"/>
      </sharedItems>
    </cacheField>
    <cacheField name="Product Name" numFmtId="0">
      <sharedItems count="28">
        <s v="Eggs"/>
        <s v="Sofa"/>
        <s v="Laptop"/>
        <s v="Lipstick"/>
        <s v="Milk"/>
        <s v="Chair"/>
        <s v="Smartphone"/>
        <s v="Running Shoes"/>
        <s v="Football"/>
        <s v="Comics"/>
        <s v="Jacket"/>
        <s v="Textbook"/>
        <s v="Perfume"/>
        <s v="Tablet"/>
        <s v="Bread"/>
        <s v="Cereal"/>
        <s v="Table"/>
        <s v="Bookshelf"/>
        <s v="Tennis Racket"/>
        <s v="Jeans"/>
        <s v="Face Cream"/>
        <s v="Fiction"/>
        <s v="Basketball"/>
        <s v="Non-Fiction"/>
        <s v="Headphones"/>
        <s v="Shoes"/>
        <s v="Shampoo"/>
        <s v="T-shirt"/>
      </sharedItems>
    </cacheField>
    <cacheField name="Region" numFmtId="0">
      <sharedItems count="5">
        <s v="Eldoret"/>
        <s v="Mombasa"/>
        <s v="Nairobi"/>
        <s v="Kisumu"/>
        <s v="Nakuru"/>
      </sharedItems>
    </cacheField>
    <cacheField name="Sales Amount" numFmtId="0">
      <sharedItems containsSemiMixedTypes="0" containsString="0" containsNumber="1" minValue="648.07000000000005" maxValue="49698.54"/>
    </cacheField>
    <cacheField name="Quantity Sold" numFmtId="0">
      <sharedItems containsSemiMixedTypes="0" containsString="0" containsNumber="1" containsInteger="1" minValue="1" maxValue="10"/>
    </cacheField>
    <cacheField name="Total Sales" numFmtId="0">
      <sharedItems containsSemiMixedTypes="0" containsString="0" containsNumber="1" minValue="1934.81" maxValue="447286.86"/>
    </cacheField>
    <cacheField name="Months (Order Date)" numFmtId="0" databaseField="0">
      <fieldGroup base="1">
        <rangePr groupBy="months" startDate="2024-02-26T00:00:00" endDate="2025-02-23T00:00:00"/>
        <groupItems count="14">
          <s v="&lt;2/26/2024"/>
          <s v="Jan"/>
          <s v="Feb"/>
          <s v="Mar"/>
          <s v="Apr"/>
          <s v="May"/>
          <s v="Jun"/>
          <s v="Jul"/>
          <s v="Aug"/>
          <s v="Sep"/>
          <s v="Oct"/>
          <s v="Nov"/>
          <s v="Dec"/>
          <s v="&gt;2/23/2025"/>
        </groupItems>
      </fieldGroup>
    </cacheField>
    <cacheField name="Quarters (Order Date)" numFmtId="0" databaseField="0">
      <fieldGroup base="1">
        <rangePr groupBy="quarters" startDate="2024-02-26T00:00:00" endDate="2025-02-23T00:00:00"/>
        <groupItems count="6">
          <s v="&lt;2/26/2024"/>
          <s v="Qtr1"/>
          <s v="Qtr2"/>
          <s v="Qtr3"/>
          <s v="Qtr4"/>
          <s v="&gt;2/23/2025"/>
        </groupItems>
      </fieldGroup>
    </cacheField>
    <cacheField name="Years (Order Date)" numFmtId="0" databaseField="0">
      <fieldGroup base="1">
        <rangePr groupBy="years" startDate="2024-02-26T00:00:00" endDate="2025-02-23T00:00:00"/>
        <groupItems count="4">
          <s v="&lt;2/26/2024"/>
          <s v="2024"/>
          <s v="2025"/>
          <s v="&gt;2/23/2025"/>
        </groupItems>
      </fieldGroup>
    </cacheField>
  </cacheFields>
  <extLst>
    <ext xmlns:x14="http://schemas.microsoft.com/office/spreadsheetml/2009/9/main" uri="{725AE2AE-9491-48be-B2B4-4EB974FC3084}">
      <x14:pivotCacheDefinition pivotCacheId="1877009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ORD-1000"/>
    <x v="0"/>
    <x v="0"/>
    <x v="0"/>
    <x v="0"/>
    <n v="30160.14"/>
    <n v="7"/>
    <n v="211120.97999999998"/>
  </r>
  <r>
    <s v="ORD-1001"/>
    <x v="1"/>
    <x v="1"/>
    <x v="1"/>
    <x v="1"/>
    <n v="14014.07"/>
    <n v="4"/>
    <n v="56056.28"/>
  </r>
  <r>
    <s v="ORD-1002"/>
    <x v="2"/>
    <x v="2"/>
    <x v="2"/>
    <x v="2"/>
    <n v="41310.76"/>
    <n v="7"/>
    <n v="289175.32"/>
  </r>
  <r>
    <s v="ORD-1003"/>
    <x v="3"/>
    <x v="3"/>
    <x v="3"/>
    <x v="3"/>
    <n v="18943.169999999998"/>
    <n v="3"/>
    <n v="56829.509999999995"/>
  </r>
  <r>
    <s v="ORD-1004"/>
    <x v="4"/>
    <x v="0"/>
    <x v="4"/>
    <x v="0"/>
    <n v="41224.44"/>
    <n v="3"/>
    <n v="123673.32"/>
  </r>
  <r>
    <s v="ORD-1005"/>
    <x v="5"/>
    <x v="1"/>
    <x v="5"/>
    <x v="4"/>
    <n v="5538.79"/>
    <n v="6"/>
    <n v="33232.74"/>
  </r>
  <r>
    <s v="ORD-1006"/>
    <x v="6"/>
    <x v="2"/>
    <x v="6"/>
    <x v="4"/>
    <n v="8568.17"/>
    <n v="9"/>
    <n v="77113.53"/>
  </r>
  <r>
    <s v="ORD-1007"/>
    <x v="7"/>
    <x v="4"/>
    <x v="7"/>
    <x v="2"/>
    <n v="4211.8100000000004"/>
    <n v="2"/>
    <n v="8423.6200000000008"/>
  </r>
  <r>
    <s v="ORD-1008"/>
    <x v="8"/>
    <x v="2"/>
    <x v="2"/>
    <x v="4"/>
    <n v="44612.19"/>
    <n v="6"/>
    <n v="267673.14"/>
  </r>
  <r>
    <s v="ORD-1009"/>
    <x v="9"/>
    <x v="4"/>
    <x v="8"/>
    <x v="3"/>
    <n v="42164.52"/>
    <n v="1"/>
    <n v="42164.52"/>
  </r>
  <r>
    <s v="ORD-1010"/>
    <x v="10"/>
    <x v="5"/>
    <x v="9"/>
    <x v="2"/>
    <n v="35046"/>
    <n v="6"/>
    <n v="210276"/>
  </r>
  <r>
    <s v="ORD-1011"/>
    <x v="11"/>
    <x v="2"/>
    <x v="6"/>
    <x v="3"/>
    <n v="14104.46"/>
    <n v="1"/>
    <n v="14104.46"/>
  </r>
  <r>
    <s v="ORD-1012"/>
    <x v="12"/>
    <x v="4"/>
    <x v="7"/>
    <x v="1"/>
    <n v="47755.01"/>
    <n v="5"/>
    <n v="238775.05000000002"/>
  </r>
  <r>
    <s v="ORD-1013"/>
    <x v="13"/>
    <x v="6"/>
    <x v="10"/>
    <x v="3"/>
    <n v="39971.449999999997"/>
    <n v="6"/>
    <n v="239828.69999999998"/>
  </r>
  <r>
    <s v="ORD-1014"/>
    <x v="14"/>
    <x v="5"/>
    <x v="11"/>
    <x v="3"/>
    <n v="1266.8499999999999"/>
    <n v="2"/>
    <n v="2533.6999999999998"/>
  </r>
  <r>
    <s v="ORD-1015"/>
    <x v="15"/>
    <x v="3"/>
    <x v="12"/>
    <x v="1"/>
    <n v="27493.19"/>
    <n v="3"/>
    <n v="82479.569999999992"/>
  </r>
  <r>
    <s v="ORD-1016"/>
    <x v="16"/>
    <x v="2"/>
    <x v="13"/>
    <x v="4"/>
    <n v="3917.01"/>
    <n v="8"/>
    <n v="31336.080000000002"/>
  </r>
  <r>
    <s v="ORD-1017"/>
    <x v="17"/>
    <x v="5"/>
    <x v="9"/>
    <x v="2"/>
    <n v="9703.0499999999993"/>
    <n v="4"/>
    <n v="38812.199999999997"/>
  </r>
  <r>
    <s v="ORD-1018"/>
    <x v="18"/>
    <x v="0"/>
    <x v="14"/>
    <x v="0"/>
    <n v="3817.16"/>
    <n v="4"/>
    <n v="15268.64"/>
  </r>
  <r>
    <s v="ORD-1019"/>
    <x v="19"/>
    <x v="2"/>
    <x v="2"/>
    <x v="1"/>
    <n v="41219.660000000003"/>
    <n v="5"/>
    <n v="206098.30000000002"/>
  </r>
  <r>
    <s v="ORD-1020"/>
    <x v="5"/>
    <x v="3"/>
    <x v="12"/>
    <x v="0"/>
    <n v="37094.53"/>
    <n v="5"/>
    <n v="185472.65"/>
  </r>
  <r>
    <s v="ORD-1021"/>
    <x v="20"/>
    <x v="0"/>
    <x v="15"/>
    <x v="0"/>
    <n v="26865.31"/>
    <n v="7"/>
    <n v="188057.17"/>
  </r>
  <r>
    <s v="ORD-1022"/>
    <x v="21"/>
    <x v="0"/>
    <x v="4"/>
    <x v="0"/>
    <n v="2188.7199999999998"/>
    <n v="8"/>
    <n v="17509.759999999998"/>
  </r>
  <r>
    <s v="ORD-1023"/>
    <x v="22"/>
    <x v="5"/>
    <x v="11"/>
    <x v="1"/>
    <n v="35057.89"/>
    <n v="1"/>
    <n v="35057.89"/>
  </r>
  <r>
    <s v="ORD-1024"/>
    <x v="23"/>
    <x v="1"/>
    <x v="16"/>
    <x v="4"/>
    <n v="1497.31"/>
    <n v="5"/>
    <n v="7486.5499999999993"/>
  </r>
  <r>
    <s v="ORD-1025"/>
    <x v="24"/>
    <x v="0"/>
    <x v="0"/>
    <x v="0"/>
    <n v="648.07000000000005"/>
    <n v="5"/>
    <n v="3240.3500000000004"/>
  </r>
  <r>
    <s v="ORD-1026"/>
    <x v="25"/>
    <x v="4"/>
    <x v="7"/>
    <x v="3"/>
    <n v="38158.54"/>
    <n v="2"/>
    <n v="76317.08"/>
  </r>
  <r>
    <s v="ORD-1027"/>
    <x v="26"/>
    <x v="5"/>
    <x v="9"/>
    <x v="1"/>
    <n v="37708.54"/>
    <n v="6"/>
    <n v="226251.24"/>
  </r>
  <r>
    <s v="ORD-1028"/>
    <x v="27"/>
    <x v="0"/>
    <x v="15"/>
    <x v="3"/>
    <n v="22987.33"/>
    <n v="4"/>
    <n v="91949.32"/>
  </r>
  <r>
    <s v="ORD-1029"/>
    <x v="28"/>
    <x v="0"/>
    <x v="4"/>
    <x v="1"/>
    <n v="20300.939999999999"/>
    <n v="8"/>
    <n v="162407.51999999999"/>
  </r>
  <r>
    <s v="ORD-1030"/>
    <x v="29"/>
    <x v="3"/>
    <x v="12"/>
    <x v="4"/>
    <n v="43286.25"/>
    <n v="3"/>
    <n v="129858.75"/>
  </r>
  <r>
    <s v="ORD-1031"/>
    <x v="30"/>
    <x v="1"/>
    <x v="17"/>
    <x v="3"/>
    <n v="3778.16"/>
    <n v="6"/>
    <n v="22668.959999999999"/>
  </r>
  <r>
    <s v="ORD-1032"/>
    <x v="3"/>
    <x v="0"/>
    <x v="0"/>
    <x v="0"/>
    <n v="21399.040000000001"/>
    <n v="8"/>
    <n v="171192.32000000001"/>
  </r>
  <r>
    <s v="ORD-1033"/>
    <x v="31"/>
    <x v="4"/>
    <x v="7"/>
    <x v="3"/>
    <n v="38753.29"/>
    <n v="3"/>
    <n v="116259.87"/>
  </r>
  <r>
    <s v="ORD-1034"/>
    <x v="32"/>
    <x v="2"/>
    <x v="13"/>
    <x v="4"/>
    <n v="6753.07"/>
    <n v="8"/>
    <n v="54024.56"/>
  </r>
  <r>
    <s v="ORD-1035"/>
    <x v="33"/>
    <x v="4"/>
    <x v="18"/>
    <x v="3"/>
    <n v="44580.63"/>
    <n v="6"/>
    <n v="267483.77999999997"/>
  </r>
  <r>
    <s v="ORD-1036"/>
    <x v="34"/>
    <x v="6"/>
    <x v="19"/>
    <x v="2"/>
    <n v="33651.08"/>
    <n v="4"/>
    <n v="134604.32"/>
  </r>
  <r>
    <s v="ORD-1037"/>
    <x v="35"/>
    <x v="1"/>
    <x v="1"/>
    <x v="2"/>
    <n v="15971.85"/>
    <n v="9"/>
    <n v="143746.65"/>
  </r>
  <r>
    <s v="ORD-1038"/>
    <x v="36"/>
    <x v="1"/>
    <x v="16"/>
    <x v="0"/>
    <n v="1687.04"/>
    <n v="5"/>
    <n v="8435.2000000000007"/>
  </r>
  <r>
    <s v="ORD-1039"/>
    <x v="37"/>
    <x v="3"/>
    <x v="20"/>
    <x v="0"/>
    <n v="29530.09"/>
    <n v="5"/>
    <n v="147650.45000000001"/>
  </r>
  <r>
    <s v="ORD-1040"/>
    <x v="38"/>
    <x v="0"/>
    <x v="4"/>
    <x v="2"/>
    <n v="23483.59"/>
    <n v="2"/>
    <n v="46967.18"/>
  </r>
  <r>
    <s v="ORD-1041"/>
    <x v="39"/>
    <x v="2"/>
    <x v="2"/>
    <x v="3"/>
    <n v="24530.87"/>
    <n v="4"/>
    <n v="98123.48"/>
  </r>
  <r>
    <s v="ORD-1042"/>
    <x v="40"/>
    <x v="5"/>
    <x v="21"/>
    <x v="2"/>
    <n v="29506.33"/>
    <n v="6"/>
    <n v="177037.98"/>
  </r>
  <r>
    <s v="ORD-1043"/>
    <x v="41"/>
    <x v="3"/>
    <x v="3"/>
    <x v="0"/>
    <n v="3545.2"/>
    <n v="4"/>
    <n v="14180.8"/>
  </r>
  <r>
    <s v="ORD-1044"/>
    <x v="42"/>
    <x v="2"/>
    <x v="6"/>
    <x v="2"/>
    <n v="21307.31"/>
    <n v="5"/>
    <n v="106536.55"/>
  </r>
  <r>
    <s v="ORD-1045"/>
    <x v="43"/>
    <x v="5"/>
    <x v="9"/>
    <x v="2"/>
    <n v="27491.51"/>
    <n v="10"/>
    <n v="274915.09999999998"/>
  </r>
  <r>
    <s v="ORD-1046"/>
    <x v="15"/>
    <x v="3"/>
    <x v="20"/>
    <x v="1"/>
    <n v="17248.080000000002"/>
    <n v="8"/>
    <n v="137984.64000000001"/>
  </r>
  <r>
    <s v="ORD-1047"/>
    <x v="44"/>
    <x v="6"/>
    <x v="10"/>
    <x v="2"/>
    <n v="17617.400000000001"/>
    <n v="4"/>
    <n v="70469.600000000006"/>
  </r>
  <r>
    <s v="ORD-1048"/>
    <x v="45"/>
    <x v="4"/>
    <x v="22"/>
    <x v="0"/>
    <n v="20953.32"/>
    <n v="7"/>
    <n v="146673.24"/>
  </r>
  <r>
    <s v="ORD-1049"/>
    <x v="46"/>
    <x v="5"/>
    <x v="11"/>
    <x v="1"/>
    <n v="16409.13"/>
    <n v="10"/>
    <n v="164091.30000000002"/>
  </r>
  <r>
    <s v="ORD-1050"/>
    <x v="47"/>
    <x v="5"/>
    <x v="23"/>
    <x v="0"/>
    <n v="35084.660000000003"/>
    <n v="3"/>
    <n v="105253.98000000001"/>
  </r>
  <r>
    <s v="ORD-1051"/>
    <x v="48"/>
    <x v="1"/>
    <x v="5"/>
    <x v="0"/>
    <n v="40648.54"/>
    <n v="6"/>
    <n v="243891.24"/>
  </r>
  <r>
    <s v="ORD-1052"/>
    <x v="49"/>
    <x v="0"/>
    <x v="4"/>
    <x v="3"/>
    <n v="40209.599999999999"/>
    <n v="7"/>
    <n v="281467.2"/>
  </r>
  <r>
    <s v="ORD-1053"/>
    <x v="50"/>
    <x v="3"/>
    <x v="20"/>
    <x v="2"/>
    <n v="36310.46"/>
    <n v="6"/>
    <n v="217862.76"/>
  </r>
  <r>
    <s v="ORD-1054"/>
    <x v="51"/>
    <x v="1"/>
    <x v="17"/>
    <x v="1"/>
    <n v="10935.28"/>
    <n v="9"/>
    <n v="98417.52"/>
  </r>
  <r>
    <s v="ORD-1055"/>
    <x v="35"/>
    <x v="2"/>
    <x v="2"/>
    <x v="4"/>
    <n v="25915.599999999999"/>
    <n v="8"/>
    <n v="207324.79999999999"/>
  </r>
  <r>
    <s v="ORD-1056"/>
    <x v="52"/>
    <x v="0"/>
    <x v="15"/>
    <x v="3"/>
    <n v="7462.75"/>
    <n v="3"/>
    <n v="22388.25"/>
  </r>
  <r>
    <s v="ORD-1057"/>
    <x v="53"/>
    <x v="1"/>
    <x v="1"/>
    <x v="4"/>
    <n v="37009.339999999997"/>
    <n v="8"/>
    <n v="296074.71999999997"/>
  </r>
  <r>
    <s v="ORD-1058"/>
    <x v="54"/>
    <x v="3"/>
    <x v="12"/>
    <x v="2"/>
    <n v="24847.89"/>
    <n v="7"/>
    <n v="173935.22999999998"/>
  </r>
  <r>
    <s v="ORD-1059"/>
    <x v="20"/>
    <x v="0"/>
    <x v="4"/>
    <x v="4"/>
    <n v="22769.72"/>
    <n v="3"/>
    <n v="68309.16"/>
  </r>
  <r>
    <s v="ORD-1060"/>
    <x v="55"/>
    <x v="6"/>
    <x v="10"/>
    <x v="1"/>
    <n v="13415"/>
    <n v="9"/>
    <n v="120735"/>
  </r>
  <r>
    <s v="ORD-1061"/>
    <x v="56"/>
    <x v="1"/>
    <x v="5"/>
    <x v="0"/>
    <n v="21463.57"/>
    <n v="9"/>
    <n v="193172.13"/>
  </r>
  <r>
    <s v="ORD-1062"/>
    <x v="57"/>
    <x v="0"/>
    <x v="15"/>
    <x v="1"/>
    <n v="28942.04"/>
    <n v="8"/>
    <n v="231536.32"/>
  </r>
  <r>
    <s v="ORD-1063"/>
    <x v="58"/>
    <x v="2"/>
    <x v="2"/>
    <x v="1"/>
    <n v="10354.379999999999"/>
    <n v="3"/>
    <n v="31063.14"/>
  </r>
  <r>
    <s v="ORD-1064"/>
    <x v="59"/>
    <x v="5"/>
    <x v="9"/>
    <x v="1"/>
    <n v="37514.28"/>
    <n v="8"/>
    <n v="300114.24"/>
  </r>
  <r>
    <s v="ORD-1065"/>
    <x v="60"/>
    <x v="2"/>
    <x v="24"/>
    <x v="2"/>
    <n v="8795.85"/>
    <n v="7"/>
    <n v="61570.950000000004"/>
  </r>
  <r>
    <s v="ORD-1066"/>
    <x v="61"/>
    <x v="4"/>
    <x v="7"/>
    <x v="1"/>
    <n v="23968.71"/>
    <n v="4"/>
    <n v="95874.84"/>
  </r>
  <r>
    <s v="ORD-1067"/>
    <x v="62"/>
    <x v="1"/>
    <x v="16"/>
    <x v="4"/>
    <n v="1122.3599999999999"/>
    <n v="2"/>
    <n v="2244.7199999999998"/>
  </r>
  <r>
    <s v="ORD-1068"/>
    <x v="63"/>
    <x v="1"/>
    <x v="16"/>
    <x v="0"/>
    <n v="42885.11"/>
    <n v="5"/>
    <n v="214425.55"/>
  </r>
  <r>
    <s v="ORD-1069"/>
    <x v="64"/>
    <x v="5"/>
    <x v="11"/>
    <x v="3"/>
    <n v="20064.78"/>
    <n v="3"/>
    <n v="60194.34"/>
  </r>
  <r>
    <s v="ORD-1070"/>
    <x v="65"/>
    <x v="0"/>
    <x v="4"/>
    <x v="2"/>
    <n v="2499.83"/>
    <n v="8"/>
    <n v="19998.64"/>
  </r>
  <r>
    <s v="ORD-1071"/>
    <x v="7"/>
    <x v="4"/>
    <x v="8"/>
    <x v="4"/>
    <n v="19746.27"/>
    <n v="4"/>
    <n v="78985.08"/>
  </r>
  <r>
    <s v="ORD-1072"/>
    <x v="66"/>
    <x v="1"/>
    <x v="16"/>
    <x v="4"/>
    <n v="28325.61"/>
    <n v="6"/>
    <n v="169953.66"/>
  </r>
  <r>
    <s v="ORD-1073"/>
    <x v="67"/>
    <x v="6"/>
    <x v="25"/>
    <x v="0"/>
    <n v="24941.85"/>
    <n v="6"/>
    <n v="149651.09999999998"/>
  </r>
  <r>
    <s v="ORD-1074"/>
    <x v="68"/>
    <x v="6"/>
    <x v="19"/>
    <x v="1"/>
    <n v="21507.77"/>
    <n v="10"/>
    <n v="215077.7"/>
  </r>
  <r>
    <s v="ORD-1075"/>
    <x v="69"/>
    <x v="4"/>
    <x v="8"/>
    <x v="3"/>
    <n v="40124.1"/>
    <n v="7"/>
    <n v="280868.7"/>
  </r>
  <r>
    <s v="ORD-1076"/>
    <x v="10"/>
    <x v="2"/>
    <x v="24"/>
    <x v="3"/>
    <n v="14719.38"/>
    <n v="8"/>
    <n v="117755.04"/>
  </r>
  <r>
    <s v="ORD-1077"/>
    <x v="70"/>
    <x v="6"/>
    <x v="19"/>
    <x v="1"/>
    <n v="38151.33"/>
    <n v="8"/>
    <n v="305210.64"/>
  </r>
  <r>
    <s v="ORD-1078"/>
    <x v="49"/>
    <x v="3"/>
    <x v="20"/>
    <x v="3"/>
    <n v="28411.41"/>
    <n v="7"/>
    <n v="198879.87"/>
  </r>
  <r>
    <s v="ORD-1079"/>
    <x v="71"/>
    <x v="4"/>
    <x v="8"/>
    <x v="3"/>
    <n v="42730.03"/>
    <n v="9"/>
    <n v="384570.27"/>
  </r>
  <r>
    <s v="ORD-1080"/>
    <x v="44"/>
    <x v="2"/>
    <x v="2"/>
    <x v="2"/>
    <n v="4100.5600000000004"/>
    <n v="1"/>
    <n v="4100.5600000000004"/>
  </r>
  <r>
    <s v="ORD-1081"/>
    <x v="72"/>
    <x v="5"/>
    <x v="21"/>
    <x v="4"/>
    <n v="43120.85"/>
    <n v="5"/>
    <n v="215604.25"/>
  </r>
  <r>
    <s v="ORD-1082"/>
    <x v="39"/>
    <x v="1"/>
    <x v="1"/>
    <x v="2"/>
    <n v="29149.34"/>
    <n v="8"/>
    <n v="233194.72"/>
  </r>
  <r>
    <s v="ORD-1083"/>
    <x v="73"/>
    <x v="1"/>
    <x v="1"/>
    <x v="4"/>
    <n v="2361.19"/>
    <n v="7"/>
    <n v="16528.330000000002"/>
  </r>
  <r>
    <s v="ORD-1084"/>
    <x v="5"/>
    <x v="5"/>
    <x v="11"/>
    <x v="1"/>
    <n v="30408.52"/>
    <n v="7"/>
    <n v="212859.64"/>
  </r>
  <r>
    <s v="ORD-1085"/>
    <x v="74"/>
    <x v="4"/>
    <x v="7"/>
    <x v="0"/>
    <n v="3040.71"/>
    <n v="5"/>
    <n v="15203.55"/>
  </r>
  <r>
    <s v="ORD-1086"/>
    <x v="53"/>
    <x v="4"/>
    <x v="7"/>
    <x v="3"/>
    <n v="20315.849999999999"/>
    <n v="6"/>
    <n v="121895.09999999999"/>
  </r>
  <r>
    <s v="ORD-1087"/>
    <x v="65"/>
    <x v="5"/>
    <x v="9"/>
    <x v="4"/>
    <n v="11560.98"/>
    <n v="9"/>
    <n v="104048.81999999999"/>
  </r>
  <r>
    <s v="ORD-1088"/>
    <x v="75"/>
    <x v="6"/>
    <x v="19"/>
    <x v="2"/>
    <n v="38400.69"/>
    <n v="10"/>
    <n v="384006.9"/>
  </r>
  <r>
    <s v="ORD-1089"/>
    <x v="76"/>
    <x v="5"/>
    <x v="21"/>
    <x v="3"/>
    <n v="4779.54"/>
    <n v="4"/>
    <n v="19118.16"/>
  </r>
  <r>
    <s v="ORD-1090"/>
    <x v="77"/>
    <x v="1"/>
    <x v="1"/>
    <x v="0"/>
    <n v="24146.47"/>
    <n v="7"/>
    <n v="169025.29"/>
  </r>
  <r>
    <s v="ORD-1091"/>
    <x v="78"/>
    <x v="3"/>
    <x v="20"/>
    <x v="3"/>
    <n v="46761.23"/>
    <n v="5"/>
    <n v="233806.15000000002"/>
  </r>
  <r>
    <s v="ORD-1092"/>
    <x v="79"/>
    <x v="0"/>
    <x v="15"/>
    <x v="3"/>
    <n v="27172.02"/>
    <n v="2"/>
    <n v="54344.04"/>
  </r>
  <r>
    <s v="ORD-1093"/>
    <x v="80"/>
    <x v="5"/>
    <x v="9"/>
    <x v="3"/>
    <n v="12596.67"/>
    <n v="8"/>
    <n v="100773.36"/>
  </r>
  <r>
    <s v="ORD-1094"/>
    <x v="81"/>
    <x v="1"/>
    <x v="17"/>
    <x v="0"/>
    <n v="10525.17"/>
    <n v="9"/>
    <n v="94726.53"/>
  </r>
  <r>
    <s v="ORD-1095"/>
    <x v="82"/>
    <x v="2"/>
    <x v="2"/>
    <x v="0"/>
    <n v="33922.31"/>
    <n v="3"/>
    <n v="101766.93"/>
  </r>
  <r>
    <s v="ORD-1096"/>
    <x v="83"/>
    <x v="5"/>
    <x v="23"/>
    <x v="1"/>
    <n v="47607.5"/>
    <n v="6"/>
    <n v="285645"/>
  </r>
  <r>
    <s v="ORD-1097"/>
    <x v="84"/>
    <x v="0"/>
    <x v="15"/>
    <x v="2"/>
    <n v="17084.46"/>
    <n v="2"/>
    <n v="34168.92"/>
  </r>
  <r>
    <s v="ORD-1098"/>
    <x v="85"/>
    <x v="2"/>
    <x v="2"/>
    <x v="2"/>
    <n v="16645.75"/>
    <n v="5"/>
    <n v="83228.75"/>
  </r>
  <r>
    <s v="ORD-1099"/>
    <x v="86"/>
    <x v="5"/>
    <x v="9"/>
    <x v="4"/>
    <n v="33197.089999999997"/>
    <n v="3"/>
    <n v="99591.26999999999"/>
  </r>
  <r>
    <s v="ORD-1100"/>
    <x v="87"/>
    <x v="0"/>
    <x v="14"/>
    <x v="3"/>
    <n v="24215.38"/>
    <n v="10"/>
    <n v="242153.80000000002"/>
  </r>
  <r>
    <s v="ORD-1101"/>
    <x v="88"/>
    <x v="2"/>
    <x v="6"/>
    <x v="4"/>
    <n v="20865.7"/>
    <n v="7"/>
    <n v="146059.9"/>
  </r>
  <r>
    <s v="ORD-1102"/>
    <x v="89"/>
    <x v="4"/>
    <x v="18"/>
    <x v="3"/>
    <n v="28316.51"/>
    <n v="5"/>
    <n v="141582.54999999999"/>
  </r>
  <r>
    <s v="ORD-1103"/>
    <x v="90"/>
    <x v="2"/>
    <x v="13"/>
    <x v="0"/>
    <n v="17748.2"/>
    <n v="3"/>
    <n v="53244.600000000006"/>
  </r>
  <r>
    <s v="ORD-1104"/>
    <x v="91"/>
    <x v="1"/>
    <x v="16"/>
    <x v="3"/>
    <n v="27668.42"/>
    <n v="5"/>
    <n v="138342.09999999998"/>
  </r>
  <r>
    <s v="ORD-1105"/>
    <x v="36"/>
    <x v="5"/>
    <x v="23"/>
    <x v="3"/>
    <n v="24969.61"/>
    <n v="2"/>
    <n v="49939.22"/>
  </r>
  <r>
    <s v="ORD-1106"/>
    <x v="57"/>
    <x v="0"/>
    <x v="4"/>
    <x v="1"/>
    <n v="42282.31"/>
    <n v="7"/>
    <n v="295976.17"/>
  </r>
  <r>
    <s v="ORD-1107"/>
    <x v="92"/>
    <x v="6"/>
    <x v="25"/>
    <x v="4"/>
    <n v="11450.99"/>
    <n v="3"/>
    <n v="34352.97"/>
  </r>
  <r>
    <s v="ORD-1108"/>
    <x v="93"/>
    <x v="0"/>
    <x v="4"/>
    <x v="4"/>
    <n v="48173.97"/>
    <n v="4"/>
    <n v="192695.88"/>
  </r>
  <r>
    <s v="ORD-1109"/>
    <x v="94"/>
    <x v="4"/>
    <x v="18"/>
    <x v="3"/>
    <n v="46578.52"/>
    <n v="9"/>
    <n v="419206.68"/>
  </r>
  <r>
    <s v="ORD-1110"/>
    <x v="95"/>
    <x v="4"/>
    <x v="7"/>
    <x v="1"/>
    <n v="43138.69"/>
    <n v="7"/>
    <n v="301970.83"/>
  </r>
  <r>
    <s v="ORD-1111"/>
    <x v="42"/>
    <x v="6"/>
    <x v="25"/>
    <x v="2"/>
    <n v="6705.73"/>
    <n v="8"/>
    <n v="53645.84"/>
  </r>
  <r>
    <s v="ORD-1112"/>
    <x v="96"/>
    <x v="3"/>
    <x v="26"/>
    <x v="4"/>
    <n v="2862.69"/>
    <n v="2"/>
    <n v="5725.38"/>
  </r>
  <r>
    <s v="ORD-1113"/>
    <x v="97"/>
    <x v="6"/>
    <x v="19"/>
    <x v="2"/>
    <n v="13071.58"/>
    <n v="3"/>
    <n v="39214.74"/>
  </r>
  <r>
    <s v="ORD-1114"/>
    <x v="48"/>
    <x v="1"/>
    <x v="17"/>
    <x v="3"/>
    <n v="1934.81"/>
    <n v="1"/>
    <n v="1934.81"/>
  </r>
  <r>
    <s v="ORD-1115"/>
    <x v="78"/>
    <x v="0"/>
    <x v="14"/>
    <x v="1"/>
    <n v="19186.72"/>
    <n v="4"/>
    <n v="76746.880000000005"/>
  </r>
  <r>
    <s v="ORD-1116"/>
    <x v="98"/>
    <x v="2"/>
    <x v="6"/>
    <x v="1"/>
    <n v="25446.89"/>
    <n v="1"/>
    <n v="25446.89"/>
  </r>
  <r>
    <s v="ORD-1117"/>
    <x v="99"/>
    <x v="6"/>
    <x v="25"/>
    <x v="0"/>
    <n v="32842.74"/>
    <n v="1"/>
    <n v="32842.74"/>
  </r>
  <r>
    <s v="ORD-1118"/>
    <x v="100"/>
    <x v="2"/>
    <x v="6"/>
    <x v="3"/>
    <n v="9067.39"/>
    <n v="7"/>
    <n v="63471.729999999996"/>
  </r>
  <r>
    <s v="ORD-1119"/>
    <x v="101"/>
    <x v="4"/>
    <x v="18"/>
    <x v="2"/>
    <n v="20888.650000000001"/>
    <n v="1"/>
    <n v="20888.650000000001"/>
  </r>
  <r>
    <s v="ORD-1120"/>
    <x v="102"/>
    <x v="3"/>
    <x v="26"/>
    <x v="3"/>
    <n v="26735.58"/>
    <n v="8"/>
    <n v="213884.64"/>
  </r>
  <r>
    <s v="ORD-1121"/>
    <x v="22"/>
    <x v="2"/>
    <x v="24"/>
    <x v="0"/>
    <n v="34804.92"/>
    <n v="10"/>
    <n v="348049.19999999995"/>
  </r>
  <r>
    <s v="ORD-1122"/>
    <x v="103"/>
    <x v="1"/>
    <x v="16"/>
    <x v="2"/>
    <n v="6296.63"/>
    <n v="10"/>
    <n v="62966.3"/>
  </r>
  <r>
    <s v="ORD-1123"/>
    <x v="104"/>
    <x v="4"/>
    <x v="7"/>
    <x v="4"/>
    <n v="25300.12"/>
    <n v="6"/>
    <n v="151800.72"/>
  </r>
  <r>
    <s v="ORD-1124"/>
    <x v="105"/>
    <x v="0"/>
    <x v="0"/>
    <x v="2"/>
    <n v="24973.03"/>
    <n v="2"/>
    <n v="49946.06"/>
  </r>
  <r>
    <s v="ORD-1125"/>
    <x v="106"/>
    <x v="1"/>
    <x v="1"/>
    <x v="0"/>
    <n v="19803.47"/>
    <n v="9"/>
    <n v="178231.23"/>
  </r>
  <r>
    <s v="ORD-1126"/>
    <x v="107"/>
    <x v="3"/>
    <x v="12"/>
    <x v="3"/>
    <n v="21274.41"/>
    <n v="2"/>
    <n v="42548.82"/>
  </r>
  <r>
    <s v="ORD-1127"/>
    <x v="108"/>
    <x v="0"/>
    <x v="4"/>
    <x v="0"/>
    <n v="12958.5"/>
    <n v="10"/>
    <n v="129585"/>
  </r>
  <r>
    <s v="ORD-1128"/>
    <x v="109"/>
    <x v="2"/>
    <x v="24"/>
    <x v="3"/>
    <n v="34420.26"/>
    <n v="5"/>
    <n v="172101.30000000002"/>
  </r>
  <r>
    <s v="ORD-1129"/>
    <x v="110"/>
    <x v="6"/>
    <x v="27"/>
    <x v="4"/>
    <n v="40326.720000000001"/>
    <n v="5"/>
    <n v="201633.6"/>
  </r>
  <r>
    <s v="ORD-1130"/>
    <x v="111"/>
    <x v="5"/>
    <x v="11"/>
    <x v="1"/>
    <n v="22288.46"/>
    <n v="5"/>
    <n v="111442.29999999999"/>
  </r>
  <r>
    <s v="ORD-1131"/>
    <x v="112"/>
    <x v="6"/>
    <x v="19"/>
    <x v="4"/>
    <n v="28738.61"/>
    <n v="7"/>
    <n v="201170.27000000002"/>
  </r>
  <r>
    <s v="ORD-1132"/>
    <x v="49"/>
    <x v="5"/>
    <x v="21"/>
    <x v="0"/>
    <n v="18508.14"/>
    <n v="7"/>
    <n v="129556.98"/>
  </r>
  <r>
    <s v="ORD-1133"/>
    <x v="113"/>
    <x v="2"/>
    <x v="24"/>
    <x v="2"/>
    <n v="33685.53"/>
    <n v="4"/>
    <n v="134742.12"/>
  </r>
  <r>
    <s v="ORD-1134"/>
    <x v="52"/>
    <x v="6"/>
    <x v="10"/>
    <x v="0"/>
    <n v="21070.2"/>
    <n v="8"/>
    <n v="168561.6"/>
  </r>
  <r>
    <s v="ORD-1135"/>
    <x v="114"/>
    <x v="6"/>
    <x v="19"/>
    <x v="1"/>
    <n v="29013.279999999999"/>
    <n v="8"/>
    <n v="232106.23999999999"/>
  </r>
  <r>
    <s v="ORD-1136"/>
    <x v="115"/>
    <x v="3"/>
    <x v="3"/>
    <x v="4"/>
    <n v="42912.36"/>
    <n v="9"/>
    <n v="386211.24"/>
  </r>
  <r>
    <s v="ORD-1137"/>
    <x v="116"/>
    <x v="0"/>
    <x v="14"/>
    <x v="4"/>
    <n v="30486.35"/>
    <n v="6"/>
    <n v="182918.09999999998"/>
  </r>
  <r>
    <s v="ORD-1138"/>
    <x v="117"/>
    <x v="6"/>
    <x v="19"/>
    <x v="4"/>
    <n v="27927.34"/>
    <n v="7"/>
    <n v="195491.38"/>
  </r>
  <r>
    <s v="ORD-1139"/>
    <x v="118"/>
    <x v="5"/>
    <x v="9"/>
    <x v="1"/>
    <n v="41350.660000000003"/>
    <n v="5"/>
    <n v="206753.30000000002"/>
  </r>
  <r>
    <s v="ORD-1140"/>
    <x v="119"/>
    <x v="6"/>
    <x v="10"/>
    <x v="2"/>
    <n v="24620.3"/>
    <n v="2"/>
    <n v="49240.6"/>
  </r>
  <r>
    <s v="ORD-1141"/>
    <x v="120"/>
    <x v="3"/>
    <x v="12"/>
    <x v="1"/>
    <n v="41540.589999999997"/>
    <n v="10"/>
    <n v="415405.89999999997"/>
  </r>
  <r>
    <s v="ORD-1142"/>
    <x v="121"/>
    <x v="3"/>
    <x v="3"/>
    <x v="2"/>
    <n v="11284.56"/>
    <n v="10"/>
    <n v="112845.59999999999"/>
  </r>
  <r>
    <s v="ORD-1143"/>
    <x v="61"/>
    <x v="4"/>
    <x v="8"/>
    <x v="3"/>
    <n v="18520.3"/>
    <n v="2"/>
    <n v="37040.6"/>
  </r>
  <r>
    <s v="ORD-1144"/>
    <x v="74"/>
    <x v="1"/>
    <x v="1"/>
    <x v="1"/>
    <n v="43735.14"/>
    <n v="5"/>
    <n v="218675.7"/>
  </r>
  <r>
    <s v="ORD-1145"/>
    <x v="122"/>
    <x v="0"/>
    <x v="15"/>
    <x v="0"/>
    <n v="15380.04"/>
    <n v="3"/>
    <n v="46140.12"/>
  </r>
  <r>
    <s v="ORD-1146"/>
    <x v="123"/>
    <x v="1"/>
    <x v="5"/>
    <x v="1"/>
    <n v="2216.94"/>
    <n v="8"/>
    <n v="17735.52"/>
  </r>
  <r>
    <s v="ORD-1147"/>
    <x v="117"/>
    <x v="1"/>
    <x v="17"/>
    <x v="2"/>
    <n v="21207.21"/>
    <n v="1"/>
    <n v="21207.21"/>
  </r>
  <r>
    <s v="ORD-1148"/>
    <x v="124"/>
    <x v="2"/>
    <x v="13"/>
    <x v="1"/>
    <n v="30128.94"/>
    <n v="5"/>
    <n v="150644.69999999998"/>
  </r>
  <r>
    <s v="ORD-1149"/>
    <x v="125"/>
    <x v="3"/>
    <x v="3"/>
    <x v="3"/>
    <n v="7317.62"/>
    <n v="9"/>
    <n v="65858.58"/>
  </r>
  <r>
    <s v="ORD-1150"/>
    <x v="126"/>
    <x v="4"/>
    <x v="8"/>
    <x v="1"/>
    <n v="44394.41"/>
    <n v="9"/>
    <n v="399549.69000000006"/>
  </r>
  <r>
    <s v="ORD-1151"/>
    <x v="127"/>
    <x v="2"/>
    <x v="13"/>
    <x v="2"/>
    <n v="26526.04"/>
    <n v="7"/>
    <n v="185682.28"/>
  </r>
  <r>
    <s v="ORD-1152"/>
    <x v="128"/>
    <x v="0"/>
    <x v="4"/>
    <x v="2"/>
    <n v="15607.9"/>
    <n v="6"/>
    <n v="93647.4"/>
  </r>
  <r>
    <s v="ORD-1153"/>
    <x v="19"/>
    <x v="6"/>
    <x v="27"/>
    <x v="1"/>
    <n v="17258.740000000002"/>
    <n v="3"/>
    <n v="51776.22"/>
  </r>
  <r>
    <s v="ORD-1154"/>
    <x v="129"/>
    <x v="2"/>
    <x v="2"/>
    <x v="0"/>
    <n v="22517.01"/>
    <n v="2"/>
    <n v="45034.02"/>
  </r>
  <r>
    <s v="ORD-1155"/>
    <x v="130"/>
    <x v="3"/>
    <x v="12"/>
    <x v="4"/>
    <n v="29925.25"/>
    <n v="6"/>
    <n v="179551.5"/>
  </r>
  <r>
    <s v="ORD-1156"/>
    <x v="101"/>
    <x v="2"/>
    <x v="2"/>
    <x v="4"/>
    <n v="41624.449999999997"/>
    <n v="9"/>
    <n v="374620.05"/>
  </r>
  <r>
    <s v="ORD-1157"/>
    <x v="131"/>
    <x v="4"/>
    <x v="22"/>
    <x v="1"/>
    <n v="22235.439999999999"/>
    <n v="3"/>
    <n v="66706.319999999992"/>
  </r>
  <r>
    <s v="ORD-1158"/>
    <x v="47"/>
    <x v="4"/>
    <x v="8"/>
    <x v="2"/>
    <n v="29634"/>
    <n v="10"/>
    <n v="296340"/>
  </r>
  <r>
    <s v="ORD-1159"/>
    <x v="132"/>
    <x v="5"/>
    <x v="9"/>
    <x v="3"/>
    <n v="24531.01"/>
    <n v="5"/>
    <n v="122655.04999999999"/>
  </r>
  <r>
    <s v="ORD-1160"/>
    <x v="69"/>
    <x v="2"/>
    <x v="24"/>
    <x v="1"/>
    <n v="20056.169999999998"/>
    <n v="7"/>
    <n v="140393.19"/>
  </r>
  <r>
    <s v="ORD-1161"/>
    <x v="133"/>
    <x v="3"/>
    <x v="20"/>
    <x v="3"/>
    <n v="5487.78"/>
    <n v="5"/>
    <n v="27438.899999999998"/>
  </r>
  <r>
    <s v="ORD-1162"/>
    <x v="4"/>
    <x v="3"/>
    <x v="12"/>
    <x v="2"/>
    <n v="17195.32"/>
    <n v="6"/>
    <n v="103171.92"/>
  </r>
  <r>
    <s v="ORD-1163"/>
    <x v="134"/>
    <x v="6"/>
    <x v="25"/>
    <x v="1"/>
    <n v="11624.23"/>
    <n v="8"/>
    <n v="92993.84"/>
  </r>
  <r>
    <s v="ORD-1164"/>
    <x v="135"/>
    <x v="3"/>
    <x v="26"/>
    <x v="1"/>
    <n v="9161.69"/>
    <n v="5"/>
    <n v="45808.450000000004"/>
  </r>
  <r>
    <s v="ORD-1165"/>
    <x v="16"/>
    <x v="6"/>
    <x v="27"/>
    <x v="4"/>
    <n v="5711.25"/>
    <n v="10"/>
    <n v="57112.5"/>
  </r>
  <r>
    <s v="ORD-1166"/>
    <x v="3"/>
    <x v="0"/>
    <x v="4"/>
    <x v="4"/>
    <n v="17188.060000000001"/>
    <n v="9"/>
    <n v="154692.54"/>
  </r>
  <r>
    <s v="ORD-1167"/>
    <x v="136"/>
    <x v="1"/>
    <x v="16"/>
    <x v="0"/>
    <n v="36270.03"/>
    <n v="8"/>
    <n v="290160.24"/>
  </r>
  <r>
    <s v="ORD-1168"/>
    <x v="137"/>
    <x v="6"/>
    <x v="10"/>
    <x v="3"/>
    <n v="39955.14"/>
    <n v="4"/>
    <n v="159820.56"/>
  </r>
  <r>
    <s v="ORD-1169"/>
    <x v="138"/>
    <x v="6"/>
    <x v="19"/>
    <x v="2"/>
    <n v="3465.09"/>
    <n v="5"/>
    <n v="17325.45"/>
  </r>
  <r>
    <s v="ORD-1170"/>
    <x v="139"/>
    <x v="2"/>
    <x v="2"/>
    <x v="2"/>
    <n v="17131.259999999998"/>
    <n v="9"/>
    <n v="154181.34"/>
  </r>
  <r>
    <s v="ORD-1171"/>
    <x v="140"/>
    <x v="4"/>
    <x v="22"/>
    <x v="3"/>
    <n v="24583.52"/>
    <n v="5"/>
    <n v="122917.6"/>
  </r>
  <r>
    <s v="ORD-1172"/>
    <x v="115"/>
    <x v="5"/>
    <x v="9"/>
    <x v="4"/>
    <n v="25273.69"/>
    <n v="5"/>
    <n v="126368.45"/>
  </r>
  <r>
    <s v="ORD-1173"/>
    <x v="141"/>
    <x v="5"/>
    <x v="9"/>
    <x v="3"/>
    <n v="48207.78"/>
    <n v="4"/>
    <n v="192831.12"/>
  </r>
  <r>
    <s v="ORD-1174"/>
    <x v="39"/>
    <x v="1"/>
    <x v="17"/>
    <x v="1"/>
    <n v="13977.17"/>
    <n v="2"/>
    <n v="27954.34"/>
  </r>
  <r>
    <s v="ORD-1175"/>
    <x v="142"/>
    <x v="2"/>
    <x v="2"/>
    <x v="0"/>
    <n v="20376.330000000002"/>
    <n v="6"/>
    <n v="122257.98000000001"/>
  </r>
  <r>
    <s v="ORD-1176"/>
    <x v="143"/>
    <x v="6"/>
    <x v="19"/>
    <x v="4"/>
    <n v="16282.26"/>
    <n v="3"/>
    <n v="48846.78"/>
  </r>
  <r>
    <s v="ORD-1177"/>
    <x v="144"/>
    <x v="6"/>
    <x v="19"/>
    <x v="2"/>
    <n v="3821.95"/>
    <n v="9"/>
    <n v="34397.549999999996"/>
  </r>
  <r>
    <s v="ORD-1178"/>
    <x v="145"/>
    <x v="5"/>
    <x v="21"/>
    <x v="2"/>
    <n v="13838.35"/>
    <n v="1"/>
    <n v="13838.35"/>
  </r>
  <r>
    <s v="ORD-1179"/>
    <x v="41"/>
    <x v="2"/>
    <x v="2"/>
    <x v="2"/>
    <n v="17882.099999999999"/>
    <n v="8"/>
    <n v="143056.79999999999"/>
  </r>
  <r>
    <s v="ORD-1180"/>
    <x v="146"/>
    <x v="4"/>
    <x v="7"/>
    <x v="2"/>
    <n v="23394.95"/>
    <n v="10"/>
    <n v="233949.5"/>
  </r>
  <r>
    <s v="ORD-1181"/>
    <x v="109"/>
    <x v="5"/>
    <x v="23"/>
    <x v="3"/>
    <n v="25924.77"/>
    <n v="2"/>
    <n v="51849.54"/>
  </r>
  <r>
    <s v="ORD-1182"/>
    <x v="147"/>
    <x v="5"/>
    <x v="11"/>
    <x v="0"/>
    <n v="4839.3100000000004"/>
    <n v="1"/>
    <n v="4839.3100000000004"/>
  </r>
  <r>
    <s v="ORD-1183"/>
    <x v="148"/>
    <x v="6"/>
    <x v="25"/>
    <x v="4"/>
    <n v="16198.21"/>
    <n v="1"/>
    <n v="16198.21"/>
  </r>
  <r>
    <s v="ORD-1184"/>
    <x v="63"/>
    <x v="5"/>
    <x v="23"/>
    <x v="1"/>
    <n v="49698.54"/>
    <n v="9"/>
    <n v="447286.86"/>
  </r>
  <r>
    <s v="ORD-1185"/>
    <x v="118"/>
    <x v="2"/>
    <x v="13"/>
    <x v="1"/>
    <n v="3949.95"/>
    <n v="1"/>
    <n v="3949.95"/>
  </r>
  <r>
    <s v="ORD-1186"/>
    <x v="149"/>
    <x v="4"/>
    <x v="7"/>
    <x v="3"/>
    <n v="48992.11"/>
    <n v="4"/>
    <n v="195968.44"/>
  </r>
  <r>
    <s v="ORD-1187"/>
    <x v="140"/>
    <x v="1"/>
    <x v="17"/>
    <x v="0"/>
    <n v="37382.720000000001"/>
    <n v="7"/>
    <n v="261679.04"/>
  </r>
  <r>
    <s v="ORD-1188"/>
    <x v="150"/>
    <x v="2"/>
    <x v="2"/>
    <x v="0"/>
    <n v="7903.18"/>
    <n v="1"/>
    <n v="7903.18"/>
  </r>
  <r>
    <s v="ORD-1189"/>
    <x v="151"/>
    <x v="6"/>
    <x v="25"/>
    <x v="4"/>
    <n v="7197.18"/>
    <n v="2"/>
    <n v="14394.36"/>
  </r>
  <r>
    <s v="ORD-1190"/>
    <x v="143"/>
    <x v="4"/>
    <x v="18"/>
    <x v="0"/>
    <n v="30322.47"/>
    <n v="5"/>
    <n v="151612.35"/>
  </r>
  <r>
    <s v="ORD-1191"/>
    <x v="110"/>
    <x v="1"/>
    <x v="16"/>
    <x v="3"/>
    <n v="24058.799999999999"/>
    <n v="1"/>
    <n v="24058.799999999999"/>
  </r>
  <r>
    <s v="ORD-1192"/>
    <x v="152"/>
    <x v="3"/>
    <x v="12"/>
    <x v="3"/>
    <n v="36022.99"/>
    <n v="6"/>
    <n v="216137.94"/>
  </r>
  <r>
    <s v="ORD-1193"/>
    <x v="153"/>
    <x v="6"/>
    <x v="10"/>
    <x v="2"/>
    <n v="35843.4"/>
    <n v="1"/>
    <n v="35843.4"/>
  </r>
  <r>
    <s v="ORD-1194"/>
    <x v="154"/>
    <x v="1"/>
    <x v="17"/>
    <x v="4"/>
    <n v="41839.230000000003"/>
    <n v="2"/>
    <n v="83678.460000000006"/>
  </r>
  <r>
    <s v="ORD-1195"/>
    <x v="135"/>
    <x v="6"/>
    <x v="27"/>
    <x v="1"/>
    <n v="23517.94"/>
    <n v="7"/>
    <n v="164625.57999999999"/>
  </r>
  <r>
    <s v="ORD-1196"/>
    <x v="155"/>
    <x v="3"/>
    <x v="3"/>
    <x v="4"/>
    <n v="29914.5"/>
    <n v="5"/>
    <n v="149572.5"/>
  </r>
  <r>
    <s v="ORD-1197"/>
    <x v="156"/>
    <x v="6"/>
    <x v="27"/>
    <x v="3"/>
    <n v="23064.65"/>
    <n v="1"/>
    <n v="23064.65"/>
  </r>
  <r>
    <s v="ORD-1198"/>
    <x v="157"/>
    <x v="2"/>
    <x v="24"/>
    <x v="3"/>
    <n v="30371.43"/>
    <n v="10"/>
    <n v="303714.3"/>
  </r>
  <r>
    <s v="ORD-1199"/>
    <x v="150"/>
    <x v="0"/>
    <x v="15"/>
    <x v="4"/>
    <n v="43538"/>
    <n v="3"/>
    <n v="1306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019AF-5004-4F2E-ACAD-9F314112B15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Product Category">
  <location ref="E4:F33" firstHeaderRow="1" firstDataRow="1" firstDataCol="1"/>
  <pivotFields count="11">
    <pivotField showAll="0"/>
    <pivotField numFmtId="14" showAll="0">
      <items count="159">
        <item x="79"/>
        <item x="57"/>
        <item x="135"/>
        <item x="114"/>
        <item x="134"/>
        <item x="29"/>
        <item x="129"/>
        <item x="62"/>
        <item x="70"/>
        <item x="10"/>
        <item x="67"/>
        <item x="75"/>
        <item x="1"/>
        <item x="142"/>
        <item x="69"/>
        <item x="96"/>
        <item x="56"/>
        <item x="143"/>
        <item x="157"/>
        <item x="73"/>
        <item x="138"/>
        <item x="21"/>
        <item x="38"/>
        <item x="32"/>
        <item x="68"/>
        <item x="88"/>
        <item x="6"/>
        <item x="148"/>
        <item x="4"/>
        <item x="145"/>
        <item x="110"/>
        <item x="34"/>
        <item x="78"/>
        <item x="104"/>
        <item x="22"/>
        <item x="2"/>
        <item x="23"/>
        <item x="97"/>
        <item x="150"/>
        <item x="103"/>
        <item x="149"/>
        <item x="137"/>
        <item x="90"/>
        <item x="98"/>
        <item x="76"/>
        <item x="117"/>
        <item x="91"/>
        <item x="102"/>
        <item x="89"/>
        <item x="30"/>
        <item x="109"/>
        <item x="156"/>
        <item x="123"/>
        <item x="84"/>
        <item x="44"/>
        <item x="154"/>
        <item x="42"/>
        <item x="37"/>
        <item x="122"/>
        <item x="28"/>
        <item x="18"/>
        <item x="126"/>
        <item x="27"/>
        <item x="63"/>
        <item x="152"/>
        <item x="20"/>
        <item x="60"/>
        <item x="85"/>
        <item x="36"/>
        <item x="94"/>
        <item x="133"/>
        <item x="33"/>
        <item x="120"/>
        <item x="3"/>
        <item x="54"/>
        <item x="130"/>
        <item x="105"/>
        <item x="45"/>
        <item x="107"/>
        <item x="108"/>
        <item x="0"/>
        <item x="7"/>
        <item x="12"/>
        <item x="139"/>
        <item x="43"/>
        <item x="66"/>
        <item x="119"/>
        <item x="74"/>
        <item x="40"/>
        <item x="47"/>
        <item x="100"/>
        <item x="92"/>
        <item x="141"/>
        <item x="147"/>
        <item x="95"/>
        <item x="101"/>
        <item x="58"/>
        <item x="155"/>
        <item x="72"/>
        <item x="9"/>
        <item x="26"/>
        <item x="52"/>
        <item x="53"/>
        <item x="118"/>
        <item x="35"/>
        <item x="48"/>
        <item x="112"/>
        <item x="140"/>
        <item x="115"/>
        <item x="87"/>
        <item x="86"/>
        <item x="11"/>
        <item x="80"/>
        <item x="31"/>
        <item x="131"/>
        <item x="111"/>
        <item x="81"/>
        <item x="127"/>
        <item x="24"/>
        <item x="15"/>
        <item x="132"/>
        <item x="14"/>
        <item x="13"/>
        <item x="106"/>
        <item x="113"/>
        <item x="144"/>
        <item x="125"/>
        <item x="17"/>
        <item x="19"/>
        <item x="8"/>
        <item x="151"/>
        <item x="5"/>
        <item x="77"/>
        <item x="65"/>
        <item x="46"/>
        <item x="51"/>
        <item x="82"/>
        <item x="124"/>
        <item x="55"/>
        <item x="64"/>
        <item x="49"/>
        <item x="128"/>
        <item x="136"/>
        <item x="93"/>
        <item x="41"/>
        <item x="59"/>
        <item x="146"/>
        <item x="25"/>
        <item x="83"/>
        <item x="39"/>
        <item x="99"/>
        <item x="116"/>
        <item x="71"/>
        <item x="121"/>
        <item x="50"/>
        <item x="61"/>
        <item x="153"/>
        <item x="16"/>
        <item t="default"/>
      </items>
    </pivotField>
    <pivotField showAll="0">
      <items count="8">
        <item x="3"/>
        <item x="5"/>
        <item x="6"/>
        <item x="2"/>
        <item x="1"/>
        <item x="0"/>
        <item x="4"/>
        <item t="default"/>
      </items>
    </pivotField>
    <pivotField axis="axisRow" showAll="0">
      <items count="29">
        <item x="22"/>
        <item x="17"/>
        <item x="14"/>
        <item x="15"/>
        <item x="5"/>
        <item x="9"/>
        <item x="0"/>
        <item x="20"/>
        <item x="21"/>
        <item x="8"/>
        <item x="24"/>
        <item x="10"/>
        <item x="19"/>
        <item x="2"/>
        <item x="3"/>
        <item x="4"/>
        <item x="23"/>
        <item x="12"/>
        <item x="7"/>
        <item x="26"/>
        <item x="25"/>
        <item x="6"/>
        <item x="1"/>
        <item x="16"/>
        <item x="13"/>
        <item x="18"/>
        <item x="11"/>
        <item x="27"/>
        <item t="default"/>
      </items>
    </pivotField>
    <pivotField showAll="0">
      <items count="6">
        <item x="0"/>
        <item x="3"/>
        <item x="1"/>
        <item x="2"/>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Total Sales"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D0C5F-43E9-4995-9081-342AC285E3B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
  <location ref="A24:C37" firstHeaderRow="0" firstDataRow="1" firstDataCol="1"/>
  <pivotFields count="11">
    <pivotField showAll="0"/>
    <pivotField axis="axisRow" numFmtId="14" showAll="0">
      <items count="159">
        <item x="79"/>
        <item x="57"/>
        <item x="135"/>
        <item x="114"/>
        <item x="134"/>
        <item x="29"/>
        <item x="129"/>
        <item x="62"/>
        <item x="70"/>
        <item x="10"/>
        <item x="67"/>
        <item x="75"/>
        <item x="1"/>
        <item x="142"/>
        <item x="69"/>
        <item x="96"/>
        <item x="56"/>
        <item x="143"/>
        <item x="157"/>
        <item x="73"/>
        <item x="138"/>
        <item x="21"/>
        <item x="38"/>
        <item x="32"/>
        <item x="68"/>
        <item x="88"/>
        <item x="6"/>
        <item x="148"/>
        <item x="4"/>
        <item x="145"/>
        <item x="110"/>
        <item x="34"/>
        <item x="78"/>
        <item x="104"/>
        <item x="22"/>
        <item x="2"/>
        <item x="23"/>
        <item x="97"/>
        <item x="150"/>
        <item x="103"/>
        <item x="149"/>
        <item x="137"/>
        <item x="90"/>
        <item x="98"/>
        <item x="76"/>
        <item x="117"/>
        <item x="91"/>
        <item x="102"/>
        <item x="89"/>
        <item x="30"/>
        <item x="109"/>
        <item x="156"/>
        <item x="123"/>
        <item x="84"/>
        <item x="44"/>
        <item x="154"/>
        <item x="42"/>
        <item x="37"/>
        <item x="122"/>
        <item x="28"/>
        <item x="18"/>
        <item x="126"/>
        <item x="27"/>
        <item x="63"/>
        <item x="152"/>
        <item x="20"/>
        <item x="60"/>
        <item x="85"/>
        <item x="36"/>
        <item x="94"/>
        <item x="133"/>
        <item x="33"/>
        <item x="120"/>
        <item x="3"/>
        <item x="54"/>
        <item x="130"/>
        <item x="105"/>
        <item x="45"/>
        <item x="107"/>
        <item x="108"/>
        <item x="0"/>
        <item x="7"/>
        <item x="12"/>
        <item x="139"/>
        <item x="43"/>
        <item x="66"/>
        <item x="119"/>
        <item x="74"/>
        <item x="40"/>
        <item x="47"/>
        <item x="100"/>
        <item x="92"/>
        <item x="141"/>
        <item x="147"/>
        <item x="95"/>
        <item x="101"/>
        <item x="58"/>
        <item x="155"/>
        <item x="72"/>
        <item x="9"/>
        <item x="26"/>
        <item x="52"/>
        <item x="53"/>
        <item x="118"/>
        <item x="35"/>
        <item x="48"/>
        <item x="112"/>
        <item x="140"/>
        <item x="115"/>
        <item x="87"/>
        <item x="86"/>
        <item x="11"/>
        <item x="80"/>
        <item x="31"/>
        <item x="131"/>
        <item x="111"/>
        <item x="81"/>
        <item x="127"/>
        <item x="24"/>
        <item x="15"/>
        <item x="132"/>
        <item x="14"/>
        <item x="13"/>
        <item x="106"/>
        <item x="113"/>
        <item x="144"/>
        <item x="125"/>
        <item x="17"/>
        <item x="19"/>
        <item x="8"/>
        <item x="151"/>
        <item x="5"/>
        <item x="77"/>
        <item x="65"/>
        <item x="46"/>
        <item x="51"/>
        <item x="82"/>
        <item x="124"/>
        <item x="55"/>
        <item x="64"/>
        <item x="49"/>
        <item x="128"/>
        <item x="136"/>
        <item x="93"/>
        <item x="41"/>
        <item x="59"/>
        <item x="146"/>
        <item x="25"/>
        <item x="83"/>
        <item x="39"/>
        <item x="99"/>
        <item x="116"/>
        <item x="71"/>
        <item x="121"/>
        <item x="50"/>
        <item x="61"/>
        <item x="153"/>
        <item x="16"/>
        <item t="default"/>
      </items>
    </pivotField>
    <pivotField showAll="0">
      <items count="8">
        <item x="3"/>
        <item x="5"/>
        <item x="6"/>
        <item x="2"/>
        <item x="1"/>
        <item x="0"/>
        <item x="4"/>
        <item t="default"/>
      </items>
    </pivotField>
    <pivotField showAll="0"/>
    <pivotField showAll="0">
      <items count="6">
        <item x="0"/>
        <item x="3"/>
        <item x="1"/>
        <item x="2"/>
        <item x="4"/>
        <item t="default"/>
      </items>
    </pivotField>
    <pivotField dataField="1"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8"/>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7" baseField="0" baseItem="0"/>
    <dataField name="Sum of Sales Amoun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BB021-D815-4F9E-8061-49D9DF7FDC7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Region">
  <location ref="A14:B20" firstHeaderRow="1" firstDataRow="1" firstDataCol="1"/>
  <pivotFields count="11">
    <pivotField showAll="0"/>
    <pivotField numFmtId="14" showAll="0">
      <items count="159">
        <item x="79"/>
        <item x="57"/>
        <item x="135"/>
        <item x="114"/>
        <item x="134"/>
        <item x="29"/>
        <item x="129"/>
        <item x="62"/>
        <item x="70"/>
        <item x="10"/>
        <item x="67"/>
        <item x="75"/>
        <item x="1"/>
        <item x="142"/>
        <item x="69"/>
        <item x="96"/>
        <item x="56"/>
        <item x="143"/>
        <item x="157"/>
        <item x="73"/>
        <item x="138"/>
        <item x="21"/>
        <item x="38"/>
        <item x="32"/>
        <item x="68"/>
        <item x="88"/>
        <item x="6"/>
        <item x="148"/>
        <item x="4"/>
        <item x="145"/>
        <item x="110"/>
        <item x="34"/>
        <item x="78"/>
        <item x="104"/>
        <item x="22"/>
        <item x="2"/>
        <item x="23"/>
        <item x="97"/>
        <item x="150"/>
        <item x="103"/>
        <item x="149"/>
        <item x="137"/>
        <item x="90"/>
        <item x="98"/>
        <item x="76"/>
        <item x="117"/>
        <item x="91"/>
        <item x="102"/>
        <item x="89"/>
        <item x="30"/>
        <item x="109"/>
        <item x="156"/>
        <item x="123"/>
        <item x="84"/>
        <item x="44"/>
        <item x="154"/>
        <item x="42"/>
        <item x="37"/>
        <item x="122"/>
        <item x="28"/>
        <item x="18"/>
        <item x="126"/>
        <item x="27"/>
        <item x="63"/>
        <item x="152"/>
        <item x="20"/>
        <item x="60"/>
        <item x="85"/>
        <item x="36"/>
        <item x="94"/>
        <item x="133"/>
        <item x="33"/>
        <item x="120"/>
        <item x="3"/>
        <item x="54"/>
        <item x="130"/>
        <item x="105"/>
        <item x="45"/>
        <item x="107"/>
        <item x="108"/>
        <item x="0"/>
        <item x="7"/>
        <item x="12"/>
        <item x="139"/>
        <item x="43"/>
        <item x="66"/>
        <item x="119"/>
        <item x="74"/>
        <item x="40"/>
        <item x="47"/>
        <item x="100"/>
        <item x="92"/>
        <item x="141"/>
        <item x="147"/>
        <item x="95"/>
        <item x="101"/>
        <item x="58"/>
        <item x="155"/>
        <item x="72"/>
        <item x="9"/>
        <item x="26"/>
        <item x="52"/>
        <item x="53"/>
        <item x="118"/>
        <item x="35"/>
        <item x="48"/>
        <item x="112"/>
        <item x="140"/>
        <item x="115"/>
        <item x="87"/>
        <item x="86"/>
        <item x="11"/>
        <item x="80"/>
        <item x="31"/>
        <item x="131"/>
        <item x="111"/>
        <item x="81"/>
        <item x="127"/>
        <item x="24"/>
        <item x="15"/>
        <item x="132"/>
        <item x="14"/>
        <item x="13"/>
        <item x="106"/>
        <item x="113"/>
        <item x="144"/>
        <item x="125"/>
        <item x="17"/>
        <item x="19"/>
        <item x="8"/>
        <item x="151"/>
        <item x="5"/>
        <item x="77"/>
        <item x="65"/>
        <item x="46"/>
        <item x="51"/>
        <item x="82"/>
        <item x="124"/>
        <item x="55"/>
        <item x="64"/>
        <item x="49"/>
        <item x="128"/>
        <item x="136"/>
        <item x="93"/>
        <item x="41"/>
        <item x="59"/>
        <item x="146"/>
        <item x="25"/>
        <item x="83"/>
        <item x="39"/>
        <item x="99"/>
        <item x="116"/>
        <item x="71"/>
        <item x="121"/>
        <item x="50"/>
        <item x="61"/>
        <item x="153"/>
        <item x="16"/>
        <item t="default"/>
      </items>
    </pivotField>
    <pivotField showAll="0">
      <items count="8">
        <item x="3"/>
        <item x="5"/>
        <item x="6"/>
        <item x="2"/>
        <item x="1"/>
        <item x="0"/>
        <item x="4"/>
        <item t="default"/>
      </items>
    </pivotField>
    <pivotField showAll="0"/>
    <pivotField axis="axisRow" showAll="0">
      <items count="6">
        <item x="0"/>
        <item x="3"/>
        <item x="1"/>
        <item x="2"/>
        <item x="4"/>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i>
    <i>
      <x v="1"/>
    </i>
    <i>
      <x v="2"/>
    </i>
    <i>
      <x v="3"/>
    </i>
    <i>
      <x v="4"/>
    </i>
    <i t="grand">
      <x/>
    </i>
  </rowItems>
  <colItems count="1">
    <i/>
  </colItems>
  <dataFields count="1">
    <dataField name="Sum of Total Sales" fld="7"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 chart="3"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5C88682-4F03-4B73-94BC-AB657232F973}" sourceName="Product Category">
  <pivotTables>
    <pivotTable tabId="2" name="PivotTable1"/>
    <pivotTable tabId="2" name="PivotTable2"/>
    <pivotTable tabId="2" name="PivotTable3"/>
  </pivotTables>
  <data>
    <tabular pivotCacheId="1877009692">
      <items count="7">
        <i x="3" s="1"/>
        <i x="5" s="1"/>
        <i x="6"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BAAE1C-38E1-4257-AB3F-F8D74BABAEBD}" sourceName="Region">
  <pivotTables>
    <pivotTable tabId="2" name="PivotTable1"/>
    <pivotTable tabId="2" name="PivotTable2"/>
    <pivotTable tabId="2" name="PivotTable3"/>
  </pivotTables>
  <data>
    <tabular pivotCacheId="1877009692">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CF06E43-DD8C-4235-9BDC-A2129D902E38}" cache="Slicer_Product_Category" caption="Product Category" columnCount="4" rowHeight="247650"/>
  <slicer name="Product Category 1" xr10:uid="{581389AA-A725-4E4B-82E1-5691F584C443}" cache="Slicer_Product_Category" caption="Product Category" columnCount="7" rowHeight="247650"/>
  <slicer name="Region" xr10:uid="{81682895-F44E-4247-B536-2D3FFFD5D88E}" cache="Slicer_Region" caption="Region"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21D1B4-19B7-4BA2-8E31-37CFA6009949}" name="SalesData" displayName="SalesData" ref="A1:H201" totalsRowShown="0">
  <autoFilter ref="A1:H201" xr:uid="{F121D1B4-19B7-4BA2-8E31-37CFA6009949}"/>
  <tableColumns count="8">
    <tableColumn id="1" xr3:uid="{E45A5039-6372-4F89-88B5-B4489D1C5BE4}" name="Order ID"/>
    <tableColumn id="2" xr3:uid="{D0CA892D-5711-4FCD-B090-B6241B8CDD66}" name="Order Date" dataDxfId="1"/>
    <tableColumn id="3" xr3:uid="{A77B9BE2-F6EB-41DF-BA97-C092879335D4}" name="Product Category"/>
    <tableColumn id="4" xr3:uid="{7829497B-A071-4024-859E-E7DC7AEDECEC}" name="Product Name"/>
    <tableColumn id="5" xr3:uid="{4D514731-93DD-4599-93A6-A285EC3EBECE}" name="Region"/>
    <tableColumn id="6" xr3:uid="{8239856D-2ABC-4EAF-A6AE-1F791CA82304}" name="Sales Amount"/>
    <tableColumn id="7" xr3:uid="{9D930C60-0261-45D1-8CA2-1E35017DC525}" name="Quantity Sold"/>
    <tableColumn id="8" xr3:uid="{222E8366-07C4-40E3-96FF-69A1502F3E66}" name="Total Sales" dataDxfId="0">
      <calculatedColumnFormula>SalesData[[#This Row],[Sales Amount]]*SalesData[[#This Row],[Quantity Sold]]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2B67BA-A562-45A0-BB18-03E0E1E0AC41}" sourceName="Order Date">
  <pivotTables>
    <pivotTable tabId="2" name="PivotTable1"/>
    <pivotTable tabId="2" name="PivotTable2"/>
    <pivotTable tabId="2" name="PivotTable3"/>
  </pivotTables>
  <state minimalRefreshVersion="6" lastRefreshVersion="6" pivotCacheId="1877009692" filterType="dateBetween">
    <selection startDate="2024-01-01T00:00:00" endDate="2025-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D26993-E7FD-4330-BEBB-E64281C1AFA7}" cache="NativeTimeline_Order_Date" caption="Order Date" showHeader="0" showSelectionLabel="0" showTimeLevel="0" level="2" selectionLevel="0" scrollPosition="2024-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9641-EFFB-4A74-845B-8FAB200E37D7}">
  <dimension ref="A4:F37"/>
  <sheetViews>
    <sheetView topLeftCell="A19" workbookViewId="0">
      <selection activeCell="F4" sqref="F4"/>
      <pivotSelection pane="bottomRight" showHeader="1" extendable="1" activeRow="3" activeCol="4" click="1" r:id="rId1">
        <pivotArea dataOnly="0" outline="0" axis="axisValues" fieldPosition="0"/>
      </pivotSelection>
    </sheetView>
  </sheetViews>
  <sheetFormatPr defaultRowHeight="14.4" x14ac:dyDescent="0.3"/>
  <cols>
    <col min="1" max="1" width="10.5546875" bestFit="1" customWidth="1"/>
    <col min="2" max="2" width="16.109375" bestFit="1" customWidth="1"/>
    <col min="3" max="3" width="18.5546875" bestFit="1" customWidth="1"/>
    <col min="5" max="5" width="17.5546875" bestFit="1" customWidth="1"/>
    <col min="6" max="6" width="16.109375" bestFit="1" customWidth="1"/>
  </cols>
  <sheetData>
    <row r="4" spans="1:6" x14ac:dyDescent="0.3">
      <c r="E4" s="2" t="s">
        <v>2</v>
      </c>
      <c r="F4" t="s">
        <v>249</v>
      </c>
    </row>
    <row r="5" spans="1:6" x14ac:dyDescent="0.3">
      <c r="E5" s="3" t="s">
        <v>90</v>
      </c>
      <c r="F5">
        <v>336297.16000000003</v>
      </c>
    </row>
    <row r="6" spans="1:6" x14ac:dyDescent="0.3">
      <c r="E6" s="3" t="s">
        <v>68</v>
      </c>
      <c r="F6">
        <v>612266.87</v>
      </c>
    </row>
    <row r="7" spans="1:6" x14ac:dyDescent="0.3">
      <c r="E7" s="3" t="s">
        <v>52</v>
      </c>
      <c r="F7">
        <v>517087.42</v>
      </c>
    </row>
    <row r="8" spans="1:6" x14ac:dyDescent="0.3">
      <c r="E8" s="3" t="s">
        <v>56</v>
      </c>
      <c r="F8">
        <v>799198.14000000013</v>
      </c>
    </row>
    <row r="9" spans="1:6" x14ac:dyDescent="0.3">
      <c r="E9" s="3" t="s">
        <v>26</v>
      </c>
      <c r="F9">
        <v>488031.63</v>
      </c>
    </row>
    <row r="10" spans="1:6" x14ac:dyDescent="0.3">
      <c r="E10" s="3" t="s">
        <v>38</v>
      </c>
      <c r="F10">
        <v>2003390.1500000004</v>
      </c>
    </row>
    <row r="11" spans="1:6" x14ac:dyDescent="0.3">
      <c r="E11" s="3" t="s">
        <v>9</v>
      </c>
      <c r="F11">
        <v>435499.71</v>
      </c>
    </row>
    <row r="12" spans="1:6" x14ac:dyDescent="0.3">
      <c r="E12" s="3" t="s">
        <v>79</v>
      </c>
      <c r="F12">
        <v>963622.77</v>
      </c>
    </row>
    <row r="13" spans="1:6" x14ac:dyDescent="0.3">
      <c r="E13" s="3" t="s">
        <v>83</v>
      </c>
      <c r="F13">
        <v>555155.72</v>
      </c>
    </row>
    <row r="14" spans="1:6" x14ac:dyDescent="0.3">
      <c r="A14" s="2" t="s">
        <v>4</v>
      </c>
      <c r="B14" t="s">
        <v>249</v>
      </c>
      <c r="E14" s="3" t="s">
        <v>35</v>
      </c>
      <c r="F14">
        <v>1519518.86</v>
      </c>
    </row>
    <row r="15" spans="1:6" x14ac:dyDescent="0.3">
      <c r="A15" s="3" t="s">
        <v>10</v>
      </c>
      <c r="B15">
        <v>4489288.7699999996</v>
      </c>
      <c r="E15" s="3" t="s">
        <v>109</v>
      </c>
      <c r="F15">
        <v>1278326.1000000001</v>
      </c>
    </row>
    <row r="16" spans="1:6" x14ac:dyDescent="0.3">
      <c r="A16" s="3" t="s">
        <v>22</v>
      </c>
      <c r="B16">
        <v>5932845.5899999999</v>
      </c>
      <c r="E16" s="3" t="s">
        <v>43</v>
      </c>
      <c r="F16">
        <v>844499.46000000008</v>
      </c>
    </row>
    <row r="17" spans="1:6" x14ac:dyDescent="0.3">
      <c r="A17" s="3" t="s">
        <v>14</v>
      </c>
      <c r="B17">
        <v>6699684.700000002</v>
      </c>
      <c r="E17" s="3" t="s">
        <v>75</v>
      </c>
      <c r="F17">
        <v>1807451.97</v>
      </c>
    </row>
    <row r="18" spans="1:6" x14ac:dyDescent="0.3">
      <c r="A18" s="3" t="s">
        <v>18</v>
      </c>
      <c r="B18">
        <v>4569163.0599999996</v>
      </c>
      <c r="E18" s="3" t="s">
        <v>17</v>
      </c>
      <c r="F18">
        <v>2135607.79</v>
      </c>
    </row>
    <row r="19" spans="1:6" x14ac:dyDescent="0.3">
      <c r="A19" s="3" t="s">
        <v>27</v>
      </c>
      <c r="B19">
        <v>4893098.95</v>
      </c>
      <c r="E19" s="3" t="s">
        <v>21</v>
      </c>
      <c r="F19">
        <v>785498.23</v>
      </c>
    </row>
    <row r="20" spans="1:6" x14ac:dyDescent="0.3">
      <c r="A20" s="3" t="s">
        <v>248</v>
      </c>
      <c r="B20">
        <v>26584081.07</v>
      </c>
      <c r="E20" s="3" t="s">
        <v>24</v>
      </c>
      <c r="F20">
        <v>1586929.77</v>
      </c>
    </row>
    <row r="21" spans="1:6" x14ac:dyDescent="0.3">
      <c r="E21" s="3" t="s">
        <v>93</v>
      </c>
      <c r="F21">
        <v>939974.59999999986</v>
      </c>
    </row>
    <row r="22" spans="1:6" x14ac:dyDescent="0.3">
      <c r="E22" s="3" t="s">
        <v>47</v>
      </c>
      <c r="F22">
        <v>1528562.2799999998</v>
      </c>
    </row>
    <row r="23" spans="1:6" x14ac:dyDescent="0.3">
      <c r="E23" s="3" t="s">
        <v>32</v>
      </c>
      <c r="F23">
        <v>1556438.5999999999</v>
      </c>
    </row>
    <row r="24" spans="1:6" x14ac:dyDescent="0.3">
      <c r="A24" s="2" t="s">
        <v>262</v>
      </c>
      <c r="B24" t="s">
        <v>249</v>
      </c>
      <c r="C24" t="s">
        <v>263</v>
      </c>
      <c r="E24" s="3" t="s">
        <v>158</v>
      </c>
      <c r="F24">
        <v>265418.47000000003</v>
      </c>
    </row>
    <row r="25" spans="1:6" x14ac:dyDescent="0.3">
      <c r="A25" s="3" t="s">
        <v>250</v>
      </c>
      <c r="B25">
        <v>2649875.7799999998</v>
      </c>
      <c r="C25">
        <v>432551.56</v>
      </c>
      <c r="E25" s="3" t="s">
        <v>118</v>
      </c>
      <c r="F25">
        <v>394079.06</v>
      </c>
    </row>
    <row r="26" spans="1:6" x14ac:dyDescent="0.3">
      <c r="A26" s="3" t="s">
        <v>251</v>
      </c>
      <c r="B26">
        <v>2857561.2300000004</v>
      </c>
      <c r="C26">
        <v>516968.96999999991</v>
      </c>
      <c r="E26" s="3" t="s">
        <v>29</v>
      </c>
      <c r="F26">
        <v>432733.05999999994</v>
      </c>
    </row>
    <row r="27" spans="1:6" x14ac:dyDescent="0.3">
      <c r="A27" s="3" t="s">
        <v>252</v>
      </c>
      <c r="B27">
        <v>2892033.3799999994</v>
      </c>
      <c r="C27">
        <v>463933.85000000003</v>
      </c>
      <c r="E27" s="3" t="s">
        <v>13</v>
      </c>
      <c r="F27">
        <v>1311532.92</v>
      </c>
    </row>
    <row r="28" spans="1:6" x14ac:dyDescent="0.3">
      <c r="A28" s="3" t="s">
        <v>253</v>
      </c>
      <c r="B28">
        <v>2190065.8099999996</v>
      </c>
      <c r="C28">
        <v>439856.2</v>
      </c>
      <c r="E28" s="3" t="s">
        <v>60</v>
      </c>
      <c r="F28">
        <v>918073.12000000011</v>
      </c>
    </row>
    <row r="29" spans="1:6" x14ac:dyDescent="0.3">
      <c r="A29" s="3" t="s">
        <v>254</v>
      </c>
      <c r="B29">
        <v>1270708.7499999998</v>
      </c>
      <c r="C29">
        <v>312767.13</v>
      </c>
      <c r="E29" s="3" t="s">
        <v>49</v>
      </c>
      <c r="F29">
        <v>478882.17</v>
      </c>
    </row>
    <row r="30" spans="1:6" x14ac:dyDescent="0.3">
      <c r="A30" s="3" t="s">
        <v>255</v>
      </c>
      <c r="B30">
        <v>621420.06000000006</v>
      </c>
      <c r="C30">
        <v>198362.94</v>
      </c>
      <c r="E30" s="3" t="s">
        <v>73</v>
      </c>
      <c r="F30">
        <v>1000774.01</v>
      </c>
    </row>
    <row r="31" spans="1:6" x14ac:dyDescent="0.3">
      <c r="A31" s="3" t="s">
        <v>256</v>
      </c>
      <c r="B31">
        <v>2302164.5100000002</v>
      </c>
      <c r="C31">
        <v>368106.27999999997</v>
      </c>
      <c r="E31" s="3" t="s">
        <v>45</v>
      </c>
      <c r="F31">
        <v>591018.48</v>
      </c>
    </row>
    <row r="32" spans="1:6" x14ac:dyDescent="0.3">
      <c r="A32" s="3" t="s">
        <v>257</v>
      </c>
      <c r="B32">
        <v>2163278.9</v>
      </c>
      <c r="C32">
        <v>344348.33999999997</v>
      </c>
      <c r="E32" s="3" t="s">
        <v>176</v>
      </c>
      <c r="F32">
        <v>498212.55000000005</v>
      </c>
    </row>
    <row r="33" spans="1:6" x14ac:dyDescent="0.3">
      <c r="A33" s="3" t="s">
        <v>258</v>
      </c>
      <c r="B33">
        <v>2418347.46</v>
      </c>
      <c r="C33">
        <v>422127.40999999992</v>
      </c>
      <c r="E33" s="3" t="s">
        <v>248</v>
      </c>
      <c r="F33">
        <v>26584081.070000008</v>
      </c>
    </row>
    <row r="34" spans="1:6" x14ac:dyDescent="0.3">
      <c r="A34" s="3" t="s">
        <v>259</v>
      </c>
      <c r="B34">
        <v>2186597.41</v>
      </c>
      <c r="C34">
        <v>404912.64000000007</v>
      </c>
    </row>
    <row r="35" spans="1:6" x14ac:dyDescent="0.3">
      <c r="A35" s="3" t="s">
        <v>260</v>
      </c>
      <c r="B35">
        <v>3315406.3000000003</v>
      </c>
      <c r="C35">
        <v>558962.35000000009</v>
      </c>
    </row>
    <row r="36" spans="1:6" x14ac:dyDescent="0.3">
      <c r="A36" s="3" t="s">
        <v>261</v>
      </c>
      <c r="B36">
        <v>1716621.4800000002</v>
      </c>
      <c r="C36">
        <v>295868.51</v>
      </c>
    </row>
    <row r="37" spans="1:6" x14ac:dyDescent="0.3">
      <c r="A37" s="3" t="s">
        <v>248</v>
      </c>
      <c r="B37">
        <v>26584081.07</v>
      </c>
      <c r="C37">
        <v>4758766.18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0078-E006-49AB-9296-DB4F6984FCE8}">
  <dimension ref="B2:U4"/>
  <sheetViews>
    <sheetView tabSelected="1" zoomScale="95" zoomScaleNormal="95" zoomScaleSheetLayoutView="50" workbookViewId="0">
      <selection activeCell="W20" sqref="W20"/>
    </sheetView>
  </sheetViews>
  <sheetFormatPr defaultRowHeight="14.4" x14ac:dyDescent="0.3"/>
  <sheetData>
    <row r="2" spans="2:21" x14ac:dyDescent="0.3">
      <c r="B2" s="4" t="s">
        <v>264</v>
      </c>
      <c r="C2" s="4"/>
      <c r="D2" s="4"/>
      <c r="E2" s="4"/>
      <c r="F2" s="4"/>
      <c r="G2" s="4"/>
      <c r="H2" s="4"/>
      <c r="I2" s="4"/>
      <c r="J2" s="4"/>
      <c r="K2" s="4"/>
      <c r="L2" s="4"/>
      <c r="M2" s="4"/>
      <c r="N2" s="4"/>
      <c r="O2" s="4"/>
      <c r="P2" s="4"/>
      <c r="Q2" s="4"/>
      <c r="R2" s="4"/>
      <c r="S2" s="4"/>
      <c r="T2" s="4"/>
      <c r="U2" s="4"/>
    </row>
    <row r="3" spans="2:21" x14ac:dyDescent="0.3">
      <c r="B3" s="4"/>
      <c r="C3" s="4"/>
      <c r="D3" s="4"/>
      <c r="E3" s="4"/>
      <c r="F3" s="4"/>
      <c r="G3" s="4"/>
      <c r="H3" s="4"/>
      <c r="I3" s="4"/>
      <c r="J3" s="4"/>
      <c r="K3" s="4"/>
      <c r="L3" s="4"/>
      <c r="M3" s="4"/>
      <c r="N3" s="4"/>
      <c r="O3" s="4"/>
      <c r="P3" s="4"/>
      <c r="Q3" s="4"/>
      <c r="R3" s="4"/>
      <c r="S3" s="4"/>
      <c r="T3" s="4"/>
      <c r="U3" s="4"/>
    </row>
    <row r="4" spans="2:21" x14ac:dyDescent="0.3">
      <c r="B4" s="4"/>
      <c r="C4" s="4"/>
      <c r="D4" s="4"/>
      <c r="E4" s="4"/>
      <c r="F4" s="4"/>
      <c r="G4" s="4"/>
      <c r="H4" s="4"/>
      <c r="I4" s="4"/>
      <c r="J4" s="4"/>
      <c r="K4" s="4"/>
      <c r="L4" s="4"/>
      <c r="M4" s="4"/>
      <c r="N4" s="4"/>
      <c r="O4" s="4"/>
      <c r="P4" s="4"/>
      <c r="Q4" s="4"/>
      <c r="R4" s="4"/>
      <c r="S4" s="4"/>
      <c r="T4" s="4"/>
      <c r="U4" s="4"/>
    </row>
  </sheetData>
  <mergeCells count="1">
    <mergeCell ref="B2:U4"/>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D020-732E-4570-A030-AE466A06F9DC}">
  <dimension ref="A1:H201"/>
  <sheetViews>
    <sheetView workbookViewId="0">
      <selection activeCell="H1" sqref="H1"/>
    </sheetView>
  </sheetViews>
  <sheetFormatPr defaultRowHeight="14.4" x14ac:dyDescent="0.3"/>
  <cols>
    <col min="1" max="1" width="9.77734375" customWidth="1"/>
    <col min="2" max="2" width="11.88671875" customWidth="1"/>
    <col min="3" max="3" width="17.109375" customWidth="1"/>
    <col min="4" max="4" width="14.77734375" customWidth="1"/>
    <col min="6" max="6" width="14.21875" customWidth="1"/>
    <col min="7" max="7" width="14.109375" customWidth="1"/>
  </cols>
  <sheetData>
    <row r="1" spans="1:8" x14ac:dyDescent="0.3">
      <c r="A1" t="s">
        <v>0</v>
      </c>
      <c r="B1" t="s">
        <v>1</v>
      </c>
      <c r="C1" t="s">
        <v>2</v>
      </c>
      <c r="D1" t="s">
        <v>3</v>
      </c>
      <c r="E1" t="s">
        <v>4</v>
      </c>
      <c r="F1" t="s">
        <v>5</v>
      </c>
      <c r="G1" t="s">
        <v>6</v>
      </c>
      <c r="H1" t="s">
        <v>247</v>
      </c>
    </row>
    <row r="2" spans="1:8" x14ac:dyDescent="0.3">
      <c r="A2" t="s">
        <v>7</v>
      </c>
      <c r="B2" s="1">
        <v>45538</v>
      </c>
      <c r="C2" t="s">
        <v>8</v>
      </c>
      <c r="D2" t="s">
        <v>9</v>
      </c>
      <c r="E2" t="s">
        <v>10</v>
      </c>
      <c r="F2">
        <v>30160.14</v>
      </c>
      <c r="G2">
        <v>7</v>
      </c>
      <c r="H2">
        <f>SalesData[[#This Row],[Sales Amount]]*SalesData[[#This Row],[Quantity Sold]]</f>
        <v>211120.97999999998</v>
      </c>
    </row>
    <row r="3" spans="1:8" x14ac:dyDescent="0.3">
      <c r="A3" t="s">
        <v>11</v>
      </c>
      <c r="B3" s="1">
        <v>45361</v>
      </c>
      <c r="C3" t="s">
        <v>12</v>
      </c>
      <c r="D3" t="s">
        <v>13</v>
      </c>
      <c r="E3" t="s">
        <v>14</v>
      </c>
      <c r="F3">
        <v>14014.07</v>
      </c>
      <c r="G3">
        <v>4</v>
      </c>
      <c r="H3">
        <f>SalesData[[#This Row],[Sales Amount]]*SalesData[[#This Row],[Quantity Sold]]</f>
        <v>56056.28</v>
      </c>
    </row>
    <row r="4" spans="1:8" x14ac:dyDescent="0.3">
      <c r="A4" t="s">
        <v>15</v>
      </c>
      <c r="B4" s="1">
        <v>45412</v>
      </c>
      <c r="C4" t="s">
        <v>16</v>
      </c>
      <c r="D4" t="s">
        <v>17</v>
      </c>
      <c r="E4" t="s">
        <v>18</v>
      </c>
      <c r="F4">
        <v>41310.76</v>
      </c>
      <c r="G4">
        <v>7</v>
      </c>
      <c r="H4">
        <f>SalesData[[#This Row],[Sales Amount]]*SalesData[[#This Row],[Quantity Sold]]</f>
        <v>289175.32</v>
      </c>
    </row>
    <row r="5" spans="1:8" x14ac:dyDescent="0.3">
      <c r="A5" t="s">
        <v>19</v>
      </c>
      <c r="B5" s="1">
        <v>45522</v>
      </c>
      <c r="C5" t="s">
        <v>20</v>
      </c>
      <c r="D5" t="s">
        <v>21</v>
      </c>
      <c r="E5" t="s">
        <v>22</v>
      </c>
      <c r="F5">
        <v>18943.169999999998</v>
      </c>
      <c r="G5">
        <v>3</v>
      </c>
      <c r="H5">
        <f>SalesData[[#This Row],[Sales Amount]]*SalesData[[#This Row],[Quantity Sold]]</f>
        <v>56829.509999999995</v>
      </c>
    </row>
    <row r="6" spans="1:8" x14ac:dyDescent="0.3">
      <c r="A6" t="s">
        <v>23</v>
      </c>
      <c r="B6" s="1">
        <v>45393</v>
      </c>
      <c r="C6" t="s">
        <v>8</v>
      </c>
      <c r="D6" t="s">
        <v>24</v>
      </c>
      <c r="E6" t="s">
        <v>10</v>
      </c>
      <c r="F6">
        <v>41224.44</v>
      </c>
      <c r="G6">
        <v>3</v>
      </c>
      <c r="H6">
        <f>SalesData[[#This Row],[Sales Amount]]*SalesData[[#This Row],[Quantity Sold]]</f>
        <v>123673.32</v>
      </c>
    </row>
    <row r="7" spans="1:8" x14ac:dyDescent="0.3">
      <c r="A7" t="s">
        <v>25</v>
      </c>
      <c r="B7" s="1">
        <v>45652</v>
      </c>
      <c r="C7" t="s">
        <v>12</v>
      </c>
      <c r="D7" t="s">
        <v>26</v>
      </c>
      <c r="E7" t="s">
        <v>27</v>
      </c>
      <c r="F7">
        <v>5538.79</v>
      </c>
      <c r="G7">
        <v>6</v>
      </c>
      <c r="H7">
        <f>SalesData[[#This Row],[Sales Amount]]*SalesData[[#This Row],[Quantity Sold]]</f>
        <v>33232.74</v>
      </c>
    </row>
    <row r="8" spans="1:8" x14ac:dyDescent="0.3">
      <c r="A8" t="s">
        <v>28</v>
      </c>
      <c r="B8" s="1">
        <v>45388</v>
      </c>
      <c r="C8" t="s">
        <v>16</v>
      </c>
      <c r="D8" t="s">
        <v>29</v>
      </c>
      <c r="E8" t="s">
        <v>27</v>
      </c>
      <c r="F8">
        <v>8568.17</v>
      </c>
      <c r="G8">
        <v>9</v>
      </c>
      <c r="H8">
        <f>SalesData[[#This Row],[Sales Amount]]*SalesData[[#This Row],[Quantity Sold]]</f>
        <v>77113.53</v>
      </c>
    </row>
    <row r="9" spans="1:8" x14ac:dyDescent="0.3">
      <c r="A9" t="s">
        <v>30</v>
      </c>
      <c r="B9" s="1">
        <v>45539</v>
      </c>
      <c r="C9" t="s">
        <v>31</v>
      </c>
      <c r="D9" t="s">
        <v>32</v>
      </c>
      <c r="E9" t="s">
        <v>18</v>
      </c>
      <c r="F9">
        <v>4211.8100000000004</v>
      </c>
      <c r="G9">
        <v>2</v>
      </c>
      <c r="H9">
        <f>SalesData[[#This Row],[Sales Amount]]*SalesData[[#This Row],[Quantity Sold]]</f>
        <v>8423.6200000000008</v>
      </c>
    </row>
    <row r="10" spans="1:8" x14ac:dyDescent="0.3">
      <c r="A10" t="s">
        <v>33</v>
      </c>
      <c r="B10" s="1">
        <v>45649</v>
      </c>
      <c r="C10" t="s">
        <v>16</v>
      </c>
      <c r="D10" t="s">
        <v>17</v>
      </c>
      <c r="E10" t="s">
        <v>27</v>
      </c>
      <c r="F10">
        <v>44612.19</v>
      </c>
      <c r="G10">
        <v>6</v>
      </c>
      <c r="H10">
        <f>SalesData[[#This Row],[Sales Amount]]*SalesData[[#This Row],[Quantity Sold]]</f>
        <v>267673.14</v>
      </c>
    </row>
    <row r="11" spans="1:8" x14ac:dyDescent="0.3">
      <c r="A11" t="s">
        <v>34</v>
      </c>
      <c r="B11" s="1">
        <v>45591</v>
      </c>
      <c r="C11" t="s">
        <v>31</v>
      </c>
      <c r="D11" t="s">
        <v>35</v>
      </c>
      <c r="E11" t="s">
        <v>22</v>
      </c>
      <c r="F11">
        <v>42164.52</v>
      </c>
      <c r="G11">
        <v>1</v>
      </c>
      <c r="H11">
        <f>SalesData[[#This Row],[Sales Amount]]*SalesData[[#This Row],[Quantity Sold]]</f>
        <v>42164.52</v>
      </c>
    </row>
    <row r="12" spans="1:8" x14ac:dyDescent="0.3">
      <c r="A12" t="s">
        <v>36</v>
      </c>
      <c r="B12" s="1">
        <v>45358</v>
      </c>
      <c r="C12" t="s">
        <v>37</v>
      </c>
      <c r="D12" t="s">
        <v>38</v>
      </c>
      <c r="E12" t="s">
        <v>18</v>
      </c>
      <c r="F12">
        <v>35046</v>
      </c>
      <c r="G12">
        <v>6</v>
      </c>
      <c r="H12">
        <f>SalesData[[#This Row],[Sales Amount]]*SalesData[[#This Row],[Quantity Sold]]</f>
        <v>210276</v>
      </c>
    </row>
    <row r="13" spans="1:8" x14ac:dyDescent="0.3">
      <c r="A13" t="s">
        <v>39</v>
      </c>
      <c r="B13" s="1">
        <v>45610</v>
      </c>
      <c r="C13" t="s">
        <v>16</v>
      </c>
      <c r="D13" t="s">
        <v>29</v>
      </c>
      <c r="E13" t="s">
        <v>22</v>
      </c>
      <c r="F13">
        <v>14104.46</v>
      </c>
      <c r="G13">
        <v>1</v>
      </c>
      <c r="H13">
        <f>SalesData[[#This Row],[Sales Amount]]*SalesData[[#This Row],[Quantity Sold]]</f>
        <v>14104.46</v>
      </c>
    </row>
    <row r="14" spans="1:8" x14ac:dyDescent="0.3">
      <c r="A14" t="s">
        <v>40</v>
      </c>
      <c r="B14" s="1">
        <v>45541</v>
      </c>
      <c r="C14" t="s">
        <v>31</v>
      </c>
      <c r="D14" t="s">
        <v>32</v>
      </c>
      <c r="E14" t="s">
        <v>14</v>
      </c>
      <c r="F14">
        <v>47755.01</v>
      </c>
      <c r="G14">
        <v>5</v>
      </c>
      <c r="H14">
        <f>SalesData[[#This Row],[Sales Amount]]*SalesData[[#This Row],[Quantity Sold]]</f>
        <v>238775.05000000002</v>
      </c>
    </row>
    <row r="15" spans="1:8" x14ac:dyDescent="0.3">
      <c r="A15" t="s">
        <v>41</v>
      </c>
      <c r="B15" s="1">
        <v>45626</v>
      </c>
      <c r="C15" t="s">
        <v>42</v>
      </c>
      <c r="D15" t="s">
        <v>43</v>
      </c>
      <c r="E15" t="s">
        <v>22</v>
      </c>
      <c r="F15">
        <v>39971.449999999997</v>
      </c>
      <c r="G15">
        <v>6</v>
      </c>
      <c r="H15">
        <f>SalesData[[#This Row],[Sales Amount]]*SalesData[[#This Row],[Quantity Sold]]</f>
        <v>239828.69999999998</v>
      </c>
    </row>
    <row r="16" spans="1:8" x14ac:dyDescent="0.3">
      <c r="A16" t="s">
        <v>44</v>
      </c>
      <c r="B16" s="1">
        <v>45625</v>
      </c>
      <c r="C16" t="s">
        <v>37</v>
      </c>
      <c r="D16" t="s">
        <v>45</v>
      </c>
      <c r="E16" t="s">
        <v>22</v>
      </c>
      <c r="F16">
        <v>1266.8499999999999</v>
      </c>
      <c r="G16">
        <v>2</v>
      </c>
      <c r="H16">
        <f>SalesData[[#This Row],[Sales Amount]]*SalesData[[#This Row],[Quantity Sold]]</f>
        <v>2533.6999999999998</v>
      </c>
    </row>
    <row r="17" spans="1:8" x14ac:dyDescent="0.3">
      <c r="A17" t="s">
        <v>46</v>
      </c>
      <c r="B17" s="1">
        <v>45621</v>
      </c>
      <c r="C17" t="s">
        <v>20</v>
      </c>
      <c r="D17" t="s">
        <v>47</v>
      </c>
      <c r="E17" t="s">
        <v>14</v>
      </c>
      <c r="F17">
        <v>27493.19</v>
      </c>
      <c r="G17">
        <v>3</v>
      </c>
      <c r="H17">
        <f>SalesData[[#This Row],[Sales Amount]]*SalesData[[#This Row],[Quantity Sold]]</f>
        <v>82479.569999999992</v>
      </c>
    </row>
    <row r="18" spans="1:8" x14ac:dyDescent="0.3">
      <c r="A18" t="s">
        <v>48</v>
      </c>
      <c r="B18" s="1">
        <v>45710</v>
      </c>
      <c r="C18" t="s">
        <v>16</v>
      </c>
      <c r="D18" t="s">
        <v>49</v>
      </c>
      <c r="E18" t="s">
        <v>27</v>
      </c>
      <c r="F18">
        <v>3917.01</v>
      </c>
      <c r="G18">
        <v>8</v>
      </c>
      <c r="H18">
        <f>SalesData[[#This Row],[Sales Amount]]*SalesData[[#This Row],[Quantity Sold]]</f>
        <v>31336.080000000002</v>
      </c>
    </row>
    <row r="19" spans="1:8" x14ac:dyDescent="0.3">
      <c r="A19" t="s">
        <v>50</v>
      </c>
      <c r="B19" s="1">
        <v>45643</v>
      </c>
      <c r="C19" t="s">
        <v>37</v>
      </c>
      <c r="D19" t="s">
        <v>38</v>
      </c>
      <c r="E19" t="s">
        <v>18</v>
      </c>
      <c r="F19">
        <v>9703.0499999999993</v>
      </c>
      <c r="G19">
        <v>4</v>
      </c>
      <c r="H19">
        <f>SalesData[[#This Row],[Sales Amount]]*SalesData[[#This Row],[Quantity Sold]]</f>
        <v>38812.199999999997</v>
      </c>
    </row>
    <row r="20" spans="1:8" x14ac:dyDescent="0.3">
      <c r="A20" t="s">
        <v>51</v>
      </c>
      <c r="B20" s="1">
        <v>45484</v>
      </c>
      <c r="C20" t="s">
        <v>8</v>
      </c>
      <c r="D20" t="s">
        <v>52</v>
      </c>
      <c r="E20" t="s">
        <v>10</v>
      </c>
      <c r="F20">
        <v>3817.16</v>
      </c>
      <c r="G20">
        <v>4</v>
      </c>
      <c r="H20">
        <f>SalesData[[#This Row],[Sales Amount]]*SalesData[[#This Row],[Quantity Sold]]</f>
        <v>15268.64</v>
      </c>
    </row>
    <row r="21" spans="1:8" x14ac:dyDescent="0.3">
      <c r="A21" t="s">
        <v>53</v>
      </c>
      <c r="B21" s="1">
        <v>45646</v>
      </c>
      <c r="C21" t="s">
        <v>16</v>
      </c>
      <c r="D21" t="s">
        <v>17</v>
      </c>
      <c r="E21" t="s">
        <v>14</v>
      </c>
      <c r="F21">
        <v>41219.660000000003</v>
      </c>
      <c r="G21">
        <v>5</v>
      </c>
      <c r="H21">
        <f>SalesData[[#This Row],[Sales Amount]]*SalesData[[#This Row],[Quantity Sold]]</f>
        <v>206098.30000000002</v>
      </c>
    </row>
    <row r="22" spans="1:8" x14ac:dyDescent="0.3">
      <c r="A22" t="s">
        <v>54</v>
      </c>
      <c r="B22" s="1">
        <v>45652</v>
      </c>
      <c r="C22" t="s">
        <v>20</v>
      </c>
      <c r="D22" t="s">
        <v>47</v>
      </c>
      <c r="E22" t="s">
        <v>10</v>
      </c>
      <c r="F22">
        <v>37094.53</v>
      </c>
      <c r="G22">
        <v>5</v>
      </c>
      <c r="H22">
        <f>SalesData[[#This Row],[Sales Amount]]*SalesData[[#This Row],[Quantity Sold]]</f>
        <v>185472.65</v>
      </c>
    </row>
    <row r="23" spans="1:8" x14ac:dyDescent="0.3">
      <c r="A23" t="s">
        <v>55</v>
      </c>
      <c r="B23" s="1">
        <v>45491</v>
      </c>
      <c r="C23" t="s">
        <v>8</v>
      </c>
      <c r="D23" t="s">
        <v>56</v>
      </c>
      <c r="E23" t="s">
        <v>10</v>
      </c>
      <c r="F23">
        <v>26865.31</v>
      </c>
      <c r="G23">
        <v>7</v>
      </c>
      <c r="H23">
        <f>SalesData[[#This Row],[Sales Amount]]*SalesData[[#This Row],[Quantity Sold]]</f>
        <v>188057.17</v>
      </c>
    </row>
    <row r="24" spans="1:8" x14ac:dyDescent="0.3">
      <c r="A24" t="s">
        <v>57</v>
      </c>
      <c r="B24" s="1">
        <v>45377</v>
      </c>
      <c r="C24" t="s">
        <v>8</v>
      </c>
      <c r="D24" t="s">
        <v>24</v>
      </c>
      <c r="E24" t="s">
        <v>10</v>
      </c>
      <c r="F24">
        <v>2188.7199999999998</v>
      </c>
      <c r="G24">
        <v>8</v>
      </c>
      <c r="H24">
        <f>SalesData[[#This Row],[Sales Amount]]*SalesData[[#This Row],[Quantity Sold]]</f>
        <v>17509.759999999998</v>
      </c>
    </row>
    <row r="25" spans="1:8" x14ac:dyDescent="0.3">
      <c r="A25" t="s">
        <v>58</v>
      </c>
      <c r="B25" s="1">
        <v>45410</v>
      </c>
      <c r="C25" t="s">
        <v>37</v>
      </c>
      <c r="D25" t="s">
        <v>45</v>
      </c>
      <c r="E25" t="s">
        <v>14</v>
      </c>
      <c r="F25">
        <v>35057.89</v>
      </c>
      <c r="G25">
        <v>1</v>
      </c>
      <c r="H25">
        <f>SalesData[[#This Row],[Sales Amount]]*SalesData[[#This Row],[Quantity Sold]]</f>
        <v>35057.89</v>
      </c>
    </row>
    <row r="26" spans="1:8" x14ac:dyDescent="0.3">
      <c r="A26" t="s">
        <v>59</v>
      </c>
      <c r="B26" s="1">
        <v>45415</v>
      </c>
      <c r="C26" t="s">
        <v>12</v>
      </c>
      <c r="D26" t="s">
        <v>60</v>
      </c>
      <c r="E26" t="s">
        <v>27</v>
      </c>
      <c r="F26">
        <v>1497.31</v>
      </c>
      <c r="G26">
        <v>5</v>
      </c>
      <c r="H26">
        <f>SalesData[[#This Row],[Sales Amount]]*SalesData[[#This Row],[Quantity Sold]]</f>
        <v>7486.5499999999993</v>
      </c>
    </row>
    <row r="27" spans="1:8" x14ac:dyDescent="0.3">
      <c r="A27" t="s">
        <v>61</v>
      </c>
      <c r="B27" s="1">
        <v>45620</v>
      </c>
      <c r="C27" t="s">
        <v>8</v>
      </c>
      <c r="D27" t="s">
        <v>9</v>
      </c>
      <c r="E27" t="s">
        <v>10</v>
      </c>
      <c r="F27">
        <v>648.07000000000005</v>
      </c>
      <c r="G27">
        <v>5</v>
      </c>
      <c r="H27">
        <f>SalesData[[#This Row],[Sales Amount]]*SalesData[[#This Row],[Quantity Sold]]</f>
        <v>3240.3500000000004</v>
      </c>
    </row>
    <row r="28" spans="1:8" x14ac:dyDescent="0.3">
      <c r="A28" t="s">
        <v>62</v>
      </c>
      <c r="B28" s="1">
        <v>45686</v>
      </c>
      <c r="C28" t="s">
        <v>31</v>
      </c>
      <c r="D28" t="s">
        <v>32</v>
      </c>
      <c r="E28" t="s">
        <v>22</v>
      </c>
      <c r="F28">
        <v>38158.54</v>
      </c>
      <c r="G28">
        <v>2</v>
      </c>
      <c r="H28">
        <f>SalesData[[#This Row],[Sales Amount]]*SalesData[[#This Row],[Quantity Sold]]</f>
        <v>76317.08</v>
      </c>
    </row>
    <row r="29" spans="1:8" x14ac:dyDescent="0.3">
      <c r="A29" t="s">
        <v>63</v>
      </c>
      <c r="B29" s="1">
        <v>45592</v>
      </c>
      <c r="C29" t="s">
        <v>37</v>
      </c>
      <c r="D29" t="s">
        <v>38</v>
      </c>
      <c r="E29" t="s">
        <v>14</v>
      </c>
      <c r="F29">
        <v>37708.54</v>
      </c>
      <c r="G29">
        <v>6</v>
      </c>
      <c r="H29">
        <f>SalesData[[#This Row],[Sales Amount]]*SalesData[[#This Row],[Quantity Sold]]</f>
        <v>226251.24</v>
      </c>
    </row>
    <row r="30" spans="1:8" x14ac:dyDescent="0.3">
      <c r="A30" t="s">
        <v>64</v>
      </c>
      <c r="B30" s="1">
        <v>45486</v>
      </c>
      <c r="C30" t="s">
        <v>8</v>
      </c>
      <c r="D30" t="s">
        <v>56</v>
      </c>
      <c r="E30" t="s">
        <v>22</v>
      </c>
      <c r="F30">
        <v>22987.33</v>
      </c>
      <c r="G30">
        <v>4</v>
      </c>
      <c r="H30">
        <f>SalesData[[#This Row],[Sales Amount]]*SalesData[[#This Row],[Quantity Sold]]</f>
        <v>91949.32</v>
      </c>
    </row>
    <row r="31" spans="1:8" x14ac:dyDescent="0.3">
      <c r="A31" t="s">
        <v>65</v>
      </c>
      <c r="B31" s="1">
        <v>45479</v>
      </c>
      <c r="C31" t="s">
        <v>8</v>
      </c>
      <c r="D31" t="s">
        <v>24</v>
      </c>
      <c r="E31" t="s">
        <v>14</v>
      </c>
      <c r="F31">
        <v>20300.939999999999</v>
      </c>
      <c r="G31">
        <v>8</v>
      </c>
      <c r="H31">
        <f>SalesData[[#This Row],[Sales Amount]]*SalesData[[#This Row],[Quantity Sold]]</f>
        <v>162407.51999999999</v>
      </c>
    </row>
    <row r="32" spans="1:8" x14ac:dyDescent="0.3">
      <c r="A32" t="s">
        <v>66</v>
      </c>
      <c r="B32" s="1">
        <v>45353</v>
      </c>
      <c r="C32" t="s">
        <v>20</v>
      </c>
      <c r="D32" t="s">
        <v>47</v>
      </c>
      <c r="E32" t="s">
        <v>27</v>
      </c>
      <c r="F32">
        <v>43286.25</v>
      </c>
      <c r="G32">
        <v>3</v>
      </c>
      <c r="H32">
        <f>SalesData[[#This Row],[Sales Amount]]*SalesData[[#This Row],[Quantity Sold]]</f>
        <v>129858.75</v>
      </c>
    </row>
    <row r="33" spans="1:8" x14ac:dyDescent="0.3">
      <c r="A33" t="s">
        <v>67</v>
      </c>
      <c r="B33" s="1">
        <v>45445</v>
      </c>
      <c r="C33" t="s">
        <v>12</v>
      </c>
      <c r="D33" t="s">
        <v>68</v>
      </c>
      <c r="E33" t="s">
        <v>22</v>
      </c>
      <c r="F33">
        <v>3778.16</v>
      </c>
      <c r="G33">
        <v>6</v>
      </c>
      <c r="H33">
        <f>SalesData[[#This Row],[Sales Amount]]*SalesData[[#This Row],[Quantity Sold]]</f>
        <v>22668.959999999999</v>
      </c>
    </row>
    <row r="34" spans="1:8" x14ac:dyDescent="0.3">
      <c r="A34" t="s">
        <v>69</v>
      </c>
      <c r="B34" s="1">
        <v>45522</v>
      </c>
      <c r="C34" t="s">
        <v>8</v>
      </c>
      <c r="D34" t="s">
        <v>9</v>
      </c>
      <c r="E34" t="s">
        <v>10</v>
      </c>
      <c r="F34">
        <v>21399.040000000001</v>
      </c>
      <c r="G34">
        <v>8</v>
      </c>
      <c r="H34">
        <f>SalesData[[#This Row],[Sales Amount]]*SalesData[[#This Row],[Quantity Sold]]</f>
        <v>171192.32000000001</v>
      </c>
    </row>
    <row r="35" spans="1:8" x14ac:dyDescent="0.3">
      <c r="A35" t="s">
        <v>70</v>
      </c>
      <c r="B35" s="1">
        <v>45613</v>
      </c>
      <c r="C35" t="s">
        <v>31</v>
      </c>
      <c r="D35" t="s">
        <v>32</v>
      </c>
      <c r="E35" t="s">
        <v>22</v>
      </c>
      <c r="F35">
        <v>38753.29</v>
      </c>
      <c r="G35">
        <v>3</v>
      </c>
      <c r="H35">
        <f>SalesData[[#This Row],[Sales Amount]]*SalesData[[#This Row],[Quantity Sold]]</f>
        <v>116259.87</v>
      </c>
    </row>
    <row r="36" spans="1:8" x14ac:dyDescent="0.3">
      <c r="A36" t="s">
        <v>71</v>
      </c>
      <c r="B36" s="1">
        <v>45379</v>
      </c>
      <c r="C36" t="s">
        <v>16</v>
      </c>
      <c r="D36" t="s">
        <v>49</v>
      </c>
      <c r="E36" t="s">
        <v>27</v>
      </c>
      <c r="F36">
        <v>6753.07</v>
      </c>
      <c r="G36">
        <v>8</v>
      </c>
      <c r="H36">
        <f>SalesData[[#This Row],[Sales Amount]]*SalesData[[#This Row],[Quantity Sold]]</f>
        <v>54024.56</v>
      </c>
    </row>
    <row r="37" spans="1:8" x14ac:dyDescent="0.3">
      <c r="A37" t="s">
        <v>72</v>
      </c>
      <c r="B37" s="1">
        <v>45520</v>
      </c>
      <c r="C37" t="s">
        <v>31</v>
      </c>
      <c r="D37" t="s">
        <v>73</v>
      </c>
      <c r="E37" t="s">
        <v>22</v>
      </c>
      <c r="F37">
        <v>44580.63</v>
      </c>
      <c r="G37">
        <v>6</v>
      </c>
      <c r="H37">
        <f>SalesData[[#This Row],[Sales Amount]]*SalesData[[#This Row],[Quantity Sold]]</f>
        <v>267483.77999999997</v>
      </c>
    </row>
    <row r="38" spans="1:8" x14ac:dyDescent="0.3">
      <c r="A38" t="s">
        <v>74</v>
      </c>
      <c r="B38" s="1">
        <v>45407</v>
      </c>
      <c r="C38" t="s">
        <v>42</v>
      </c>
      <c r="D38" t="s">
        <v>75</v>
      </c>
      <c r="E38" t="s">
        <v>18</v>
      </c>
      <c r="F38">
        <v>33651.08</v>
      </c>
      <c r="G38">
        <v>4</v>
      </c>
      <c r="H38">
        <f>SalesData[[#This Row],[Sales Amount]]*SalesData[[#This Row],[Quantity Sold]]</f>
        <v>134604.32</v>
      </c>
    </row>
    <row r="39" spans="1:8" x14ac:dyDescent="0.3">
      <c r="A39" t="s">
        <v>76</v>
      </c>
      <c r="B39" s="1">
        <v>45597</v>
      </c>
      <c r="C39" t="s">
        <v>12</v>
      </c>
      <c r="D39" t="s">
        <v>13</v>
      </c>
      <c r="E39" t="s">
        <v>18</v>
      </c>
      <c r="F39">
        <v>15971.85</v>
      </c>
      <c r="G39">
        <v>9</v>
      </c>
      <c r="H39">
        <f>SalesData[[#This Row],[Sales Amount]]*SalesData[[#This Row],[Quantity Sold]]</f>
        <v>143746.65</v>
      </c>
    </row>
    <row r="40" spans="1:8" x14ac:dyDescent="0.3">
      <c r="A40" t="s">
        <v>77</v>
      </c>
      <c r="B40" s="1">
        <v>45505</v>
      </c>
      <c r="C40" t="s">
        <v>12</v>
      </c>
      <c r="D40" t="s">
        <v>60</v>
      </c>
      <c r="E40" t="s">
        <v>10</v>
      </c>
      <c r="F40">
        <v>1687.04</v>
      </c>
      <c r="G40">
        <v>5</v>
      </c>
      <c r="H40">
        <f>SalesData[[#This Row],[Sales Amount]]*SalesData[[#This Row],[Quantity Sold]]</f>
        <v>8435.2000000000007</v>
      </c>
    </row>
    <row r="41" spans="1:8" x14ac:dyDescent="0.3">
      <c r="A41" t="s">
        <v>78</v>
      </c>
      <c r="B41" s="1">
        <v>45475</v>
      </c>
      <c r="C41" t="s">
        <v>20</v>
      </c>
      <c r="D41" t="s">
        <v>79</v>
      </c>
      <c r="E41" t="s">
        <v>10</v>
      </c>
      <c r="F41">
        <v>29530.09</v>
      </c>
      <c r="G41">
        <v>5</v>
      </c>
      <c r="H41">
        <f>SalesData[[#This Row],[Sales Amount]]*SalesData[[#This Row],[Quantity Sold]]</f>
        <v>147650.45000000001</v>
      </c>
    </row>
    <row r="42" spans="1:8" x14ac:dyDescent="0.3">
      <c r="A42" t="s">
        <v>80</v>
      </c>
      <c r="B42" s="1">
        <v>45378</v>
      </c>
      <c r="C42" t="s">
        <v>8</v>
      </c>
      <c r="D42" t="s">
        <v>24</v>
      </c>
      <c r="E42" t="s">
        <v>18</v>
      </c>
      <c r="F42">
        <v>23483.59</v>
      </c>
      <c r="G42">
        <v>2</v>
      </c>
      <c r="H42">
        <f>SalesData[[#This Row],[Sales Amount]]*SalesData[[#This Row],[Quantity Sold]]</f>
        <v>46967.18</v>
      </c>
    </row>
    <row r="43" spans="1:8" x14ac:dyDescent="0.3">
      <c r="A43" t="s">
        <v>81</v>
      </c>
      <c r="B43" s="1">
        <v>45692</v>
      </c>
      <c r="C43" t="s">
        <v>16</v>
      </c>
      <c r="D43" t="s">
        <v>17</v>
      </c>
      <c r="E43" t="s">
        <v>22</v>
      </c>
      <c r="F43">
        <v>24530.87</v>
      </c>
      <c r="G43">
        <v>4</v>
      </c>
      <c r="H43">
        <f>SalesData[[#This Row],[Sales Amount]]*SalesData[[#This Row],[Quantity Sold]]</f>
        <v>98123.48</v>
      </c>
    </row>
    <row r="44" spans="1:8" x14ac:dyDescent="0.3">
      <c r="A44" t="s">
        <v>82</v>
      </c>
      <c r="B44" s="1">
        <v>45553</v>
      </c>
      <c r="C44" t="s">
        <v>37</v>
      </c>
      <c r="D44" t="s">
        <v>83</v>
      </c>
      <c r="E44" t="s">
        <v>18</v>
      </c>
      <c r="F44">
        <v>29506.33</v>
      </c>
      <c r="G44">
        <v>6</v>
      </c>
      <c r="H44">
        <f>SalesData[[#This Row],[Sales Amount]]*SalesData[[#This Row],[Quantity Sold]]</f>
        <v>177037.98</v>
      </c>
    </row>
    <row r="45" spans="1:8" x14ac:dyDescent="0.3">
      <c r="A45" t="s">
        <v>84</v>
      </c>
      <c r="B45" s="1">
        <v>45677</v>
      </c>
      <c r="C45" t="s">
        <v>20</v>
      </c>
      <c r="D45" t="s">
        <v>21</v>
      </c>
      <c r="E45" t="s">
        <v>10</v>
      </c>
      <c r="F45">
        <v>3545.2</v>
      </c>
      <c r="G45">
        <v>4</v>
      </c>
      <c r="H45">
        <f>SalesData[[#This Row],[Sales Amount]]*SalesData[[#This Row],[Quantity Sold]]</f>
        <v>14180.8</v>
      </c>
    </row>
    <row r="46" spans="1:8" x14ac:dyDescent="0.3">
      <c r="A46" t="s">
        <v>85</v>
      </c>
      <c r="B46" s="1">
        <v>45474</v>
      </c>
      <c r="C46" t="s">
        <v>16</v>
      </c>
      <c r="D46" t="s">
        <v>29</v>
      </c>
      <c r="E46" t="s">
        <v>18</v>
      </c>
      <c r="F46">
        <v>21307.31</v>
      </c>
      <c r="G46">
        <v>5</v>
      </c>
      <c r="H46">
        <f>SalesData[[#This Row],[Sales Amount]]*SalesData[[#This Row],[Quantity Sold]]</f>
        <v>106536.55</v>
      </c>
    </row>
    <row r="47" spans="1:8" x14ac:dyDescent="0.3">
      <c r="A47" t="s">
        <v>86</v>
      </c>
      <c r="B47" s="1">
        <v>45544</v>
      </c>
      <c r="C47" t="s">
        <v>37</v>
      </c>
      <c r="D47" t="s">
        <v>38</v>
      </c>
      <c r="E47" t="s">
        <v>18</v>
      </c>
      <c r="F47">
        <v>27491.51</v>
      </c>
      <c r="G47">
        <v>10</v>
      </c>
      <c r="H47">
        <f>SalesData[[#This Row],[Sales Amount]]*SalesData[[#This Row],[Quantity Sold]]</f>
        <v>274915.09999999998</v>
      </c>
    </row>
    <row r="48" spans="1:8" x14ac:dyDescent="0.3">
      <c r="A48" t="s">
        <v>87</v>
      </c>
      <c r="B48" s="1">
        <v>45621</v>
      </c>
      <c r="C48" t="s">
        <v>20</v>
      </c>
      <c r="D48" t="s">
        <v>79</v>
      </c>
      <c r="E48" t="s">
        <v>14</v>
      </c>
      <c r="F48">
        <v>17248.080000000002</v>
      </c>
      <c r="G48">
        <v>8</v>
      </c>
      <c r="H48">
        <f>SalesData[[#This Row],[Sales Amount]]*SalesData[[#This Row],[Quantity Sold]]</f>
        <v>137984.64000000001</v>
      </c>
    </row>
    <row r="49" spans="1:8" x14ac:dyDescent="0.3">
      <c r="A49" t="s">
        <v>88</v>
      </c>
      <c r="B49" s="1">
        <v>45464</v>
      </c>
      <c r="C49" t="s">
        <v>42</v>
      </c>
      <c r="D49" t="s">
        <v>43</v>
      </c>
      <c r="E49" t="s">
        <v>18</v>
      </c>
      <c r="F49">
        <v>17617.400000000001</v>
      </c>
      <c r="G49">
        <v>4</v>
      </c>
      <c r="H49">
        <f>SalesData[[#This Row],[Sales Amount]]*SalesData[[#This Row],[Quantity Sold]]</f>
        <v>70469.600000000006</v>
      </c>
    </row>
    <row r="50" spans="1:8" x14ac:dyDescent="0.3">
      <c r="A50" t="s">
        <v>89</v>
      </c>
      <c r="B50" s="1">
        <v>45534</v>
      </c>
      <c r="C50" t="s">
        <v>31</v>
      </c>
      <c r="D50" t="s">
        <v>90</v>
      </c>
      <c r="E50" t="s">
        <v>10</v>
      </c>
      <c r="F50">
        <v>20953.32</v>
      </c>
      <c r="G50">
        <v>7</v>
      </c>
      <c r="H50">
        <f>SalesData[[#This Row],[Sales Amount]]*SalesData[[#This Row],[Quantity Sold]]</f>
        <v>146673.24</v>
      </c>
    </row>
    <row r="51" spans="1:8" x14ac:dyDescent="0.3">
      <c r="A51" t="s">
        <v>91</v>
      </c>
      <c r="B51" s="1">
        <v>45658</v>
      </c>
      <c r="C51" t="s">
        <v>37</v>
      </c>
      <c r="D51" t="s">
        <v>45</v>
      </c>
      <c r="E51" t="s">
        <v>14</v>
      </c>
      <c r="F51">
        <v>16409.13</v>
      </c>
      <c r="G51">
        <v>10</v>
      </c>
      <c r="H51">
        <f>SalesData[[#This Row],[Sales Amount]]*SalesData[[#This Row],[Quantity Sold]]</f>
        <v>164091.30000000002</v>
      </c>
    </row>
    <row r="52" spans="1:8" x14ac:dyDescent="0.3">
      <c r="A52" t="s">
        <v>92</v>
      </c>
      <c r="B52" s="1">
        <v>45556</v>
      </c>
      <c r="C52" t="s">
        <v>37</v>
      </c>
      <c r="D52" t="s">
        <v>93</v>
      </c>
      <c r="E52" t="s">
        <v>10</v>
      </c>
      <c r="F52">
        <v>35084.660000000003</v>
      </c>
      <c r="G52">
        <v>3</v>
      </c>
      <c r="H52">
        <f>SalesData[[#This Row],[Sales Amount]]*SalesData[[#This Row],[Quantity Sold]]</f>
        <v>105253.98000000001</v>
      </c>
    </row>
    <row r="53" spans="1:8" x14ac:dyDescent="0.3">
      <c r="A53" t="s">
        <v>94</v>
      </c>
      <c r="B53" s="1">
        <v>45600</v>
      </c>
      <c r="C53" t="s">
        <v>12</v>
      </c>
      <c r="D53" t="s">
        <v>26</v>
      </c>
      <c r="E53" t="s">
        <v>10</v>
      </c>
      <c r="F53">
        <v>40648.54</v>
      </c>
      <c r="G53">
        <v>6</v>
      </c>
      <c r="H53">
        <f>SalesData[[#This Row],[Sales Amount]]*SalesData[[#This Row],[Quantity Sold]]</f>
        <v>243891.24</v>
      </c>
    </row>
    <row r="54" spans="1:8" x14ac:dyDescent="0.3">
      <c r="A54" t="s">
        <v>95</v>
      </c>
      <c r="B54" s="1">
        <v>45671</v>
      </c>
      <c r="C54" t="s">
        <v>8</v>
      </c>
      <c r="D54" t="s">
        <v>24</v>
      </c>
      <c r="E54" t="s">
        <v>22</v>
      </c>
      <c r="F54">
        <v>40209.599999999999</v>
      </c>
      <c r="G54">
        <v>7</v>
      </c>
      <c r="H54">
        <f>SalesData[[#This Row],[Sales Amount]]*SalesData[[#This Row],[Quantity Sold]]</f>
        <v>281467.2</v>
      </c>
    </row>
    <row r="55" spans="1:8" x14ac:dyDescent="0.3">
      <c r="A55" t="s">
        <v>96</v>
      </c>
      <c r="B55" s="1">
        <v>45701</v>
      </c>
      <c r="C55" t="s">
        <v>20</v>
      </c>
      <c r="D55" t="s">
        <v>79</v>
      </c>
      <c r="E55" t="s">
        <v>18</v>
      </c>
      <c r="F55">
        <v>36310.46</v>
      </c>
      <c r="G55">
        <v>6</v>
      </c>
      <c r="H55">
        <f>SalesData[[#This Row],[Sales Amount]]*SalesData[[#This Row],[Quantity Sold]]</f>
        <v>217862.76</v>
      </c>
    </row>
    <row r="56" spans="1:8" x14ac:dyDescent="0.3">
      <c r="A56" t="s">
        <v>97</v>
      </c>
      <c r="B56" s="1">
        <v>45660</v>
      </c>
      <c r="C56" t="s">
        <v>12</v>
      </c>
      <c r="D56" t="s">
        <v>68</v>
      </c>
      <c r="E56" t="s">
        <v>14</v>
      </c>
      <c r="F56">
        <v>10935.28</v>
      </c>
      <c r="G56">
        <v>9</v>
      </c>
      <c r="H56">
        <f>SalesData[[#This Row],[Sales Amount]]*SalesData[[#This Row],[Quantity Sold]]</f>
        <v>98417.52</v>
      </c>
    </row>
    <row r="57" spans="1:8" x14ac:dyDescent="0.3">
      <c r="A57" t="s">
        <v>98</v>
      </c>
      <c r="B57" s="1">
        <v>45597</v>
      </c>
      <c r="C57" t="s">
        <v>16</v>
      </c>
      <c r="D57" t="s">
        <v>17</v>
      </c>
      <c r="E57" t="s">
        <v>27</v>
      </c>
      <c r="F57">
        <v>25915.599999999999</v>
      </c>
      <c r="G57">
        <v>8</v>
      </c>
      <c r="H57">
        <f>SalesData[[#This Row],[Sales Amount]]*SalesData[[#This Row],[Quantity Sold]]</f>
        <v>207324.79999999999</v>
      </c>
    </row>
    <row r="58" spans="1:8" x14ac:dyDescent="0.3">
      <c r="A58" t="s">
        <v>99</v>
      </c>
      <c r="B58" s="1">
        <v>45593</v>
      </c>
      <c r="C58" t="s">
        <v>8</v>
      </c>
      <c r="D58" t="s">
        <v>56</v>
      </c>
      <c r="E58" t="s">
        <v>22</v>
      </c>
      <c r="F58">
        <v>7462.75</v>
      </c>
      <c r="G58">
        <v>3</v>
      </c>
      <c r="H58">
        <f>SalesData[[#This Row],[Sales Amount]]*SalesData[[#This Row],[Quantity Sold]]</f>
        <v>22388.25</v>
      </c>
    </row>
    <row r="59" spans="1:8" x14ac:dyDescent="0.3">
      <c r="A59" t="s">
        <v>100</v>
      </c>
      <c r="B59" s="1">
        <v>45595</v>
      </c>
      <c r="C59" t="s">
        <v>12</v>
      </c>
      <c r="D59" t="s">
        <v>13</v>
      </c>
      <c r="E59" t="s">
        <v>27</v>
      </c>
      <c r="F59">
        <v>37009.339999999997</v>
      </c>
      <c r="G59">
        <v>8</v>
      </c>
      <c r="H59">
        <f>SalesData[[#This Row],[Sales Amount]]*SalesData[[#This Row],[Quantity Sold]]</f>
        <v>296074.71999999997</v>
      </c>
    </row>
    <row r="60" spans="1:8" x14ac:dyDescent="0.3">
      <c r="A60" t="s">
        <v>101</v>
      </c>
      <c r="B60" s="1">
        <v>45526</v>
      </c>
      <c r="C60" t="s">
        <v>20</v>
      </c>
      <c r="D60" t="s">
        <v>47</v>
      </c>
      <c r="E60" t="s">
        <v>18</v>
      </c>
      <c r="F60">
        <v>24847.89</v>
      </c>
      <c r="G60">
        <v>7</v>
      </c>
      <c r="H60">
        <f>SalesData[[#This Row],[Sales Amount]]*SalesData[[#This Row],[Quantity Sold]]</f>
        <v>173935.22999999998</v>
      </c>
    </row>
    <row r="61" spans="1:8" x14ac:dyDescent="0.3">
      <c r="A61" t="s">
        <v>102</v>
      </c>
      <c r="B61" s="1">
        <v>45491</v>
      </c>
      <c r="C61" t="s">
        <v>8</v>
      </c>
      <c r="D61" t="s">
        <v>24</v>
      </c>
      <c r="E61" t="s">
        <v>27</v>
      </c>
      <c r="F61">
        <v>22769.72</v>
      </c>
      <c r="G61">
        <v>3</v>
      </c>
      <c r="H61">
        <f>SalesData[[#This Row],[Sales Amount]]*SalesData[[#This Row],[Quantity Sold]]</f>
        <v>68309.16</v>
      </c>
    </row>
    <row r="62" spans="1:8" x14ac:dyDescent="0.3">
      <c r="A62" t="s">
        <v>103</v>
      </c>
      <c r="B62" s="1">
        <v>45665</v>
      </c>
      <c r="C62" t="s">
        <v>42</v>
      </c>
      <c r="D62" t="s">
        <v>43</v>
      </c>
      <c r="E62" t="s">
        <v>14</v>
      </c>
      <c r="F62">
        <v>13415</v>
      </c>
      <c r="G62">
        <v>9</v>
      </c>
      <c r="H62">
        <f>SalesData[[#This Row],[Sales Amount]]*SalesData[[#This Row],[Quantity Sold]]</f>
        <v>120735</v>
      </c>
    </row>
    <row r="63" spans="1:8" x14ac:dyDescent="0.3">
      <c r="A63" t="s">
        <v>104</v>
      </c>
      <c r="B63" s="1">
        <v>45368</v>
      </c>
      <c r="C63" t="s">
        <v>12</v>
      </c>
      <c r="D63" t="s">
        <v>26</v>
      </c>
      <c r="E63" t="s">
        <v>10</v>
      </c>
      <c r="F63">
        <v>21463.57</v>
      </c>
      <c r="G63">
        <v>9</v>
      </c>
      <c r="H63">
        <f>SalesData[[#This Row],[Sales Amount]]*SalesData[[#This Row],[Quantity Sold]]</f>
        <v>193172.13</v>
      </c>
    </row>
    <row r="64" spans="1:8" x14ac:dyDescent="0.3">
      <c r="A64" t="s">
        <v>105</v>
      </c>
      <c r="B64" s="1">
        <v>45349</v>
      </c>
      <c r="C64" t="s">
        <v>8</v>
      </c>
      <c r="D64" t="s">
        <v>56</v>
      </c>
      <c r="E64" t="s">
        <v>14</v>
      </c>
      <c r="F64">
        <v>28942.04</v>
      </c>
      <c r="G64">
        <v>8</v>
      </c>
      <c r="H64">
        <f>SalesData[[#This Row],[Sales Amount]]*SalesData[[#This Row],[Quantity Sold]]</f>
        <v>231536.32</v>
      </c>
    </row>
    <row r="65" spans="1:8" x14ac:dyDescent="0.3">
      <c r="A65" t="s">
        <v>106</v>
      </c>
      <c r="B65" s="1">
        <v>45582</v>
      </c>
      <c r="C65" t="s">
        <v>16</v>
      </c>
      <c r="D65" t="s">
        <v>17</v>
      </c>
      <c r="E65" t="s">
        <v>14</v>
      </c>
      <c r="F65">
        <v>10354.379999999999</v>
      </c>
      <c r="G65">
        <v>3</v>
      </c>
      <c r="H65">
        <f>SalesData[[#This Row],[Sales Amount]]*SalesData[[#This Row],[Quantity Sold]]</f>
        <v>31063.14</v>
      </c>
    </row>
    <row r="66" spans="1:8" x14ac:dyDescent="0.3">
      <c r="A66" t="s">
        <v>107</v>
      </c>
      <c r="B66" s="1">
        <v>45678</v>
      </c>
      <c r="C66" t="s">
        <v>37</v>
      </c>
      <c r="D66" t="s">
        <v>38</v>
      </c>
      <c r="E66" t="s">
        <v>14</v>
      </c>
      <c r="F66">
        <v>37514.28</v>
      </c>
      <c r="G66">
        <v>8</v>
      </c>
      <c r="H66">
        <f>SalesData[[#This Row],[Sales Amount]]*SalesData[[#This Row],[Quantity Sold]]</f>
        <v>300114.24</v>
      </c>
    </row>
    <row r="67" spans="1:8" x14ac:dyDescent="0.3">
      <c r="A67" t="s">
        <v>108</v>
      </c>
      <c r="B67" s="1">
        <v>45497</v>
      </c>
      <c r="C67" t="s">
        <v>16</v>
      </c>
      <c r="D67" t="s">
        <v>109</v>
      </c>
      <c r="E67" t="s">
        <v>18</v>
      </c>
      <c r="F67">
        <v>8795.85</v>
      </c>
      <c r="G67">
        <v>7</v>
      </c>
      <c r="H67">
        <f>SalesData[[#This Row],[Sales Amount]]*SalesData[[#This Row],[Quantity Sold]]</f>
        <v>61570.950000000004</v>
      </c>
    </row>
    <row r="68" spans="1:8" x14ac:dyDescent="0.3">
      <c r="A68" t="s">
        <v>110</v>
      </c>
      <c r="B68" s="1">
        <v>45703</v>
      </c>
      <c r="C68" t="s">
        <v>31</v>
      </c>
      <c r="D68" t="s">
        <v>32</v>
      </c>
      <c r="E68" t="s">
        <v>14</v>
      </c>
      <c r="F68">
        <v>23968.71</v>
      </c>
      <c r="G68">
        <v>4</v>
      </c>
      <c r="H68">
        <f>SalesData[[#This Row],[Sales Amount]]*SalesData[[#This Row],[Quantity Sold]]</f>
        <v>95874.84</v>
      </c>
    </row>
    <row r="69" spans="1:8" x14ac:dyDescent="0.3">
      <c r="A69" t="s">
        <v>111</v>
      </c>
      <c r="B69" s="1">
        <v>45356</v>
      </c>
      <c r="C69" t="s">
        <v>12</v>
      </c>
      <c r="D69" t="s">
        <v>60</v>
      </c>
      <c r="E69" t="s">
        <v>27</v>
      </c>
      <c r="F69">
        <v>1122.3599999999999</v>
      </c>
      <c r="G69">
        <v>2</v>
      </c>
      <c r="H69">
        <f>SalesData[[#This Row],[Sales Amount]]*SalesData[[#This Row],[Quantity Sold]]</f>
        <v>2244.7199999999998</v>
      </c>
    </row>
    <row r="70" spans="1:8" x14ac:dyDescent="0.3">
      <c r="A70" t="s">
        <v>112</v>
      </c>
      <c r="B70" s="1">
        <v>45488</v>
      </c>
      <c r="C70" t="s">
        <v>12</v>
      </c>
      <c r="D70" t="s">
        <v>60</v>
      </c>
      <c r="E70" t="s">
        <v>10</v>
      </c>
      <c r="F70">
        <v>42885.11</v>
      </c>
      <c r="G70">
        <v>5</v>
      </c>
      <c r="H70">
        <f>SalesData[[#This Row],[Sales Amount]]*SalesData[[#This Row],[Quantity Sold]]</f>
        <v>214425.55</v>
      </c>
    </row>
    <row r="71" spans="1:8" x14ac:dyDescent="0.3">
      <c r="A71" t="s">
        <v>113</v>
      </c>
      <c r="B71" s="1">
        <v>45670</v>
      </c>
      <c r="C71" t="s">
        <v>37</v>
      </c>
      <c r="D71" t="s">
        <v>45</v>
      </c>
      <c r="E71" t="s">
        <v>22</v>
      </c>
      <c r="F71">
        <v>20064.78</v>
      </c>
      <c r="G71">
        <v>3</v>
      </c>
      <c r="H71">
        <f>SalesData[[#This Row],[Sales Amount]]*SalesData[[#This Row],[Quantity Sold]]</f>
        <v>60194.34</v>
      </c>
    </row>
    <row r="72" spans="1:8" x14ac:dyDescent="0.3">
      <c r="A72" t="s">
        <v>114</v>
      </c>
      <c r="B72" s="1">
        <v>45656</v>
      </c>
      <c r="C72" t="s">
        <v>8</v>
      </c>
      <c r="D72" t="s">
        <v>24</v>
      </c>
      <c r="E72" t="s">
        <v>18</v>
      </c>
      <c r="F72">
        <v>2499.83</v>
      </c>
      <c r="G72">
        <v>8</v>
      </c>
      <c r="H72">
        <f>SalesData[[#This Row],[Sales Amount]]*SalesData[[#This Row],[Quantity Sold]]</f>
        <v>19998.64</v>
      </c>
    </row>
    <row r="73" spans="1:8" x14ac:dyDescent="0.3">
      <c r="A73" t="s">
        <v>115</v>
      </c>
      <c r="B73" s="1">
        <v>45539</v>
      </c>
      <c r="C73" t="s">
        <v>31</v>
      </c>
      <c r="D73" t="s">
        <v>35</v>
      </c>
      <c r="E73" t="s">
        <v>27</v>
      </c>
      <c r="F73">
        <v>19746.27</v>
      </c>
      <c r="G73">
        <v>4</v>
      </c>
      <c r="H73">
        <f>SalesData[[#This Row],[Sales Amount]]*SalesData[[#This Row],[Quantity Sold]]</f>
        <v>78985.08</v>
      </c>
    </row>
    <row r="74" spans="1:8" x14ac:dyDescent="0.3">
      <c r="A74" t="s">
        <v>116</v>
      </c>
      <c r="B74" s="1">
        <v>45547</v>
      </c>
      <c r="C74" t="s">
        <v>12</v>
      </c>
      <c r="D74" t="s">
        <v>60</v>
      </c>
      <c r="E74" t="s">
        <v>27</v>
      </c>
      <c r="F74">
        <v>28325.61</v>
      </c>
      <c r="G74">
        <v>6</v>
      </c>
      <c r="H74">
        <f>SalesData[[#This Row],[Sales Amount]]*SalesData[[#This Row],[Quantity Sold]]</f>
        <v>169953.66</v>
      </c>
    </row>
    <row r="75" spans="1:8" x14ac:dyDescent="0.3">
      <c r="A75" t="s">
        <v>117</v>
      </c>
      <c r="B75" s="1">
        <v>45359</v>
      </c>
      <c r="C75" t="s">
        <v>42</v>
      </c>
      <c r="D75" t="s">
        <v>118</v>
      </c>
      <c r="E75" t="s">
        <v>10</v>
      </c>
      <c r="F75">
        <v>24941.85</v>
      </c>
      <c r="G75">
        <v>6</v>
      </c>
      <c r="H75">
        <f>SalesData[[#This Row],[Sales Amount]]*SalesData[[#This Row],[Quantity Sold]]</f>
        <v>149651.09999999998</v>
      </c>
    </row>
    <row r="76" spans="1:8" x14ac:dyDescent="0.3">
      <c r="A76" t="s">
        <v>119</v>
      </c>
      <c r="B76" s="1">
        <v>45386</v>
      </c>
      <c r="C76" t="s">
        <v>42</v>
      </c>
      <c r="D76" t="s">
        <v>75</v>
      </c>
      <c r="E76" t="s">
        <v>14</v>
      </c>
      <c r="F76">
        <v>21507.77</v>
      </c>
      <c r="G76">
        <v>10</v>
      </c>
      <c r="H76">
        <f>SalesData[[#This Row],[Sales Amount]]*SalesData[[#This Row],[Quantity Sold]]</f>
        <v>215077.7</v>
      </c>
    </row>
    <row r="77" spans="1:8" x14ac:dyDescent="0.3">
      <c r="A77" t="s">
        <v>120</v>
      </c>
      <c r="B77" s="1">
        <v>45365</v>
      </c>
      <c r="C77" t="s">
        <v>31</v>
      </c>
      <c r="D77" t="s">
        <v>35</v>
      </c>
      <c r="E77" t="s">
        <v>22</v>
      </c>
      <c r="F77">
        <v>40124.1</v>
      </c>
      <c r="G77">
        <v>7</v>
      </c>
      <c r="H77">
        <f>SalesData[[#This Row],[Sales Amount]]*SalesData[[#This Row],[Quantity Sold]]</f>
        <v>280868.7</v>
      </c>
    </row>
    <row r="78" spans="1:8" x14ac:dyDescent="0.3">
      <c r="A78" t="s">
        <v>121</v>
      </c>
      <c r="B78" s="1">
        <v>45358</v>
      </c>
      <c r="C78" t="s">
        <v>16</v>
      </c>
      <c r="D78" t="s">
        <v>109</v>
      </c>
      <c r="E78" t="s">
        <v>22</v>
      </c>
      <c r="F78">
        <v>14719.38</v>
      </c>
      <c r="G78">
        <v>8</v>
      </c>
      <c r="H78">
        <f>SalesData[[#This Row],[Sales Amount]]*SalesData[[#This Row],[Quantity Sold]]</f>
        <v>117755.04</v>
      </c>
    </row>
    <row r="79" spans="1:8" x14ac:dyDescent="0.3">
      <c r="A79" t="s">
        <v>122</v>
      </c>
      <c r="B79" s="1">
        <v>45357</v>
      </c>
      <c r="C79" t="s">
        <v>42</v>
      </c>
      <c r="D79" t="s">
        <v>75</v>
      </c>
      <c r="E79" t="s">
        <v>14</v>
      </c>
      <c r="F79">
        <v>38151.33</v>
      </c>
      <c r="G79">
        <v>8</v>
      </c>
      <c r="H79">
        <f>SalesData[[#This Row],[Sales Amount]]*SalesData[[#This Row],[Quantity Sold]]</f>
        <v>305210.64</v>
      </c>
    </row>
    <row r="80" spans="1:8" x14ac:dyDescent="0.3">
      <c r="A80" t="s">
        <v>123</v>
      </c>
      <c r="B80" s="1">
        <v>45671</v>
      </c>
      <c r="C80" t="s">
        <v>20</v>
      </c>
      <c r="D80" t="s">
        <v>79</v>
      </c>
      <c r="E80" t="s">
        <v>22</v>
      </c>
      <c r="F80">
        <v>28411.41</v>
      </c>
      <c r="G80">
        <v>7</v>
      </c>
      <c r="H80">
        <f>SalesData[[#This Row],[Sales Amount]]*SalesData[[#This Row],[Quantity Sold]]</f>
        <v>198879.87</v>
      </c>
    </row>
    <row r="81" spans="1:8" x14ac:dyDescent="0.3">
      <c r="A81" t="s">
        <v>124</v>
      </c>
      <c r="B81" s="1">
        <v>45697</v>
      </c>
      <c r="C81" t="s">
        <v>31</v>
      </c>
      <c r="D81" t="s">
        <v>35</v>
      </c>
      <c r="E81" t="s">
        <v>22</v>
      </c>
      <c r="F81">
        <v>42730.03</v>
      </c>
      <c r="G81">
        <v>9</v>
      </c>
      <c r="H81">
        <f>SalesData[[#This Row],[Sales Amount]]*SalesData[[#This Row],[Quantity Sold]]</f>
        <v>384570.27</v>
      </c>
    </row>
    <row r="82" spans="1:8" x14ac:dyDescent="0.3">
      <c r="A82" t="s">
        <v>125</v>
      </c>
      <c r="B82" s="1">
        <v>45464</v>
      </c>
      <c r="C82" t="s">
        <v>16</v>
      </c>
      <c r="D82" t="s">
        <v>17</v>
      </c>
      <c r="E82" t="s">
        <v>18</v>
      </c>
      <c r="F82">
        <v>4100.5600000000004</v>
      </c>
      <c r="G82">
        <v>1</v>
      </c>
      <c r="H82">
        <f>SalesData[[#This Row],[Sales Amount]]*SalesData[[#This Row],[Quantity Sold]]</f>
        <v>4100.5600000000004</v>
      </c>
    </row>
    <row r="83" spans="1:8" x14ac:dyDescent="0.3">
      <c r="A83" t="s">
        <v>126</v>
      </c>
      <c r="B83" s="1">
        <v>45590</v>
      </c>
      <c r="C83" t="s">
        <v>37</v>
      </c>
      <c r="D83" t="s">
        <v>83</v>
      </c>
      <c r="E83" t="s">
        <v>27</v>
      </c>
      <c r="F83">
        <v>43120.85</v>
      </c>
      <c r="G83">
        <v>5</v>
      </c>
      <c r="H83">
        <f>SalesData[[#This Row],[Sales Amount]]*SalesData[[#This Row],[Quantity Sold]]</f>
        <v>215604.25</v>
      </c>
    </row>
    <row r="84" spans="1:8" x14ac:dyDescent="0.3">
      <c r="A84" t="s">
        <v>127</v>
      </c>
      <c r="B84" s="1">
        <v>45692</v>
      </c>
      <c r="C84" t="s">
        <v>12</v>
      </c>
      <c r="D84" t="s">
        <v>13</v>
      </c>
      <c r="E84" t="s">
        <v>18</v>
      </c>
      <c r="F84">
        <v>29149.34</v>
      </c>
      <c r="G84">
        <v>8</v>
      </c>
      <c r="H84">
        <f>SalesData[[#This Row],[Sales Amount]]*SalesData[[#This Row],[Quantity Sold]]</f>
        <v>233194.72</v>
      </c>
    </row>
    <row r="85" spans="1:8" x14ac:dyDescent="0.3">
      <c r="A85" t="s">
        <v>128</v>
      </c>
      <c r="B85" s="1">
        <v>45374</v>
      </c>
      <c r="C85" t="s">
        <v>12</v>
      </c>
      <c r="D85" t="s">
        <v>13</v>
      </c>
      <c r="E85" t="s">
        <v>27</v>
      </c>
      <c r="F85">
        <v>2361.19</v>
      </c>
      <c r="G85">
        <v>7</v>
      </c>
      <c r="H85">
        <f>SalesData[[#This Row],[Sales Amount]]*SalesData[[#This Row],[Quantity Sold]]</f>
        <v>16528.330000000002</v>
      </c>
    </row>
    <row r="86" spans="1:8" x14ac:dyDescent="0.3">
      <c r="A86" t="s">
        <v>129</v>
      </c>
      <c r="B86" s="1">
        <v>45652</v>
      </c>
      <c r="C86" t="s">
        <v>37</v>
      </c>
      <c r="D86" t="s">
        <v>45</v>
      </c>
      <c r="E86" t="s">
        <v>14</v>
      </c>
      <c r="F86">
        <v>30408.52</v>
      </c>
      <c r="G86">
        <v>7</v>
      </c>
      <c r="H86">
        <f>SalesData[[#This Row],[Sales Amount]]*SalesData[[#This Row],[Quantity Sold]]</f>
        <v>212859.64</v>
      </c>
    </row>
    <row r="87" spans="1:8" x14ac:dyDescent="0.3">
      <c r="A87" t="s">
        <v>130</v>
      </c>
      <c r="B87" s="1">
        <v>45552</v>
      </c>
      <c r="C87" t="s">
        <v>31</v>
      </c>
      <c r="D87" t="s">
        <v>32</v>
      </c>
      <c r="E87" t="s">
        <v>10</v>
      </c>
      <c r="F87">
        <v>3040.71</v>
      </c>
      <c r="G87">
        <v>5</v>
      </c>
      <c r="H87">
        <f>SalesData[[#This Row],[Sales Amount]]*SalesData[[#This Row],[Quantity Sold]]</f>
        <v>15203.55</v>
      </c>
    </row>
    <row r="88" spans="1:8" x14ac:dyDescent="0.3">
      <c r="A88" t="s">
        <v>131</v>
      </c>
      <c r="B88" s="1">
        <v>45595</v>
      </c>
      <c r="C88" t="s">
        <v>31</v>
      </c>
      <c r="D88" t="s">
        <v>32</v>
      </c>
      <c r="E88" t="s">
        <v>22</v>
      </c>
      <c r="F88">
        <v>20315.849999999999</v>
      </c>
      <c r="G88">
        <v>6</v>
      </c>
      <c r="H88">
        <f>SalesData[[#This Row],[Sales Amount]]*SalesData[[#This Row],[Quantity Sold]]</f>
        <v>121895.09999999999</v>
      </c>
    </row>
    <row r="89" spans="1:8" x14ac:dyDescent="0.3">
      <c r="A89" t="s">
        <v>132</v>
      </c>
      <c r="B89" s="1">
        <v>45656</v>
      </c>
      <c r="C89" t="s">
        <v>37</v>
      </c>
      <c r="D89" t="s">
        <v>38</v>
      </c>
      <c r="E89" t="s">
        <v>27</v>
      </c>
      <c r="F89">
        <v>11560.98</v>
      </c>
      <c r="G89">
        <v>9</v>
      </c>
      <c r="H89">
        <f>SalesData[[#This Row],[Sales Amount]]*SalesData[[#This Row],[Quantity Sold]]</f>
        <v>104048.81999999999</v>
      </c>
    </row>
    <row r="90" spans="1:8" x14ac:dyDescent="0.3">
      <c r="A90" t="s">
        <v>133</v>
      </c>
      <c r="B90" s="1">
        <v>45360</v>
      </c>
      <c r="C90" t="s">
        <v>42</v>
      </c>
      <c r="D90" t="s">
        <v>75</v>
      </c>
      <c r="E90" t="s">
        <v>18</v>
      </c>
      <c r="F90">
        <v>38400.69</v>
      </c>
      <c r="G90">
        <v>10</v>
      </c>
      <c r="H90">
        <f>SalesData[[#This Row],[Sales Amount]]*SalesData[[#This Row],[Quantity Sold]]</f>
        <v>384006.9</v>
      </c>
    </row>
    <row r="91" spans="1:8" x14ac:dyDescent="0.3">
      <c r="A91" t="s">
        <v>134</v>
      </c>
      <c r="B91" s="1">
        <v>45438</v>
      </c>
      <c r="C91" t="s">
        <v>37</v>
      </c>
      <c r="D91" t="s">
        <v>83</v>
      </c>
      <c r="E91" t="s">
        <v>22</v>
      </c>
      <c r="F91">
        <v>4779.54</v>
      </c>
      <c r="G91">
        <v>4</v>
      </c>
      <c r="H91">
        <f>SalesData[[#This Row],[Sales Amount]]*SalesData[[#This Row],[Quantity Sold]]</f>
        <v>19118.16</v>
      </c>
    </row>
    <row r="92" spans="1:8" x14ac:dyDescent="0.3">
      <c r="A92" t="s">
        <v>135</v>
      </c>
      <c r="B92" s="1">
        <v>45653</v>
      </c>
      <c r="C92" t="s">
        <v>12</v>
      </c>
      <c r="D92" t="s">
        <v>13</v>
      </c>
      <c r="E92" t="s">
        <v>10</v>
      </c>
      <c r="F92">
        <v>24146.47</v>
      </c>
      <c r="G92">
        <v>7</v>
      </c>
      <c r="H92">
        <f>SalesData[[#This Row],[Sales Amount]]*SalesData[[#This Row],[Quantity Sold]]</f>
        <v>169025.29</v>
      </c>
    </row>
    <row r="93" spans="1:8" x14ac:dyDescent="0.3">
      <c r="A93" t="s">
        <v>136</v>
      </c>
      <c r="B93" s="1">
        <v>45408</v>
      </c>
      <c r="C93" t="s">
        <v>20</v>
      </c>
      <c r="D93" t="s">
        <v>79</v>
      </c>
      <c r="E93" t="s">
        <v>22</v>
      </c>
      <c r="F93">
        <v>46761.23</v>
      </c>
      <c r="G93">
        <v>5</v>
      </c>
      <c r="H93">
        <f>SalesData[[#This Row],[Sales Amount]]*SalesData[[#This Row],[Quantity Sold]]</f>
        <v>233806.15000000002</v>
      </c>
    </row>
    <row r="94" spans="1:8" x14ac:dyDescent="0.3">
      <c r="A94" t="s">
        <v>137</v>
      </c>
      <c r="B94" s="1">
        <v>45348</v>
      </c>
      <c r="C94" t="s">
        <v>8</v>
      </c>
      <c r="D94" t="s">
        <v>56</v>
      </c>
      <c r="E94" t="s">
        <v>22</v>
      </c>
      <c r="F94">
        <v>27172.02</v>
      </c>
      <c r="G94">
        <v>2</v>
      </c>
      <c r="H94">
        <f>SalesData[[#This Row],[Sales Amount]]*SalesData[[#This Row],[Quantity Sold]]</f>
        <v>54344.04</v>
      </c>
    </row>
    <row r="95" spans="1:8" x14ac:dyDescent="0.3">
      <c r="A95" t="s">
        <v>138</v>
      </c>
      <c r="B95" s="1">
        <v>45612</v>
      </c>
      <c r="C95" t="s">
        <v>37</v>
      </c>
      <c r="D95" t="s">
        <v>38</v>
      </c>
      <c r="E95" t="s">
        <v>22</v>
      </c>
      <c r="F95">
        <v>12596.67</v>
      </c>
      <c r="G95">
        <v>8</v>
      </c>
      <c r="H95">
        <f>SalesData[[#This Row],[Sales Amount]]*SalesData[[#This Row],[Quantity Sold]]</f>
        <v>100773.36</v>
      </c>
    </row>
    <row r="96" spans="1:8" x14ac:dyDescent="0.3">
      <c r="A96" t="s">
        <v>139</v>
      </c>
      <c r="B96" s="1">
        <v>45616</v>
      </c>
      <c r="C96" t="s">
        <v>12</v>
      </c>
      <c r="D96" t="s">
        <v>68</v>
      </c>
      <c r="E96" t="s">
        <v>10</v>
      </c>
      <c r="F96">
        <v>10525.17</v>
      </c>
      <c r="G96">
        <v>9</v>
      </c>
      <c r="H96">
        <f>SalesData[[#This Row],[Sales Amount]]*SalesData[[#This Row],[Quantity Sold]]</f>
        <v>94726.53</v>
      </c>
    </row>
    <row r="97" spans="1:8" x14ac:dyDescent="0.3">
      <c r="A97" t="s">
        <v>140</v>
      </c>
      <c r="B97" s="1">
        <v>45661</v>
      </c>
      <c r="C97" t="s">
        <v>16</v>
      </c>
      <c r="D97" t="s">
        <v>17</v>
      </c>
      <c r="E97" t="s">
        <v>10</v>
      </c>
      <c r="F97">
        <v>33922.31</v>
      </c>
      <c r="G97">
        <v>3</v>
      </c>
      <c r="H97">
        <f>SalesData[[#This Row],[Sales Amount]]*SalesData[[#This Row],[Quantity Sold]]</f>
        <v>101766.93</v>
      </c>
    </row>
    <row r="98" spans="1:8" x14ac:dyDescent="0.3">
      <c r="A98" t="s">
        <v>141</v>
      </c>
      <c r="B98" s="1">
        <v>45689</v>
      </c>
      <c r="C98" t="s">
        <v>37</v>
      </c>
      <c r="D98" t="s">
        <v>93</v>
      </c>
      <c r="E98" t="s">
        <v>14</v>
      </c>
      <c r="F98">
        <v>47607.5</v>
      </c>
      <c r="G98">
        <v>6</v>
      </c>
      <c r="H98">
        <f>SalesData[[#This Row],[Sales Amount]]*SalesData[[#This Row],[Quantity Sold]]</f>
        <v>285645</v>
      </c>
    </row>
    <row r="99" spans="1:8" x14ac:dyDescent="0.3">
      <c r="A99" t="s">
        <v>142</v>
      </c>
      <c r="B99" s="1">
        <v>45457</v>
      </c>
      <c r="C99" t="s">
        <v>8</v>
      </c>
      <c r="D99" t="s">
        <v>56</v>
      </c>
      <c r="E99" t="s">
        <v>18</v>
      </c>
      <c r="F99">
        <v>17084.46</v>
      </c>
      <c r="G99">
        <v>2</v>
      </c>
      <c r="H99">
        <f>SalesData[[#This Row],[Sales Amount]]*SalesData[[#This Row],[Quantity Sold]]</f>
        <v>34168.92</v>
      </c>
    </row>
    <row r="100" spans="1:8" x14ac:dyDescent="0.3">
      <c r="A100" t="s">
        <v>143</v>
      </c>
      <c r="B100" s="1">
        <v>45498</v>
      </c>
      <c r="C100" t="s">
        <v>16</v>
      </c>
      <c r="D100" t="s">
        <v>17</v>
      </c>
      <c r="E100" t="s">
        <v>18</v>
      </c>
      <c r="F100">
        <v>16645.75</v>
      </c>
      <c r="G100">
        <v>5</v>
      </c>
      <c r="H100">
        <f>SalesData[[#This Row],[Sales Amount]]*SalesData[[#This Row],[Quantity Sold]]</f>
        <v>83228.75</v>
      </c>
    </row>
    <row r="101" spans="1:8" x14ac:dyDescent="0.3">
      <c r="A101" t="s">
        <v>144</v>
      </c>
      <c r="B101" s="1">
        <v>45606</v>
      </c>
      <c r="C101" t="s">
        <v>37</v>
      </c>
      <c r="D101" t="s">
        <v>38</v>
      </c>
      <c r="E101" t="s">
        <v>27</v>
      </c>
      <c r="F101">
        <v>33197.089999999997</v>
      </c>
      <c r="G101">
        <v>3</v>
      </c>
      <c r="H101">
        <f>SalesData[[#This Row],[Sales Amount]]*SalesData[[#This Row],[Quantity Sold]]</f>
        <v>99591.26999999999</v>
      </c>
    </row>
    <row r="102" spans="1:8" x14ac:dyDescent="0.3">
      <c r="A102" t="s">
        <v>145</v>
      </c>
      <c r="B102" s="1">
        <v>45605</v>
      </c>
      <c r="C102" t="s">
        <v>8</v>
      </c>
      <c r="D102" t="s">
        <v>52</v>
      </c>
      <c r="E102" t="s">
        <v>22</v>
      </c>
      <c r="F102">
        <v>24215.38</v>
      </c>
      <c r="G102">
        <v>10</v>
      </c>
      <c r="H102">
        <f>SalesData[[#This Row],[Sales Amount]]*SalesData[[#This Row],[Quantity Sold]]</f>
        <v>242153.80000000002</v>
      </c>
    </row>
    <row r="103" spans="1:8" x14ac:dyDescent="0.3">
      <c r="A103" t="s">
        <v>146</v>
      </c>
      <c r="B103" s="1">
        <v>45387</v>
      </c>
      <c r="C103" t="s">
        <v>16</v>
      </c>
      <c r="D103" t="s">
        <v>29</v>
      </c>
      <c r="E103" t="s">
        <v>27</v>
      </c>
      <c r="F103">
        <v>20865.7</v>
      </c>
      <c r="G103">
        <v>7</v>
      </c>
      <c r="H103">
        <f>SalesData[[#This Row],[Sales Amount]]*SalesData[[#This Row],[Quantity Sold]]</f>
        <v>146059.9</v>
      </c>
    </row>
    <row r="104" spans="1:8" x14ac:dyDescent="0.3">
      <c r="A104" t="s">
        <v>147</v>
      </c>
      <c r="B104" s="1">
        <v>45444</v>
      </c>
      <c r="C104" t="s">
        <v>31</v>
      </c>
      <c r="D104" t="s">
        <v>73</v>
      </c>
      <c r="E104" t="s">
        <v>22</v>
      </c>
      <c r="F104">
        <v>28316.51</v>
      </c>
      <c r="G104">
        <v>5</v>
      </c>
      <c r="H104">
        <f>SalesData[[#This Row],[Sales Amount]]*SalesData[[#This Row],[Quantity Sold]]</f>
        <v>141582.54999999999</v>
      </c>
    </row>
    <row r="105" spans="1:8" x14ac:dyDescent="0.3">
      <c r="A105" t="s">
        <v>148</v>
      </c>
      <c r="B105" s="1">
        <v>45436</v>
      </c>
      <c r="C105" t="s">
        <v>16</v>
      </c>
      <c r="D105" t="s">
        <v>49</v>
      </c>
      <c r="E105" t="s">
        <v>10</v>
      </c>
      <c r="F105">
        <v>17748.2</v>
      </c>
      <c r="G105">
        <v>3</v>
      </c>
      <c r="H105">
        <f>SalesData[[#This Row],[Sales Amount]]*SalesData[[#This Row],[Quantity Sold]]</f>
        <v>53244.600000000006</v>
      </c>
    </row>
    <row r="106" spans="1:8" x14ac:dyDescent="0.3">
      <c r="A106" t="s">
        <v>149</v>
      </c>
      <c r="B106" s="1">
        <v>45441</v>
      </c>
      <c r="C106" t="s">
        <v>12</v>
      </c>
      <c r="D106" t="s">
        <v>60</v>
      </c>
      <c r="E106" t="s">
        <v>22</v>
      </c>
      <c r="F106">
        <v>27668.42</v>
      </c>
      <c r="G106">
        <v>5</v>
      </c>
      <c r="H106">
        <f>SalesData[[#This Row],[Sales Amount]]*SalesData[[#This Row],[Quantity Sold]]</f>
        <v>138342.09999999998</v>
      </c>
    </row>
    <row r="107" spans="1:8" x14ac:dyDescent="0.3">
      <c r="A107" t="s">
        <v>150</v>
      </c>
      <c r="B107" s="1">
        <v>45505</v>
      </c>
      <c r="C107" t="s">
        <v>37</v>
      </c>
      <c r="D107" t="s">
        <v>93</v>
      </c>
      <c r="E107" t="s">
        <v>22</v>
      </c>
      <c r="F107">
        <v>24969.61</v>
      </c>
      <c r="G107">
        <v>2</v>
      </c>
      <c r="H107">
        <f>SalesData[[#This Row],[Sales Amount]]*SalesData[[#This Row],[Quantity Sold]]</f>
        <v>49939.22</v>
      </c>
    </row>
    <row r="108" spans="1:8" x14ac:dyDescent="0.3">
      <c r="A108" t="s">
        <v>151</v>
      </c>
      <c r="B108" s="1">
        <v>45349</v>
      </c>
      <c r="C108" t="s">
        <v>8</v>
      </c>
      <c r="D108" t="s">
        <v>24</v>
      </c>
      <c r="E108" t="s">
        <v>14</v>
      </c>
      <c r="F108">
        <v>42282.31</v>
      </c>
      <c r="G108">
        <v>7</v>
      </c>
      <c r="H108">
        <f>SalesData[[#This Row],[Sales Amount]]*SalesData[[#This Row],[Quantity Sold]]</f>
        <v>295976.17</v>
      </c>
    </row>
    <row r="109" spans="1:8" x14ac:dyDescent="0.3">
      <c r="A109" t="s">
        <v>152</v>
      </c>
      <c r="B109" s="1">
        <v>45562</v>
      </c>
      <c r="C109" t="s">
        <v>42</v>
      </c>
      <c r="D109" t="s">
        <v>118</v>
      </c>
      <c r="E109" t="s">
        <v>27</v>
      </c>
      <c r="F109">
        <v>11450.99</v>
      </c>
      <c r="G109">
        <v>3</v>
      </c>
      <c r="H109">
        <f>SalesData[[#This Row],[Sales Amount]]*SalesData[[#This Row],[Quantity Sold]]</f>
        <v>34352.97</v>
      </c>
    </row>
    <row r="110" spans="1:8" x14ac:dyDescent="0.3">
      <c r="A110" t="s">
        <v>153</v>
      </c>
      <c r="B110" s="1">
        <v>45676</v>
      </c>
      <c r="C110" t="s">
        <v>8</v>
      </c>
      <c r="D110" t="s">
        <v>24</v>
      </c>
      <c r="E110" t="s">
        <v>27</v>
      </c>
      <c r="F110">
        <v>48173.97</v>
      </c>
      <c r="G110">
        <v>4</v>
      </c>
      <c r="H110">
        <f>SalesData[[#This Row],[Sales Amount]]*SalesData[[#This Row],[Quantity Sold]]</f>
        <v>192695.88</v>
      </c>
    </row>
    <row r="111" spans="1:8" x14ac:dyDescent="0.3">
      <c r="A111" t="s">
        <v>154</v>
      </c>
      <c r="B111" s="1">
        <v>45507</v>
      </c>
      <c r="C111" t="s">
        <v>31</v>
      </c>
      <c r="D111" t="s">
        <v>73</v>
      </c>
      <c r="E111" t="s">
        <v>22</v>
      </c>
      <c r="F111">
        <v>46578.52</v>
      </c>
      <c r="G111">
        <v>9</v>
      </c>
      <c r="H111">
        <f>SalesData[[#This Row],[Sales Amount]]*SalesData[[#This Row],[Quantity Sold]]</f>
        <v>419206.68</v>
      </c>
    </row>
    <row r="112" spans="1:8" x14ac:dyDescent="0.3">
      <c r="A112" t="s">
        <v>155</v>
      </c>
      <c r="B112" s="1">
        <v>45577</v>
      </c>
      <c r="C112" t="s">
        <v>31</v>
      </c>
      <c r="D112" t="s">
        <v>32</v>
      </c>
      <c r="E112" t="s">
        <v>14</v>
      </c>
      <c r="F112">
        <v>43138.69</v>
      </c>
      <c r="G112">
        <v>7</v>
      </c>
      <c r="H112">
        <f>SalesData[[#This Row],[Sales Amount]]*SalesData[[#This Row],[Quantity Sold]]</f>
        <v>301970.83</v>
      </c>
    </row>
    <row r="113" spans="1:8" x14ac:dyDescent="0.3">
      <c r="A113" t="s">
        <v>156</v>
      </c>
      <c r="B113" s="1">
        <v>45474</v>
      </c>
      <c r="C113" t="s">
        <v>42</v>
      </c>
      <c r="D113" t="s">
        <v>118</v>
      </c>
      <c r="E113" t="s">
        <v>18</v>
      </c>
      <c r="F113">
        <v>6705.73</v>
      </c>
      <c r="G113">
        <v>8</v>
      </c>
      <c r="H113">
        <f>SalesData[[#This Row],[Sales Amount]]*SalesData[[#This Row],[Quantity Sold]]</f>
        <v>53645.84</v>
      </c>
    </row>
    <row r="114" spans="1:8" x14ac:dyDescent="0.3">
      <c r="A114" t="s">
        <v>157</v>
      </c>
      <c r="B114" s="1">
        <v>45366</v>
      </c>
      <c r="C114" t="s">
        <v>20</v>
      </c>
      <c r="D114" t="s">
        <v>158</v>
      </c>
      <c r="E114" t="s">
        <v>27</v>
      </c>
      <c r="F114">
        <v>2862.69</v>
      </c>
      <c r="G114">
        <v>2</v>
      </c>
      <c r="H114">
        <f>SalesData[[#This Row],[Sales Amount]]*SalesData[[#This Row],[Quantity Sold]]</f>
        <v>5725.38</v>
      </c>
    </row>
    <row r="115" spans="1:8" x14ac:dyDescent="0.3">
      <c r="A115" t="s">
        <v>159</v>
      </c>
      <c r="B115" s="1">
        <v>45416</v>
      </c>
      <c r="C115" t="s">
        <v>42</v>
      </c>
      <c r="D115" t="s">
        <v>75</v>
      </c>
      <c r="E115" t="s">
        <v>18</v>
      </c>
      <c r="F115">
        <v>13071.58</v>
      </c>
      <c r="G115">
        <v>3</v>
      </c>
      <c r="H115">
        <f>SalesData[[#This Row],[Sales Amount]]*SalesData[[#This Row],[Quantity Sold]]</f>
        <v>39214.74</v>
      </c>
    </row>
    <row r="116" spans="1:8" x14ac:dyDescent="0.3">
      <c r="A116" t="s">
        <v>160</v>
      </c>
      <c r="B116" s="1">
        <v>45600</v>
      </c>
      <c r="C116" t="s">
        <v>12</v>
      </c>
      <c r="D116" t="s">
        <v>68</v>
      </c>
      <c r="E116" t="s">
        <v>22</v>
      </c>
      <c r="F116">
        <v>1934.81</v>
      </c>
      <c r="G116">
        <v>1</v>
      </c>
      <c r="H116">
        <f>SalesData[[#This Row],[Sales Amount]]*SalesData[[#This Row],[Quantity Sold]]</f>
        <v>1934.81</v>
      </c>
    </row>
    <row r="117" spans="1:8" x14ac:dyDescent="0.3">
      <c r="A117" t="s">
        <v>161</v>
      </c>
      <c r="B117" s="1">
        <v>45408</v>
      </c>
      <c r="C117" t="s">
        <v>8</v>
      </c>
      <c r="D117" t="s">
        <v>52</v>
      </c>
      <c r="E117" t="s">
        <v>14</v>
      </c>
      <c r="F117">
        <v>19186.72</v>
      </c>
      <c r="G117">
        <v>4</v>
      </c>
      <c r="H117">
        <f>SalesData[[#This Row],[Sales Amount]]*SalesData[[#This Row],[Quantity Sold]]</f>
        <v>76746.880000000005</v>
      </c>
    </row>
    <row r="118" spans="1:8" x14ac:dyDescent="0.3">
      <c r="A118" t="s">
        <v>162</v>
      </c>
      <c r="B118" s="1">
        <v>45437</v>
      </c>
      <c r="C118" t="s">
        <v>16</v>
      </c>
      <c r="D118" t="s">
        <v>29</v>
      </c>
      <c r="E118" t="s">
        <v>14</v>
      </c>
      <c r="F118">
        <v>25446.89</v>
      </c>
      <c r="G118">
        <v>1</v>
      </c>
      <c r="H118">
        <f>SalesData[[#This Row],[Sales Amount]]*SalesData[[#This Row],[Quantity Sold]]</f>
        <v>25446.89</v>
      </c>
    </row>
    <row r="119" spans="1:8" x14ac:dyDescent="0.3">
      <c r="A119" t="s">
        <v>163</v>
      </c>
      <c r="B119" s="1">
        <v>45694</v>
      </c>
      <c r="C119" t="s">
        <v>42</v>
      </c>
      <c r="D119" t="s">
        <v>118</v>
      </c>
      <c r="E119" t="s">
        <v>10</v>
      </c>
      <c r="F119">
        <v>32842.74</v>
      </c>
      <c r="G119">
        <v>1</v>
      </c>
      <c r="H119">
        <f>SalesData[[#This Row],[Sales Amount]]*SalesData[[#This Row],[Quantity Sold]]</f>
        <v>32842.74</v>
      </c>
    </row>
    <row r="120" spans="1:8" x14ac:dyDescent="0.3">
      <c r="A120" t="s">
        <v>164</v>
      </c>
      <c r="B120" s="1">
        <v>45560</v>
      </c>
      <c r="C120" t="s">
        <v>16</v>
      </c>
      <c r="D120" t="s">
        <v>29</v>
      </c>
      <c r="E120" t="s">
        <v>22</v>
      </c>
      <c r="F120">
        <v>9067.39</v>
      </c>
      <c r="G120">
        <v>7</v>
      </c>
      <c r="H120">
        <f>SalesData[[#This Row],[Sales Amount]]*SalesData[[#This Row],[Quantity Sold]]</f>
        <v>63471.729999999996</v>
      </c>
    </row>
    <row r="121" spans="1:8" x14ac:dyDescent="0.3">
      <c r="A121" t="s">
        <v>165</v>
      </c>
      <c r="B121" s="1">
        <v>45580</v>
      </c>
      <c r="C121" t="s">
        <v>31</v>
      </c>
      <c r="D121" t="s">
        <v>73</v>
      </c>
      <c r="E121" t="s">
        <v>18</v>
      </c>
      <c r="F121">
        <v>20888.650000000001</v>
      </c>
      <c r="G121">
        <v>1</v>
      </c>
      <c r="H121">
        <f>SalesData[[#This Row],[Sales Amount]]*SalesData[[#This Row],[Quantity Sold]]</f>
        <v>20888.650000000001</v>
      </c>
    </row>
    <row r="122" spans="1:8" x14ac:dyDescent="0.3">
      <c r="A122" t="s">
        <v>166</v>
      </c>
      <c r="B122" s="1">
        <v>45442</v>
      </c>
      <c r="C122" t="s">
        <v>20</v>
      </c>
      <c r="D122" t="s">
        <v>158</v>
      </c>
      <c r="E122" t="s">
        <v>22</v>
      </c>
      <c r="F122">
        <v>26735.58</v>
      </c>
      <c r="G122">
        <v>8</v>
      </c>
      <c r="H122">
        <f>SalesData[[#This Row],[Sales Amount]]*SalesData[[#This Row],[Quantity Sold]]</f>
        <v>213884.64</v>
      </c>
    </row>
    <row r="123" spans="1:8" x14ac:dyDescent="0.3">
      <c r="A123" t="s">
        <v>167</v>
      </c>
      <c r="B123" s="1">
        <v>45410</v>
      </c>
      <c r="C123" t="s">
        <v>16</v>
      </c>
      <c r="D123" t="s">
        <v>109</v>
      </c>
      <c r="E123" t="s">
        <v>10</v>
      </c>
      <c r="F123">
        <v>34804.92</v>
      </c>
      <c r="G123">
        <v>10</v>
      </c>
      <c r="H123">
        <f>SalesData[[#This Row],[Sales Amount]]*SalesData[[#This Row],[Quantity Sold]]</f>
        <v>348049.19999999995</v>
      </c>
    </row>
    <row r="124" spans="1:8" x14ac:dyDescent="0.3">
      <c r="A124" t="s">
        <v>168</v>
      </c>
      <c r="B124" s="1">
        <v>45420</v>
      </c>
      <c r="C124" t="s">
        <v>12</v>
      </c>
      <c r="D124" t="s">
        <v>60</v>
      </c>
      <c r="E124" t="s">
        <v>18</v>
      </c>
      <c r="F124">
        <v>6296.63</v>
      </c>
      <c r="G124">
        <v>10</v>
      </c>
      <c r="H124">
        <f>SalesData[[#This Row],[Sales Amount]]*SalesData[[#This Row],[Quantity Sold]]</f>
        <v>62966.3</v>
      </c>
    </row>
    <row r="125" spans="1:8" x14ac:dyDescent="0.3">
      <c r="A125" t="s">
        <v>169</v>
      </c>
      <c r="B125" s="1">
        <v>45409</v>
      </c>
      <c r="C125" t="s">
        <v>31</v>
      </c>
      <c r="D125" t="s">
        <v>32</v>
      </c>
      <c r="E125" t="s">
        <v>27</v>
      </c>
      <c r="F125">
        <v>25300.12</v>
      </c>
      <c r="G125">
        <v>6</v>
      </c>
      <c r="H125">
        <f>SalesData[[#This Row],[Sales Amount]]*SalesData[[#This Row],[Quantity Sold]]</f>
        <v>151800.72</v>
      </c>
    </row>
    <row r="126" spans="1:8" x14ac:dyDescent="0.3">
      <c r="A126" t="s">
        <v>170</v>
      </c>
      <c r="B126" s="1">
        <v>45530</v>
      </c>
      <c r="C126" t="s">
        <v>8</v>
      </c>
      <c r="D126" t="s">
        <v>9</v>
      </c>
      <c r="E126" t="s">
        <v>18</v>
      </c>
      <c r="F126">
        <v>24973.03</v>
      </c>
      <c r="G126">
        <v>2</v>
      </c>
      <c r="H126">
        <f>SalesData[[#This Row],[Sales Amount]]*SalesData[[#This Row],[Quantity Sold]]</f>
        <v>49946.06</v>
      </c>
    </row>
    <row r="127" spans="1:8" x14ac:dyDescent="0.3">
      <c r="A127" t="s">
        <v>171</v>
      </c>
      <c r="B127" s="1">
        <v>45629</v>
      </c>
      <c r="C127" t="s">
        <v>12</v>
      </c>
      <c r="D127" t="s">
        <v>13</v>
      </c>
      <c r="E127" t="s">
        <v>10</v>
      </c>
      <c r="F127">
        <v>19803.47</v>
      </c>
      <c r="G127">
        <v>9</v>
      </c>
      <c r="H127">
        <f>SalesData[[#This Row],[Sales Amount]]*SalesData[[#This Row],[Quantity Sold]]</f>
        <v>178231.23</v>
      </c>
    </row>
    <row r="128" spans="1:8" x14ac:dyDescent="0.3">
      <c r="A128" t="s">
        <v>172</v>
      </c>
      <c r="B128" s="1">
        <v>45535</v>
      </c>
      <c r="C128" t="s">
        <v>20</v>
      </c>
      <c r="D128" t="s">
        <v>47</v>
      </c>
      <c r="E128" t="s">
        <v>22</v>
      </c>
      <c r="F128">
        <v>21274.41</v>
      </c>
      <c r="G128">
        <v>2</v>
      </c>
      <c r="H128">
        <f>SalesData[[#This Row],[Sales Amount]]*SalesData[[#This Row],[Quantity Sold]]</f>
        <v>42548.82</v>
      </c>
    </row>
    <row r="129" spans="1:8" x14ac:dyDescent="0.3">
      <c r="A129" t="s">
        <v>173</v>
      </c>
      <c r="B129" s="1">
        <v>45537</v>
      </c>
      <c r="C129" t="s">
        <v>8</v>
      </c>
      <c r="D129" t="s">
        <v>24</v>
      </c>
      <c r="E129" t="s">
        <v>10</v>
      </c>
      <c r="F129">
        <v>12958.5</v>
      </c>
      <c r="G129">
        <v>10</v>
      </c>
      <c r="H129">
        <f>SalesData[[#This Row],[Sales Amount]]*SalesData[[#This Row],[Quantity Sold]]</f>
        <v>129585</v>
      </c>
    </row>
    <row r="130" spans="1:8" x14ac:dyDescent="0.3">
      <c r="A130" t="s">
        <v>174</v>
      </c>
      <c r="B130" s="1">
        <v>45449</v>
      </c>
      <c r="C130" t="s">
        <v>16</v>
      </c>
      <c r="D130" t="s">
        <v>109</v>
      </c>
      <c r="E130" t="s">
        <v>22</v>
      </c>
      <c r="F130">
        <v>34420.26</v>
      </c>
      <c r="G130">
        <v>5</v>
      </c>
      <c r="H130">
        <f>SalesData[[#This Row],[Sales Amount]]*SalesData[[#This Row],[Quantity Sold]]</f>
        <v>172101.30000000002</v>
      </c>
    </row>
    <row r="131" spans="1:8" x14ac:dyDescent="0.3">
      <c r="A131" t="s">
        <v>175</v>
      </c>
      <c r="B131" s="1">
        <v>45403</v>
      </c>
      <c r="C131" t="s">
        <v>42</v>
      </c>
      <c r="D131" t="s">
        <v>176</v>
      </c>
      <c r="E131" t="s">
        <v>27</v>
      </c>
      <c r="F131">
        <v>40326.720000000001</v>
      </c>
      <c r="G131">
        <v>5</v>
      </c>
      <c r="H131">
        <f>SalesData[[#This Row],[Sales Amount]]*SalesData[[#This Row],[Quantity Sold]]</f>
        <v>201633.6</v>
      </c>
    </row>
    <row r="132" spans="1:8" x14ac:dyDescent="0.3">
      <c r="A132" t="s">
        <v>177</v>
      </c>
      <c r="B132" s="1">
        <v>45615</v>
      </c>
      <c r="C132" t="s">
        <v>37</v>
      </c>
      <c r="D132" t="s">
        <v>45</v>
      </c>
      <c r="E132" t="s">
        <v>14</v>
      </c>
      <c r="F132">
        <v>22288.46</v>
      </c>
      <c r="G132">
        <v>5</v>
      </c>
      <c r="H132">
        <f>SalesData[[#This Row],[Sales Amount]]*SalesData[[#This Row],[Quantity Sold]]</f>
        <v>111442.29999999999</v>
      </c>
    </row>
    <row r="133" spans="1:8" x14ac:dyDescent="0.3">
      <c r="A133" t="s">
        <v>178</v>
      </c>
      <c r="B133" s="1">
        <v>45602</v>
      </c>
      <c r="C133" t="s">
        <v>42</v>
      </c>
      <c r="D133" t="s">
        <v>75</v>
      </c>
      <c r="E133" t="s">
        <v>27</v>
      </c>
      <c r="F133">
        <v>28738.61</v>
      </c>
      <c r="G133">
        <v>7</v>
      </c>
      <c r="H133">
        <f>SalesData[[#This Row],[Sales Amount]]*SalesData[[#This Row],[Quantity Sold]]</f>
        <v>201170.27000000002</v>
      </c>
    </row>
    <row r="134" spans="1:8" x14ac:dyDescent="0.3">
      <c r="A134" t="s">
        <v>179</v>
      </c>
      <c r="B134" s="1">
        <v>45671</v>
      </c>
      <c r="C134" t="s">
        <v>37</v>
      </c>
      <c r="D134" t="s">
        <v>83</v>
      </c>
      <c r="E134" t="s">
        <v>10</v>
      </c>
      <c r="F134">
        <v>18508.14</v>
      </c>
      <c r="G134">
        <v>7</v>
      </c>
      <c r="H134">
        <f>SalesData[[#This Row],[Sales Amount]]*SalesData[[#This Row],[Quantity Sold]]</f>
        <v>129556.98</v>
      </c>
    </row>
    <row r="135" spans="1:8" x14ac:dyDescent="0.3">
      <c r="A135" t="s">
        <v>180</v>
      </c>
      <c r="B135" s="1">
        <v>45635</v>
      </c>
      <c r="C135" t="s">
        <v>16</v>
      </c>
      <c r="D135" t="s">
        <v>109</v>
      </c>
      <c r="E135" t="s">
        <v>18</v>
      </c>
      <c r="F135">
        <v>33685.53</v>
      </c>
      <c r="G135">
        <v>4</v>
      </c>
      <c r="H135">
        <f>SalesData[[#This Row],[Sales Amount]]*SalesData[[#This Row],[Quantity Sold]]</f>
        <v>134742.12</v>
      </c>
    </row>
    <row r="136" spans="1:8" x14ac:dyDescent="0.3">
      <c r="A136" t="s">
        <v>181</v>
      </c>
      <c r="B136" s="1">
        <v>45593</v>
      </c>
      <c r="C136" t="s">
        <v>42</v>
      </c>
      <c r="D136" t="s">
        <v>43</v>
      </c>
      <c r="E136" t="s">
        <v>10</v>
      </c>
      <c r="F136">
        <v>21070.2</v>
      </c>
      <c r="G136">
        <v>8</v>
      </c>
      <c r="H136">
        <f>SalesData[[#This Row],[Sales Amount]]*SalesData[[#This Row],[Quantity Sold]]</f>
        <v>168561.6</v>
      </c>
    </row>
    <row r="137" spans="1:8" x14ac:dyDescent="0.3">
      <c r="A137" t="s">
        <v>182</v>
      </c>
      <c r="B137" s="1">
        <v>45351</v>
      </c>
      <c r="C137" t="s">
        <v>42</v>
      </c>
      <c r="D137" t="s">
        <v>75</v>
      </c>
      <c r="E137" t="s">
        <v>14</v>
      </c>
      <c r="F137">
        <v>29013.279999999999</v>
      </c>
      <c r="G137">
        <v>8</v>
      </c>
      <c r="H137">
        <f>SalesData[[#This Row],[Sales Amount]]*SalesData[[#This Row],[Quantity Sold]]</f>
        <v>232106.23999999999</v>
      </c>
    </row>
    <row r="138" spans="1:8" x14ac:dyDescent="0.3">
      <c r="A138" t="s">
        <v>183</v>
      </c>
      <c r="B138" s="1">
        <v>45604</v>
      </c>
      <c r="C138" t="s">
        <v>20</v>
      </c>
      <c r="D138" t="s">
        <v>21</v>
      </c>
      <c r="E138" t="s">
        <v>27</v>
      </c>
      <c r="F138">
        <v>42912.36</v>
      </c>
      <c r="G138">
        <v>9</v>
      </c>
      <c r="H138">
        <f>SalesData[[#This Row],[Sales Amount]]*SalesData[[#This Row],[Quantity Sold]]</f>
        <v>386211.24</v>
      </c>
    </row>
    <row r="139" spans="1:8" x14ac:dyDescent="0.3">
      <c r="A139" t="s">
        <v>184</v>
      </c>
      <c r="B139" s="1">
        <v>45696</v>
      </c>
      <c r="C139" t="s">
        <v>8</v>
      </c>
      <c r="D139" t="s">
        <v>52</v>
      </c>
      <c r="E139" t="s">
        <v>27</v>
      </c>
      <c r="F139">
        <v>30486.35</v>
      </c>
      <c r="G139">
        <v>6</v>
      </c>
      <c r="H139">
        <f>SalesData[[#This Row],[Sales Amount]]*SalesData[[#This Row],[Quantity Sold]]</f>
        <v>182918.09999999998</v>
      </c>
    </row>
    <row r="140" spans="1:8" x14ac:dyDescent="0.3">
      <c r="A140" t="s">
        <v>185</v>
      </c>
      <c r="B140" s="1">
        <v>45439</v>
      </c>
      <c r="C140" t="s">
        <v>42</v>
      </c>
      <c r="D140" t="s">
        <v>75</v>
      </c>
      <c r="E140" t="s">
        <v>27</v>
      </c>
      <c r="F140">
        <v>27927.34</v>
      </c>
      <c r="G140">
        <v>7</v>
      </c>
      <c r="H140">
        <f>SalesData[[#This Row],[Sales Amount]]*SalesData[[#This Row],[Quantity Sold]]</f>
        <v>195491.38</v>
      </c>
    </row>
    <row r="141" spans="1:8" x14ac:dyDescent="0.3">
      <c r="A141" t="s">
        <v>186</v>
      </c>
      <c r="B141" s="1">
        <v>45596</v>
      </c>
      <c r="C141" t="s">
        <v>37</v>
      </c>
      <c r="D141" t="s">
        <v>38</v>
      </c>
      <c r="E141" t="s">
        <v>14</v>
      </c>
      <c r="F141">
        <v>41350.660000000003</v>
      </c>
      <c r="G141">
        <v>5</v>
      </c>
      <c r="H141">
        <f>SalesData[[#This Row],[Sales Amount]]*SalesData[[#This Row],[Quantity Sold]]</f>
        <v>206753.30000000002</v>
      </c>
    </row>
    <row r="142" spans="1:8" x14ac:dyDescent="0.3">
      <c r="A142" t="s">
        <v>187</v>
      </c>
      <c r="B142" s="1">
        <v>45549</v>
      </c>
      <c r="C142" t="s">
        <v>42</v>
      </c>
      <c r="D142" t="s">
        <v>43</v>
      </c>
      <c r="E142" t="s">
        <v>18</v>
      </c>
      <c r="F142">
        <v>24620.3</v>
      </c>
      <c r="G142">
        <v>2</v>
      </c>
      <c r="H142">
        <f>SalesData[[#This Row],[Sales Amount]]*SalesData[[#This Row],[Quantity Sold]]</f>
        <v>49240.6</v>
      </c>
    </row>
    <row r="143" spans="1:8" x14ac:dyDescent="0.3">
      <c r="A143" t="s">
        <v>188</v>
      </c>
      <c r="B143" s="1">
        <v>45521</v>
      </c>
      <c r="C143" t="s">
        <v>20</v>
      </c>
      <c r="D143" t="s">
        <v>47</v>
      </c>
      <c r="E143" t="s">
        <v>14</v>
      </c>
      <c r="F143">
        <v>41540.589999999997</v>
      </c>
      <c r="G143">
        <v>10</v>
      </c>
      <c r="H143">
        <f>SalesData[[#This Row],[Sales Amount]]*SalesData[[#This Row],[Quantity Sold]]</f>
        <v>415405.89999999997</v>
      </c>
    </row>
    <row r="144" spans="1:8" x14ac:dyDescent="0.3">
      <c r="A144" t="s">
        <v>189</v>
      </c>
      <c r="B144" s="1">
        <v>45699</v>
      </c>
      <c r="C144" t="s">
        <v>20</v>
      </c>
      <c r="D144" t="s">
        <v>21</v>
      </c>
      <c r="E144" t="s">
        <v>18</v>
      </c>
      <c r="F144">
        <v>11284.56</v>
      </c>
      <c r="G144">
        <v>10</v>
      </c>
      <c r="H144">
        <f>SalesData[[#This Row],[Sales Amount]]*SalesData[[#This Row],[Quantity Sold]]</f>
        <v>112845.59999999999</v>
      </c>
    </row>
    <row r="145" spans="1:8" x14ac:dyDescent="0.3">
      <c r="A145" t="s">
        <v>190</v>
      </c>
      <c r="B145" s="1">
        <v>45703</v>
      </c>
      <c r="C145" t="s">
        <v>31</v>
      </c>
      <c r="D145" t="s">
        <v>35</v>
      </c>
      <c r="E145" t="s">
        <v>22</v>
      </c>
      <c r="F145">
        <v>18520.3</v>
      </c>
      <c r="G145">
        <v>2</v>
      </c>
      <c r="H145">
        <f>SalesData[[#This Row],[Sales Amount]]*SalesData[[#This Row],[Quantity Sold]]</f>
        <v>37040.6</v>
      </c>
    </row>
    <row r="146" spans="1:8" x14ac:dyDescent="0.3">
      <c r="A146" t="s">
        <v>191</v>
      </c>
      <c r="B146" s="1">
        <v>45552</v>
      </c>
      <c r="C146" t="s">
        <v>12</v>
      </c>
      <c r="D146" t="s">
        <v>13</v>
      </c>
      <c r="E146" t="s">
        <v>14</v>
      </c>
      <c r="F146">
        <v>43735.14</v>
      </c>
      <c r="G146">
        <v>5</v>
      </c>
      <c r="H146">
        <f>SalesData[[#This Row],[Sales Amount]]*SalesData[[#This Row],[Quantity Sold]]</f>
        <v>218675.7</v>
      </c>
    </row>
    <row r="147" spans="1:8" x14ac:dyDescent="0.3">
      <c r="A147" t="s">
        <v>192</v>
      </c>
      <c r="B147" s="1">
        <v>45478</v>
      </c>
      <c r="C147" t="s">
        <v>8</v>
      </c>
      <c r="D147" t="s">
        <v>56</v>
      </c>
      <c r="E147" t="s">
        <v>10</v>
      </c>
      <c r="F147">
        <v>15380.04</v>
      </c>
      <c r="G147">
        <v>3</v>
      </c>
      <c r="H147">
        <f>SalesData[[#This Row],[Sales Amount]]*SalesData[[#This Row],[Quantity Sold]]</f>
        <v>46140.12</v>
      </c>
    </row>
    <row r="148" spans="1:8" x14ac:dyDescent="0.3">
      <c r="A148" t="s">
        <v>193</v>
      </c>
      <c r="B148" s="1">
        <v>45456</v>
      </c>
      <c r="C148" t="s">
        <v>12</v>
      </c>
      <c r="D148" t="s">
        <v>26</v>
      </c>
      <c r="E148" t="s">
        <v>14</v>
      </c>
      <c r="F148">
        <v>2216.94</v>
      </c>
      <c r="G148">
        <v>8</v>
      </c>
      <c r="H148">
        <f>SalesData[[#This Row],[Sales Amount]]*SalesData[[#This Row],[Quantity Sold]]</f>
        <v>17735.52</v>
      </c>
    </row>
    <row r="149" spans="1:8" x14ac:dyDescent="0.3">
      <c r="A149" t="s">
        <v>194</v>
      </c>
      <c r="B149" s="1">
        <v>45439</v>
      </c>
      <c r="C149" t="s">
        <v>12</v>
      </c>
      <c r="D149" t="s">
        <v>68</v>
      </c>
      <c r="E149" t="s">
        <v>18</v>
      </c>
      <c r="F149">
        <v>21207.21</v>
      </c>
      <c r="G149">
        <v>1</v>
      </c>
      <c r="H149">
        <f>SalesData[[#This Row],[Sales Amount]]*SalesData[[#This Row],[Quantity Sold]]</f>
        <v>21207.21</v>
      </c>
    </row>
    <row r="150" spans="1:8" x14ac:dyDescent="0.3">
      <c r="A150" t="s">
        <v>195</v>
      </c>
      <c r="B150" s="1">
        <v>45663</v>
      </c>
      <c r="C150" t="s">
        <v>16</v>
      </c>
      <c r="D150" t="s">
        <v>49</v>
      </c>
      <c r="E150" t="s">
        <v>14</v>
      </c>
      <c r="F150">
        <v>30128.94</v>
      </c>
      <c r="G150">
        <v>5</v>
      </c>
      <c r="H150">
        <f>SalesData[[#This Row],[Sales Amount]]*SalesData[[#This Row],[Quantity Sold]]</f>
        <v>150644.69999999998</v>
      </c>
    </row>
    <row r="151" spans="1:8" x14ac:dyDescent="0.3">
      <c r="A151" t="s">
        <v>196</v>
      </c>
      <c r="B151" s="1">
        <v>45641</v>
      </c>
      <c r="C151" t="s">
        <v>20</v>
      </c>
      <c r="D151" t="s">
        <v>21</v>
      </c>
      <c r="E151" t="s">
        <v>22</v>
      </c>
      <c r="F151">
        <v>7317.62</v>
      </c>
      <c r="G151">
        <v>9</v>
      </c>
      <c r="H151">
        <f>SalesData[[#This Row],[Sales Amount]]*SalesData[[#This Row],[Quantity Sold]]</f>
        <v>65858.58</v>
      </c>
    </row>
    <row r="152" spans="1:8" x14ac:dyDescent="0.3">
      <c r="A152" t="s">
        <v>197</v>
      </c>
      <c r="B152" s="1">
        <v>45485</v>
      </c>
      <c r="C152" t="s">
        <v>31</v>
      </c>
      <c r="D152" t="s">
        <v>35</v>
      </c>
      <c r="E152" t="s">
        <v>14</v>
      </c>
      <c r="F152">
        <v>44394.41</v>
      </c>
      <c r="G152">
        <v>9</v>
      </c>
      <c r="H152">
        <f>SalesData[[#This Row],[Sales Amount]]*SalesData[[#This Row],[Quantity Sold]]</f>
        <v>399549.69000000006</v>
      </c>
    </row>
    <row r="153" spans="1:8" x14ac:dyDescent="0.3">
      <c r="A153" t="s">
        <v>198</v>
      </c>
      <c r="B153" s="1">
        <v>45618</v>
      </c>
      <c r="C153" t="s">
        <v>16</v>
      </c>
      <c r="D153" t="s">
        <v>49</v>
      </c>
      <c r="E153" t="s">
        <v>18</v>
      </c>
      <c r="F153">
        <v>26526.04</v>
      </c>
      <c r="G153">
        <v>7</v>
      </c>
      <c r="H153">
        <f>SalesData[[#This Row],[Sales Amount]]*SalesData[[#This Row],[Quantity Sold]]</f>
        <v>185682.28</v>
      </c>
    </row>
    <row r="154" spans="1:8" x14ac:dyDescent="0.3">
      <c r="A154" t="s">
        <v>199</v>
      </c>
      <c r="B154" s="1">
        <v>45672</v>
      </c>
      <c r="C154" t="s">
        <v>8</v>
      </c>
      <c r="D154" t="s">
        <v>24</v>
      </c>
      <c r="E154" t="s">
        <v>18</v>
      </c>
      <c r="F154">
        <v>15607.9</v>
      </c>
      <c r="G154">
        <v>6</v>
      </c>
      <c r="H154">
        <f>SalesData[[#This Row],[Sales Amount]]*SalesData[[#This Row],[Quantity Sold]]</f>
        <v>93647.4</v>
      </c>
    </row>
    <row r="155" spans="1:8" x14ac:dyDescent="0.3">
      <c r="A155" t="s">
        <v>200</v>
      </c>
      <c r="B155" s="1">
        <v>45646</v>
      </c>
      <c r="C155" t="s">
        <v>42</v>
      </c>
      <c r="D155" t="s">
        <v>176</v>
      </c>
      <c r="E155" t="s">
        <v>14</v>
      </c>
      <c r="F155">
        <v>17258.740000000002</v>
      </c>
      <c r="G155">
        <v>3</v>
      </c>
      <c r="H155">
        <f>SalesData[[#This Row],[Sales Amount]]*SalesData[[#This Row],[Quantity Sold]]</f>
        <v>51776.22</v>
      </c>
    </row>
    <row r="156" spans="1:8" x14ac:dyDescent="0.3">
      <c r="A156" t="s">
        <v>201</v>
      </c>
      <c r="B156" s="1">
        <v>45355</v>
      </c>
      <c r="C156" t="s">
        <v>16</v>
      </c>
      <c r="D156" t="s">
        <v>17</v>
      </c>
      <c r="E156" t="s">
        <v>10</v>
      </c>
      <c r="F156">
        <v>22517.01</v>
      </c>
      <c r="G156">
        <v>2</v>
      </c>
      <c r="H156">
        <f>SalesData[[#This Row],[Sales Amount]]*SalesData[[#This Row],[Quantity Sold]]</f>
        <v>45034.02</v>
      </c>
    </row>
    <row r="157" spans="1:8" x14ac:dyDescent="0.3">
      <c r="A157" t="s">
        <v>202</v>
      </c>
      <c r="B157" s="1">
        <v>45529</v>
      </c>
      <c r="C157" t="s">
        <v>20</v>
      </c>
      <c r="D157" t="s">
        <v>47</v>
      </c>
      <c r="E157" t="s">
        <v>27</v>
      </c>
      <c r="F157">
        <v>29925.25</v>
      </c>
      <c r="G157">
        <v>6</v>
      </c>
      <c r="H157">
        <f>SalesData[[#This Row],[Sales Amount]]*SalesData[[#This Row],[Quantity Sold]]</f>
        <v>179551.5</v>
      </c>
    </row>
    <row r="158" spans="1:8" x14ac:dyDescent="0.3">
      <c r="A158" t="s">
        <v>203</v>
      </c>
      <c r="B158" s="1">
        <v>45580</v>
      </c>
      <c r="C158" t="s">
        <v>16</v>
      </c>
      <c r="D158" t="s">
        <v>17</v>
      </c>
      <c r="E158" t="s">
        <v>27</v>
      </c>
      <c r="F158">
        <v>41624.449999999997</v>
      </c>
      <c r="G158">
        <v>9</v>
      </c>
      <c r="H158">
        <f>SalesData[[#This Row],[Sales Amount]]*SalesData[[#This Row],[Quantity Sold]]</f>
        <v>374620.05</v>
      </c>
    </row>
    <row r="159" spans="1:8" x14ac:dyDescent="0.3">
      <c r="A159" t="s">
        <v>204</v>
      </c>
      <c r="B159" s="1">
        <v>45614</v>
      </c>
      <c r="C159" t="s">
        <v>31</v>
      </c>
      <c r="D159" t="s">
        <v>90</v>
      </c>
      <c r="E159" t="s">
        <v>14</v>
      </c>
      <c r="F159">
        <v>22235.439999999999</v>
      </c>
      <c r="G159">
        <v>3</v>
      </c>
      <c r="H159">
        <f>SalesData[[#This Row],[Sales Amount]]*SalesData[[#This Row],[Quantity Sold]]</f>
        <v>66706.319999999992</v>
      </c>
    </row>
    <row r="160" spans="1:8" x14ac:dyDescent="0.3">
      <c r="A160" t="s">
        <v>205</v>
      </c>
      <c r="B160" s="1">
        <v>45556</v>
      </c>
      <c r="C160" t="s">
        <v>31</v>
      </c>
      <c r="D160" t="s">
        <v>35</v>
      </c>
      <c r="E160" t="s">
        <v>18</v>
      </c>
      <c r="F160">
        <v>29634</v>
      </c>
      <c r="G160">
        <v>10</v>
      </c>
      <c r="H160">
        <f>SalesData[[#This Row],[Sales Amount]]*SalesData[[#This Row],[Quantity Sold]]</f>
        <v>296340</v>
      </c>
    </row>
    <row r="161" spans="1:8" x14ac:dyDescent="0.3">
      <c r="A161" t="s">
        <v>206</v>
      </c>
      <c r="B161" s="1">
        <v>45622</v>
      </c>
      <c r="C161" t="s">
        <v>37</v>
      </c>
      <c r="D161" t="s">
        <v>38</v>
      </c>
      <c r="E161" t="s">
        <v>22</v>
      </c>
      <c r="F161">
        <v>24531.01</v>
      </c>
      <c r="G161">
        <v>5</v>
      </c>
      <c r="H161">
        <f>SalesData[[#This Row],[Sales Amount]]*SalesData[[#This Row],[Quantity Sold]]</f>
        <v>122655.04999999999</v>
      </c>
    </row>
    <row r="162" spans="1:8" x14ac:dyDescent="0.3">
      <c r="A162" t="s">
        <v>207</v>
      </c>
      <c r="B162" s="1">
        <v>45365</v>
      </c>
      <c r="C162" t="s">
        <v>16</v>
      </c>
      <c r="D162" t="s">
        <v>109</v>
      </c>
      <c r="E162" t="s">
        <v>14</v>
      </c>
      <c r="F162">
        <v>20056.169999999998</v>
      </c>
      <c r="G162">
        <v>7</v>
      </c>
      <c r="H162">
        <f>SalesData[[#This Row],[Sales Amount]]*SalesData[[#This Row],[Quantity Sold]]</f>
        <v>140393.19</v>
      </c>
    </row>
    <row r="163" spans="1:8" x14ac:dyDescent="0.3">
      <c r="A163" t="s">
        <v>208</v>
      </c>
      <c r="B163" s="1">
        <v>45517</v>
      </c>
      <c r="C163" t="s">
        <v>20</v>
      </c>
      <c r="D163" t="s">
        <v>79</v>
      </c>
      <c r="E163" t="s">
        <v>22</v>
      </c>
      <c r="F163">
        <v>5487.78</v>
      </c>
      <c r="G163">
        <v>5</v>
      </c>
      <c r="H163">
        <f>SalesData[[#This Row],[Sales Amount]]*SalesData[[#This Row],[Quantity Sold]]</f>
        <v>27438.899999999998</v>
      </c>
    </row>
    <row r="164" spans="1:8" x14ac:dyDescent="0.3">
      <c r="A164" t="s">
        <v>209</v>
      </c>
      <c r="B164" s="1">
        <v>45393</v>
      </c>
      <c r="C164" t="s">
        <v>20</v>
      </c>
      <c r="D164" t="s">
        <v>47</v>
      </c>
      <c r="E164" t="s">
        <v>18</v>
      </c>
      <c r="F164">
        <v>17195.32</v>
      </c>
      <c r="G164">
        <v>6</v>
      </c>
      <c r="H164">
        <f>SalesData[[#This Row],[Sales Amount]]*SalesData[[#This Row],[Quantity Sold]]</f>
        <v>103171.92</v>
      </c>
    </row>
    <row r="165" spans="1:8" x14ac:dyDescent="0.3">
      <c r="A165" t="s">
        <v>210</v>
      </c>
      <c r="B165" s="1">
        <v>45352</v>
      </c>
      <c r="C165" t="s">
        <v>42</v>
      </c>
      <c r="D165" t="s">
        <v>118</v>
      </c>
      <c r="E165" t="s">
        <v>14</v>
      </c>
      <c r="F165">
        <v>11624.23</v>
      </c>
      <c r="G165">
        <v>8</v>
      </c>
      <c r="H165">
        <f>SalesData[[#This Row],[Sales Amount]]*SalesData[[#This Row],[Quantity Sold]]</f>
        <v>92993.84</v>
      </c>
    </row>
    <row r="166" spans="1:8" x14ac:dyDescent="0.3">
      <c r="A166" t="s">
        <v>211</v>
      </c>
      <c r="B166" s="1">
        <v>45350</v>
      </c>
      <c r="C166" t="s">
        <v>20</v>
      </c>
      <c r="D166" t="s">
        <v>158</v>
      </c>
      <c r="E166" t="s">
        <v>14</v>
      </c>
      <c r="F166">
        <v>9161.69</v>
      </c>
      <c r="G166">
        <v>5</v>
      </c>
      <c r="H166">
        <f>SalesData[[#This Row],[Sales Amount]]*SalesData[[#This Row],[Quantity Sold]]</f>
        <v>45808.450000000004</v>
      </c>
    </row>
    <row r="167" spans="1:8" x14ac:dyDescent="0.3">
      <c r="A167" t="s">
        <v>212</v>
      </c>
      <c r="B167" s="1">
        <v>45710</v>
      </c>
      <c r="C167" t="s">
        <v>42</v>
      </c>
      <c r="D167" t="s">
        <v>176</v>
      </c>
      <c r="E167" t="s">
        <v>27</v>
      </c>
      <c r="F167">
        <v>5711.25</v>
      </c>
      <c r="G167">
        <v>10</v>
      </c>
      <c r="H167">
        <f>SalesData[[#This Row],[Sales Amount]]*SalesData[[#This Row],[Quantity Sold]]</f>
        <v>57112.5</v>
      </c>
    </row>
    <row r="168" spans="1:8" x14ac:dyDescent="0.3">
      <c r="A168" t="s">
        <v>213</v>
      </c>
      <c r="B168" s="1">
        <v>45522</v>
      </c>
      <c r="C168" t="s">
        <v>8</v>
      </c>
      <c r="D168" t="s">
        <v>24</v>
      </c>
      <c r="E168" t="s">
        <v>27</v>
      </c>
      <c r="F168">
        <v>17188.060000000001</v>
      </c>
      <c r="G168">
        <v>9</v>
      </c>
      <c r="H168">
        <f>SalesData[[#This Row],[Sales Amount]]*SalesData[[#This Row],[Quantity Sold]]</f>
        <v>154692.54</v>
      </c>
    </row>
    <row r="169" spans="1:8" x14ac:dyDescent="0.3">
      <c r="A169" t="s">
        <v>214</v>
      </c>
      <c r="B169" s="1">
        <v>45674</v>
      </c>
      <c r="C169" t="s">
        <v>12</v>
      </c>
      <c r="D169" t="s">
        <v>60</v>
      </c>
      <c r="E169" t="s">
        <v>10</v>
      </c>
      <c r="F169">
        <v>36270.03</v>
      </c>
      <c r="G169">
        <v>8</v>
      </c>
      <c r="H169">
        <f>SalesData[[#This Row],[Sales Amount]]*SalesData[[#This Row],[Quantity Sold]]</f>
        <v>290160.24</v>
      </c>
    </row>
    <row r="170" spans="1:8" x14ac:dyDescent="0.3">
      <c r="A170" t="s">
        <v>215</v>
      </c>
      <c r="B170" s="1">
        <v>45425</v>
      </c>
      <c r="C170" t="s">
        <v>42</v>
      </c>
      <c r="D170" t="s">
        <v>43</v>
      </c>
      <c r="E170" t="s">
        <v>22</v>
      </c>
      <c r="F170">
        <v>39955.14</v>
      </c>
      <c r="G170">
        <v>4</v>
      </c>
      <c r="H170">
        <f>SalesData[[#This Row],[Sales Amount]]*SalesData[[#This Row],[Quantity Sold]]</f>
        <v>159820.56</v>
      </c>
    </row>
    <row r="171" spans="1:8" x14ac:dyDescent="0.3">
      <c r="A171" t="s">
        <v>216</v>
      </c>
      <c r="B171" s="1">
        <v>45376</v>
      </c>
      <c r="C171" t="s">
        <v>42</v>
      </c>
      <c r="D171" t="s">
        <v>75</v>
      </c>
      <c r="E171" t="s">
        <v>18</v>
      </c>
      <c r="F171">
        <v>3465.09</v>
      </c>
      <c r="G171">
        <v>5</v>
      </c>
      <c r="H171">
        <f>SalesData[[#This Row],[Sales Amount]]*SalesData[[#This Row],[Quantity Sold]]</f>
        <v>17325.45</v>
      </c>
    </row>
    <row r="172" spans="1:8" x14ac:dyDescent="0.3">
      <c r="A172" t="s">
        <v>217</v>
      </c>
      <c r="B172" s="1">
        <v>45542</v>
      </c>
      <c r="C172" t="s">
        <v>16</v>
      </c>
      <c r="D172" t="s">
        <v>17</v>
      </c>
      <c r="E172" t="s">
        <v>18</v>
      </c>
      <c r="F172">
        <v>17131.259999999998</v>
      </c>
      <c r="G172">
        <v>9</v>
      </c>
      <c r="H172">
        <f>SalesData[[#This Row],[Sales Amount]]*SalesData[[#This Row],[Quantity Sold]]</f>
        <v>154181.34</v>
      </c>
    </row>
    <row r="173" spans="1:8" x14ac:dyDescent="0.3">
      <c r="A173" t="s">
        <v>218</v>
      </c>
      <c r="B173" s="1">
        <v>45603</v>
      </c>
      <c r="C173" t="s">
        <v>31</v>
      </c>
      <c r="D173" t="s">
        <v>90</v>
      </c>
      <c r="E173" t="s">
        <v>22</v>
      </c>
      <c r="F173">
        <v>24583.52</v>
      </c>
      <c r="G173">
        <v>5</v>
      </c>
      <c r="H173">
        <f>SalesData[[#This Row],[Sales Amount]]*SalesData[[#This Row],[Quantity Sold]]</f>
        <v>122917.6</v>
      </c>
    </row>
    <row r="174" spans="1:8" x14ac:dyDescent="0.3">
      <c r="A174" t="s">
        <v>219</v>
      </c>
      <c r="B174" s="1">
        <v>45604</v>
      </c>
      <c r="C174" t="s">
        <v>37</v>
      </c>
      <c r="D174" t="s">
        <v>38</v>
      </c>
      <c r="E174" t="s">
        <v>27</v>
      </c>
      <c r="F174">
        <v>25273.69</v>
      </c>
      <c r="G174">
        <v>5</v>
      </c>
      <c r="H174">
        <f>SalesData[[#This Row],[Sales Amount]]*SalesData[[#This Row],[Quantity Sold]]</f>
        <v>126368.45</v>
      </c>
    </row>
    <row r="175" spans="1:8" x14ac:dyDescent="0.3">
      <c r="A175" t="s">
        <v>220</v>
      </c>
      <c r="B175" s="1">
        <v>45565</v>
      </c>
      <c r="C175" t="s">
        <v>37</v>
      </c>
      <c r="D175" t="s">
        <v>38</v>
      </c>
      <c r="E175" t="s">
        <v>22</v>
      </c>
      <c r="F175">
        <v>48207.78</v>
      </c>
      <c r="G175">
        <v>4</v>
      </c>
      <c r="H175">
        <f>SalesData[[#This Row],[Sales Amount]]*SalesData[[#This Row],[Quantity Sold]]</f>
        <v>192831.12</v>
      </c>
    </row>
    <row r="176" spans="1:8" x14ac:dyDescent="0.3">
      <c r="A176" t="s">
        <v>221</v>
      </c>
      <c r="B176" s="1">
        <v>45692</v>
      </c>
      <c r="C176" t="s">
        <v>12</v>
      </c>
      <c r="D176" t="s">
        <v>68</v>
      </c>
      <c r="E176" t="s">
        <v>14</v>
      </c>
      <c r="F176">
        <v>13977.17</v>
      </c>
      <c r="G176">
        <v>2</v>
      </c>
      <c r="H176">
        <f>SalesData[[#This Row],[Sales Amount]]*SalesData[[#This Row],[Quantity Sold]]</f>
        <v>27954.34</v>
      </c>
    </row>
    <row r="177" spans="1:8" x14ac:dyDescent="0.3">
      <c r="A177" t="s">
        <v>222</v>
      </c>
      <c r="B177" s="1">
        <v>45364</v>
      </c>
      <c r="C177" t="s">
        <v>16</v>
      </c>
      <c r="D177" t="s">
        <v>17</v>
      </c>
      <c r="E177" t="s">
        <v>10</v>
      </c>
      <c r="F177">
        <v>20376.330000000002</v>
      </c>
      <c r="G177">
        <v>6</v>
      </c>
      <c r="H177">
        <f>SalesData[[#This Row],[Sales Amount]]*SalesData[[#This Row],[Quantity Sold]]</f>
        <v>122257.98000000001</v>
      </c>
    </row>
    <row r="178" spans="1:8" x14ac:dyDescent="0.3">
      <c r="A178" t="s">
        <v>223</v>
      </c>
      <c r="B178" s="1">
        <v>45369</v>
      </c>
      <c r="C178" t="s">
        <v>42</v>
      </c>
      <c r="D178" t="s">
        <v>75</v>
      </c>
      <c r="E178" t="s">
        <v>27</v>
      </c>
      <c r="F178">
        <v>16282.26</v>
      </c>
      <c r="G178">
        <v>3</v>
      </c>
      <c r="H178">
        <f>SalesData[[#This Row],[Sales Amount]]*SalesData[[#This Row],[Quantity Sold]]</f>
        <v>48846.78</v>
      </c>
    </row>
    <row r="179" spans="1:8" x14ac:dyDescent="0.3">
      <c r="A179" t="s">
        <v>224</v>
      </c>
      <c r="B179" s="1">
        <v>45638</v>
      </c>
      <c r="C179" t="s">
        <v>42</v>
      </c>
      <c r="D179" t="s">
        <v>75</v>
      </c>
      <c r="E179" t="s">
        <v>18</v>
      </c>
      <c r="F179">
        <v>3821.95</v>
      </c>
      <c r="G179">
        <v>9</v>
      </c>
      <c r="H179">
        <f>SalesData[[#This Row],[Sales Amount]]*SalesData[[#This Row],[Quantity Sold]]</f>
        <v>34397.549999999996</v>
      </c>
    </row>
    <row r="180" spans="1:8" x14ac:dyDescent="0.3">
      <c r="A180" t="s">
        <v>225</v>
      </c>
      <c r="B180" s="1">
        <v>45400</v>
      </c>
      <c r="C180" t="s">
        <v>37</v>
      </c>
      <c r="D180" t="s">
        <v>83</v>
      </c>
      <c r="E180" t="s">
        <v>18</v>
      </c>
      <c r="F180">
        <v>13838.35</v>
      </c>
      <c r="G180">
        <v>1</v>
      </c>
      <c r="H180">
        <f>SalesData[[#This Row],[Sales Amount]]*SalesData[[#This Row],[Quantity Sold]]</f>
        <v>13838.35</v>
      </c>
    </row>
    <row r="181" spans="1:8" x14ac:dyDescent="0.3">
      <c r="A181" t="s">
        <v>226</v>
      </c>
      <c r="B181" s="1">
        <v>45677</v>
      </c>
      <c r="C181" t="s">
        <v>16</v>
      </c>
      <c r="D181" t="s">
        <v>17</v>
      </c>
      <c r="E181" t="s">
        <v>18</v>
      </c>
      <c r="F181">
        <v>17882.099999999999</v>
      </c>
      <c r="G181">
        <v>8</v>
      </c>
      <c r="H181">
        <f>SalesData[[#This Row],[Sales Amount]]*SalesData[[#This Row],[Quantity Sold]]</f>
        <v>143056.79999999999</v>
      </c>
    </row>
    <row r="182" spans="1:8" x14ac:dyDescent="0.3">
      <c r="A182" t="s">
        <v>227</v>
      </c>
      <c r="B182" s="1">
        <v>45684</v>
      </c>
      <c r="C182" t="s">
        <v>31</v>
      </c>
      <c r="D182" t="s">
        <v>32</v>
      </c>
      <c r="E182" t="s">
        <v>18</v>
      </c>
      <c r="F182">
        <v>23394.95</v>
      </c>
      <c r="G182">
        <v>10</v>
      </c>
      <c r="H182">
        <f>SalesData[[#This Row],[Sales Amount]]*SalesData[[#This Row],[Quantity Sold]]</f>
        <v>233949.5</v>
      </c>
    </row>
    <row r="183" spans="1:8" x14ac:dyDescent="0.3">
      <c r="A183" t="s">
        <v>228</v>
      </c>
      <c r="B183" s="1">
        <v>45449</v>
      </c>
      <c r="C183" t="s">
        <v>37</v>
      </c>
      <c r="D183" t="s">
        <v>93</v>
      </c>
      <c r="E183" t="s">
        <v>22</v>
      </c>
      <c r="F183">
        <v>25924.77</v>
      </c>
      <c r="G183">
        <v>2</v>
      </c>
      <c r="H183">
        <f>SalesData[[#This Row],[Sales Amount]]*SalesData[[#This Row],[Quantity Sold]]</f>
        <v>51849.54</v>
      </c>
    </row>
    <row r="184" spans="1:8" x14ac:dyDescent="0.3">
      <c r="A184" t="s">
        <v>229</v>
      </c>
      <c r="B184" s="1">
        <v>45568</v>
      </c>
      <c r="C184" t="s">
        <v>37</v>
      </c>
      <c r="D184" t="s">
        <v>45</v>
      </c>
      <c r="E184" t="s">
        <v>10</v>
      </c>
      <c r="F184">
        <v>4839.3100000000004</v>
      </c>
      <c r="G184">
        <v>1</v>
      </c>
      <c r="H184">
        <f>SalesData[[#This Row],[Sales Amount]]*SalesData[[#This Row],[Quantity Sold]]</f>
        <v>4839.3100000000004</v>
      </c>
    </row>
    <row r="185" spans="1:8" x14ac:dyDescent="0.3">
      <c r="A185" t="s">
        <v>230</v>
      </c>
      <c r="B185" s="1">
        <v>45390</v>
      </c>
      <c r="C185" t="s">
        <v>42</v>
      </c>
      <c r="D185" t="s">
        <v>118</v>
      </c>
      <c r="E185" t="s">
        <v>27</v>
      </c>
      <c r="F185">
        <v>16198.21</v>
      </c>
      <c r="G185">
        <v>1</v>
      </c>
      <c r="H185">
        <f>SalesData[[#This Row],[Sales Amount]]*SalesData[[#This Row],[Quantity Sold]]</f>
        <v>16198.21</v>
      </c>
    </row>
    <row r="186" spans="1:8" x14ac:dyDescent="0.3">
      <c r="A186" t="s">
        <v>231</v>
      </c>
      <c r="B186" s="1">
        <v>45488</v>
      </c>
      <c r="C186" t="s">
        <v>37</v>
      </c>
      <c r="D186" t="s">
        <v>93</v>
      </c>
      <c r="E186" t="s">
        <v>14</v>
      </c>
      <c r="F186">
        <v>49698.54</v>
      </c>
      <c r="G186">
        <v>9</v>
      </c>
      <c r="H186">
        <f>SalesData[[#This Row],[Sales Amount]]*SalesData[[#This Row],[Quantity Sold]]</f>
        <v>447286.86</v>
      </c>
    </row>
    <row r="187" spans="1:8" x14ac:dyDescent="0.3">
      <c r="A187" t="s">
        <v>232</v>
      </c>
      <c r="B187" s="1">
        <v>45596</v>
      </c>
      <c r="C187" t="s">
        <v>16</v>
      </c>
      <c r="D187" t="s">
        <v>49</v>
      </c>
      <c r="E187" t="s">
        <v>14</v>
      </c>
      <c r="F187">
        <v>3949.95</v>
      </c>
      <c r="G187">
        <v>1</v>
      </c>
      <c r="H187">
        <f>SalesData[[#This Row],[Sales Amount]]*SalesData[[#This Row],[Quantity Sold]]</f>
        <v>3949.95</v>
      </c>
    </row>
    <row r="188" spans="1:8" x14ac:dyDescent="0.3">
      <c r="A188" t="s">
        <v>233</v>
      </c>
      <c r="B188" s="1">
        <v>45422</v>
      </c>
      <c r="C188" t="s">
        <v>31</v>
      </c>
      <c r="D188" t="s">
        <v>32</v>
      </c>
      <c r="E188" t="s">
        <v>22</v>
      </c>
      <c r="F188">
        <v>48992.11</v>
      </c>
      <c r="G188">
        <v>4</v>
      </c>
      <c r="H188">
        <f>SalesData[[#This Row],[Sales Amount]]*SalesData[[#This Row],[Quantity Sold]]</f>
        <v>195968.44</v>
      </c>
    </row>
    <row r="189" spans="1:8" x14ac:dyDescent="0.3">
      <c r="A189" t="s">
        <v>234</v>
      </c>
      <c r="B189" s="1">
        <v>45603</v>
      </c>
      <c r="C189" t="s">
        <v>12</v>
      </c>
      <c r="D189" t="s">
        <v>68</v>
      </c>
      <c r="E189" t="s">
        <v>10</v>
      </c>
      <c r="F189">
        <v>37382.720000000001</v>
      </c>
      <c r="G189">
        <v>7</v>
      </c>
      <c r="H189">
        <f>SalesData[[#This Row],[Sales Amount]]*SalesData[[#This Row],[Quantity Sold]]</f>
        <v>261679.04</v>
      </c>
    </row>
    <row r="190" spans="1:8" x14ac:dyDescent="0.3">
      <c r="A190" t="s">
        <v>235</v>
      </c>
      <c r="B190" s="1">
        <v>45419</v>
      </c>
      <c r="C190" t="s">
        <v>16</v>
      </c>
      <c r="D190" t="s">
        <v>17</v>
      </c>
      <c r="E190" t="s">
        <v>10</v>
      </c>
      <c r="F190">
        <v>7903.18</v>
      </c>
      <c r="G190">
        <v>1</v>
      </c>
      <c r="H190">
        <f>SalesData[[#This Row],[Sales Amount]]*SalesData[[#This Row],[Quantity Sold]]</f>
        <v>7903.18</v>
      </c>
    </row>
    <row r="191" spans="1:8" x14ac:dyDescent="0.3">
      <c r="A191" t="s">
        <v>236</v>
      </c>
      <c r="B191" s="1">
        <v>45651</v>
      </c>
      <c r="C191" t="s">
        <v>42</v>
      </c>
      <c r="D191" t="s">
        <v>118</v>
      </c>
      <c r="E191" t="s">
        <v>27</v>
      </c>
      <c r="F191">
        <v>7197.18</v>
      </c>
      <c r="G191">
        <v>2</v>
      </c>
      <c r="H191">
        <f>SalesData[[#This Row],[Sales Amount]]*SalesData[[#This Row],[Quantity Sold]]</f>
        <v>14394.36</v>
      </c>
    </row>
    <row r="192" spans="1:8" x14ac:dyDescent="0.3">
      <c r="A192" t="s">
        <v>237</v>
      </c>
      <c r="B192" s="1">
        <v>45369</v>
      </c>
      <c r="C192" t="s">
        <v>31</v>
      </c>
      <c r="D192" t="s">
        <v>73</v>
      </c>
      <c r="E192" t="s">
        <v>10</v>
      </c>
      <c r="F192">
        <v>30322.47</v>
      </c>
      <c r="G192">
        <v>5</v>
      </c>
      <c r="H192">
        <f>SalesData[[#This Row],[Sales Amount]]*SalesData[[#This Row],[Quantity Sold]]</f>
        <v>151612.35</v>
      </c>
    </row>
    <row r="193" spans="1:8" x14ac:dyDescent="0.3">
      <c r="A193" t="s">
        <v>238</v>
      </c>
      <c r="B193" s="1">
        <v>45403</v>
      </c>
      <c r="C193" t="s">
        <v>12</v>
      </c>
      <c r="D193" t="s">
        <v>60</v>
      </c>
      <c r="E193" t="s">
        <v>22</v>
      </c>
      <c r="F193">
        <v>24058.799999999999</v>
      </c>
      <c r="G193">
        <v>1</v>
      </c>
      <c r="H193">
        <f>SalesData[[#This Row],[Sales Amount]]*SalesData[[#This Row],[Quantity Sold]]</f>
        <v>24058.799999999999</v>
      </c>
    </row>
    <row r="194" spans="1:8" x14ac:dyDescent="0.3">
      <c r="A194" t="s">
        <v>239</v>
      </c>
      <c r="B194" s="1">
        <v>45490</v>
      </c>
      <c r="C194" t="s">
        <v>20</v>
      </c>
      <c r="D194" t="s">
        <v>47</v>
      </c>
      <c r="E194" t="s">
        <v>22</v>
      </c>
      <c r="F194">
        <v>36022.99</v>
      </c>
      <c r="G194">
        <v>6</v>
      </c>
      <c r="H194">
        <f>SalesData[[#This Row],[Sales Amount]]*SalesData[[#This Row],[Quantity Sold]]</f>
        <v>216137.94</v>
      </c>
    </row>
    <row r="195" spans="1:8" x14ac:dyDescent="0.3">
      <c r="A195" t="s">
        <v>240</v>
      </c>
      <c r="B195" s="1">
        <v>45705</v>
      </c>
      <c r="C195" t="s">
        <v>42</v>
      </c>
      <c r="D195" t="s">
        <v>43</v>
      </c>
      <c r="E195" t="s">
        <v>18</v>
      </c>
      <c r="F195">
        <v>35843.4</v>
      </c>
      <c r="G195">
        <v>1</v>
      </c>
      <c r="H195">
        <f>SalesData[[#This Row],[Sales Amount]]*SalesData[[#This Row],[Quantity Sold]]</f>
        <v>35843.4</v>
      </c>
    </row>
    <row r="196" spans="1:8" x14ac:dyDescent="0.3">
      <c r="A196" t="s">
        <v>241</v>
      </c>
      <c r="B196" s="1">
        <v>45471</v>
      </c>
      <c r="C196" t="s">
        <v>12</v>
      </c>
      <c r="D196" t="s">
        <v>68</v>
      </c>
      <c r="E196" t="s">
        <v>27</v>
      </c>
      <c r="F196">
        <v>41839.230000000003</v>
      </c>
      <c r="G196">
        <v>2</v>
      </c>
      <c r="H196">
        <f>SalesData[[#This Row],[Sales Amount]]*SalesData[[#This Row],[Quantity Sold]]</f>
        <v>83678.460000000006</v>
      </c>
    </row>
    <row r="197" spans="1:8" x14ac:dyDescent="0.3">
      <c r="A197" t="s">
        <v>242</v>
      </c>
      <c r="B197" s="1">
        <v>45350</v>
      </c>
      <c r="C197" t="s">
        <v>42</v>
      </c>
      <c r="D197" t="s">
        <v>176</v>
      </c>
      <c r="E197" t="s">
        <v>14</v>
      </c>
      <c r="F197">
        <v>23517.94</v>
      </c>
      <c r="G197">
        <v>7</v>
      </c>
      <c r="H197">
        <f>SalesData[[#This Row],[Sales Amount]]*SalesData[[#This Row],[Quantity Sold]]</f>
        <v>164625.57999999999</v>
      </c>
    </row>
    <row r="198" spans="1:8" x14ac:dyDescent="0.3">
      <c r="A198" t="s">
        <v>243</v>
      </c>
      <c r="B198" s="1">
        <v>45588</v>
      </c>
      <c r="C198" t="s">
        <v>20</v>
      </c>
      <c r="D198" t="s">
        <v>21</v>
      </c>
      <c r="E198" t="s">
        <v>27</v>
      </c>
      <c r="F198">
        <v>29914.5</v>
      </c>
      <c r="G198">
        <v>5</v>
      </c>
      <c r="H198">
        <f>SalesData[[#This Row],[Sales Amount]]*SalesData[[#This Row],[Quantity Sold]]</f>
        <v>149572.5</v>
      </c>
    </row>
    <row r="199" spans="1:8" x14ac:dyDescent="0.3">
      <c r="A199" t="s">
        <v>244</v>
      </c>
      <c r="B199" s="1">
        <v>45453</v>
      </c>
      <c r="C199" t="s">
        <v>42</v>
      </c>
      <c r="D199" t="s">
        <v>176</v>
      </c>
      <c r="E199" t="s">
        <v>22</v>
      </c>
      <c r="F199">
        <v>23064.65</v>
      </c>
      <c r="G199">
        <v>1</v>
      </c>
      <c r="H199">
        <f>SalesData[[#This Row],[Sales Amount]]*SalesData[[#This Row],[Quantity Sold]]</f>
        <v>23064.65</v>
      </c>
    </row>
    <row r="200" spans="1:8" x14ac:dyDescent="0.3">
      <c r="A200" t="s">
        <v>245</v>
      </c>
      <c r="B200" s="1">
        <v>45371</v>
      </c>
      <c r="C200" t="s">
        <v>16</v>
      </c>
      <c r="D200" t="s">
        <v>109</v>
      </c>
      <c r="E200" t="s">
        <v>22</v>
      </c>
      <c r="F200">
        <v>30371.43</v>
      </c>
      <c r="G200">
        <v>10</v>
      </c>
      <c r="H200">
        <f>SalesData[[#This Row],[Sales Amount]]*SalesData[[#This Row],[Quantity Sold]]</f>
        <v>303714.3</v>
      </c>
    </row>
    <row r="201" spans="1:8" x14ac:dyDescent="0.3">
      <c r="A201" t="s">
        <v>246</v>
      </c>
      <c r="B201" s="1">
        <v>45419</v>
      </c>
      <c r="C201" t="s">
        <v>8</v>
      </c>
      <c r="D201" t="s">
        <v>56</v>
      </c>
      <c r="E201" t="s">
        <v>27</v>
      </c>
      <c r="F201">
        <v>43538</v>
      </c>
      <c r="G201">
        <v>3</v>
      </c>
      <c r="H201">
        <f>SalesData[[#This Row],[Sales Amount]]*SalesData[[#This Row],[Quantity Sold]]</f>
        <v>130614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 Sheet</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Sam_Analyst</dc:creator>
  <cp:lastModifiedBy>Samuel Mati</cp:lastModifiedBy>
  <cp:lastPrinted>2025-02-26T08:46:58Z</cp:lastPrinted>
  <dcterms:created xsi:type="dcterms:W3CDTF">2025-02-26T08:15:21Z</dcterms:created>
  <dcterms:modified xsi:type="dcterms:W3CDTF">2025-02-26T08:47:02Z</dcterms:modified>
</cp:coreProperties>
</file>