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jordantong/Library/CloudStorage/Box-Box/2023_GB730/6_OptMIP1/async/"/>
    </mc:Choice>
  </mc:AlternateContent>
  <xr:revisionPtr revIDLastSave="0" documentId="13_ncr:1_{DE418F6C-7A3A-704E-8900-BC4D065FA5CE}" xr6:coauthVersionLast="47" xr6:coauthVersionMax="47" xr10:uidLastSave="{00000000-0000-0000-0000-000000000000}"/>
  <bookViews>
    <workbookView xWindow="0" yWindow="500" windowWidth="38400" windowHeight="19400" activeTab="2" xr2:uid="{00000000-000D-0000-FFFF-FFFF00000000}"/>
  </bookViews>
  <sheets>
    <sheet name="nutrients" sheetId="5" r:id="rId1"/>
    <sheet name="dailymins" sheetId="6" r:id="rId2"/>
    <sheet name="Solution" sheetId="4" r:id="rId3"/>
  </sheets>
  <definedNames>
    <definedName name="solver_adj" localSheetId="2" hidden="1">Solution!$P$4:$P$80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Solution!$E$88:$M$88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opt" localSheetId="2" hidden="1">Solution!$P$86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Solution!$E$90:$M$90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8" i="4" l="1"/>
  <c r="G88" i="4"/>
  <c r="H88" i="4"/>
  <c r="I88" i="4"/>
  <c r="J88" i="4"/>
  <c r="K88" i="4"/>
  <c r="L88" i="4"/>
  <c r="M88" i="4"/>
  <c r="E88" i="4"/>
  <c r="P85" i="4"/>
  <c r="P86" i="4" s="1"/>
  <c r="M90" i="4"/>
  <c r="L90" i="4"/>
  <c r="K90" i="4"/>
  <c r="J90" i="4"/>
  <c r="I90" i="4"/>
  <c r="H90" i="4"/>
  <c r="G90" i="4"/>
  <c r="F90" i="4"/>
  <c r="E90" i="4"/>
</calcChain>
</file>

<file path=xl/sharedStrings.xml><?xml version="1.0" encoding="utf-8"?>
<sst xmlns="http://schemas.openxmlformats.org/spreadsheetml/2006/main" count="448" uniqueCount="121">
  <si>
    <t>Commodity</t>
  </si>
  <si>
    <t>Protein (g)</t>
  </si>
  <si>
    <t>Calcium (g)</t>
  </si>
  <si>
    <t>Iron (mg)</t>
  </si>
  <si>
    <t>Thiamine (mg)</t>
  </si>
  <si>
    <t>Riboflavin (mg)</t>
  </si>
  <si>
    <t>Niacin (mg)</t>
  </si>
  <si>
    <t>Wheat Flour (Enriched)</t>
  </si>
  <si>
    <t>10 lb.</t>
  </si>
  <si>
    <t>Macaroni</t>
  </si>
  <si>
    <t>1 lb.</t>
  </si>
  <si>
    <t>Wheat Cereal (Enriched)</t>
  </si>
  <si>
    <t>28 oz.</t>
  </si>
  <si>
    <t>Corn Flakes</t>
  </si>
  <si>
    <t>8 oz.</t>
  </si>
  <si>
    <t>Corn Meal</t>
  </si>
  <si>
    <t>Hominy Grits</t>
  </si>
  <si>
    <t>24 oz.</t>
  </si>
  <si>
    <t>Rice</t>
  </si>
  <si>
    <t>Rolled Oats</t>
  </si>
  <si>
    <t>White Bread (Enriched)</t>
  </si>
  <si>
    <t>Whole Wheat Bread</t>
  </si>
  <si>
    <t>Rye Bread</t>
  </si>
  <si>
    <t>Pound Cake</t>
  </si>
  <si>
    <t>Soda Crackers</t>
  </si>
  <si>
    <t>Milk</t>
  </si>
  <si>
    <t>1 qt.</t>
  </si>
  <si>
    <t>Evaporated Milk (can)</t>
  </si>
  <si>
    <t>14.5 oz.</t>
  </si>
  <si>
    <t>Butter</t>
  </si>
  <si>
    <t>Oleomargarine</t>
  </si>
  <si>
    <t>Eggs</t>
  </si>
  <si>
    <t>1 doz.</t>
  </si>
  <si>
    <t>Cheese (Cheddar)</t>
  </si>
  <si>
    <t>Cream</t>
  </si>
  <si>
    <t>1/2 pt.</t>
  </si>
  <si>
    <t>Peanut Butter</t>
  </si>
  <si>
    <t>Mayonnaise</t>
  </si>
  <si>
    <t>Crisco</t>
  </si>
  <si>
    <t>Lard</t>
  </si>
  <si>
    <t>Sirloin Steak</t>
  </si>
  <si>
    <t>Round Steak</t>
  </si>
  <si>
    <t>Rib Roast</t>
  </si>
  <si>
    <t>Chuck Roast</t>
  </si>
  <si>
    <t>Plate</t>
  </si>
  <si>
    <t>Liver (Beef)</t>
  </si>
  <si>
    <t>Leg of Lamb</t>
  </si>
  <si>
    <t>Lamb Chops (Rib)</t>
  </si>
  <si>
    <t>Pork Chops</t>
  </si>
  <si>
    <t>Pork Loin Roast</t>
  </si>
  <si>
    <t>Bacon</t>
  </si>
  <si>
    <t>Ham, smoked</t>
  </si>
  <si>
    <t>Salt Pork</t>
  </si>
  <si>
    <t>Roasting Chicken</t>
  </si>
  <si>
    <t>Veal Cutlets</t>
  </si>
  <si>
    <t>Salmon, Pink (can)</t>
  </si>
  <si>
    <t>16 oz.</t>
  </si>
  <si>
    <t>Apples</t>
  </si>
  <si>
    <t>Bananas</t>
  </si>
  <si>
    <t>Lemons</t>
  </si>
  <si>
    <t>Oranges</t>
  </si>
  <si>
    <t>Green Beans</t>
  </si>
  <si>
    <t>Cabbage</t>
  </si>
  <si>
    <t>Carrots</t>
  </si>
  <si>
    <t>1 bunch</t>
  </si>
  <si>
    <t>Celery</t>
  </si>
  <si>
    <t>1 stalk</t>
  </si>
  <si>
    <t>Lettuce</t>
  </si>
  <si>
    <t>1 head</t>
  </si>
  <si>
    <t>Onions</t>
  </si>
  <si>
    <t>Potatoes</t>
  </si>
  <si>
    <t>15 lb.</t>
  </si>
  <si>
    <t>Spinach</t>
  </si>
  <si>
    <t>Sweet Potatoes</t>
  </si>
  <si>
    <t>Peaches (can)</t>
  </si>
  <si>
    <t>No. 2 1/2</t>
  </si>
  <si>
    <t>Pears (can)</t>
  </si>
  <si>
    <t>Pineapple (can)</t>
  </si>
  <si>
    <t>Asparagus (can)</t>
  </si>
  <si>
    <t>No. 2</t>
  </si>
  <si>
    <t>Green Beans (can)</t>
  </si>
  <si>
    <t>Pork and Beans (can)</t>
  </si>
  <si>
    <t>Corn (can)</t>
  </si>
  <si>
    <t>Peas (can)</t>
  </si>
  <si>
    <t>Tomatoes (can)</t>
  </si>
  <si>
    <t>Tomato Soup (can)</t>
  </si>
  <si>
    <t>10 1/2 oz.</t>
  </si>
  <si>
    <t>Peaches, Dried</t>
  </si>
  <si>
    <t>Prunes, Dried</t>
  </si>
  <si>
    <t>Raisins, Dried</t>
  </si>
  <si>
    <t>15 oz.</t>
  </si>
  <si>
    <t>Peas, Dried</t>
  </si>
  <si>
    <t>Lima Beans, Dried</t>
  </si>
  <si>
    <t>Navy Beans, Dried</t>
  </si>
  <si>
    <t>Coffee</t>
  </si>
  <si>
    <t>Tea</t>
  </si>
  <si>
    <t>1/4 lb.</t>
  </si>
  <si>
    <t>Cocoa</t>
  </si>
  <si>
    <t>Chocolate</t>
  </si>
  <si>
    <t>Sugar</t>
  </si>
  <si>
    <t>Corn Syrup</t>
  </si>
  <si>
    <t>Molasses</t>
  </si>
  <si>
    <t>18 oz.</t>
  </si>
  <si>
    <t>Strawberry Preserves</t>
  </si>
  <si>
    <t>&gt;=</t>
  </si>
  <si>
    <t>Daily Recommended Minimum Quantity</t>
  </si>
  <si>
    <t>Calories (1000s)</t>
  </si>
  <si>
    <t>Vitamin A (1000 IU)</t>
  </si>
  <si>
    <t>Vitamin C (mg)</t>
  </si>
  <si>
    <t>Input: Daily Minimums</t>
  </si>
  <si>
    <t>Constraint: Each nutrient above recommended level</t>
  </si>
  <si>
    <t>Annual cost</t>
  </si>
  <si>
    <t>Input: Nutrients and costs per unit</t>
  </si>
  <si>
    <t>Unit Definition</t>
  </si>
  <si>
    <t>(1939) Cost per unit</t>
  </si>
  <si>
    <t>Decision Variables: Units of each commodity</t>
  </si>
  <si>
    <t>Units included in daily diet</t>
  </si>
  <si>
    <t>Objective: Minimize Total Annual Cost</t>
  </si>
  <si>
    <t>Daily cost</t>
  </si>
  <si>
    <t>In diet</t>
  </si>
  <si>
    <t>min 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</si>
</sst>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.00000_);_(&quot;$&quot;* \(#,##0.00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5AF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2" borderId="5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44" fontId="0" fillId="3" borderId="8" xfId="0" applyNumberFormat="1" applyFill="1" applyBorder="1"/>
    <xf numFmtId="0" fontId="3" fillId="0" borderId="0" xfId="0" applyFont="1"/>
    <xf numFmtId="0" fontId="3" fillId="0" borderId="7" xfId="0" applyFont="1" applyBorder="1"/>
    <xf numFmtId="44" fontId="3" fillId="4" borderId="0" xfId="1" applyFont="1" applyFill="1" applyBorder="1"/>
    <xf numFmtId="0" fontId="0" fillId="4" borderId="0" xfId="0" applyFill="1"/>
    <xf numFmtId="0" fontId="0" fillId="4" borderId="5" xfId="0" applyFill="1" applyBorder="1"/>
    <xf numFmtId="44" fontId="3" fillId="4" borderId="7" xfId="1" applyFont="1" applyFill="1" applyBorder="1"/>
    <xf numFmtId="0" fontId="0" fillId="4" borderId="7" xfId="0" applyFill="1" applyBorder="1"/>
    <xf numFmtId="0" fontId="0" fillId="4" borderId="8" xfId="0" applyFill="1" applyBorder="1"/>
    <xf numFmtId="166" fontId="0" fillId="0" borderId="3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5A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0</xdr:row>
      <xdr:rowOff>279400</xdr:rowOff>
    </xdr:from>
    <xdr:to>
      <xdr:col>12</xdr:col>
      <xdr:colOff>965200</xdr:colOff>
      <xdr:row>0</xdr:row>
      <xdr:rowOff>1371600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9FA15C-D9C4-414D-9793-D22ABC6E735B}"/>
            </a:ext>
          </a:extLst>
        </xdr:cNvPr>
        <xdr:cNvSpPr txBox="1"/>
      </xdr:nvSpPr>
      <xdr:spPr>
        <a:xfrm>
          <a:off x="965200" y="279400"/>
          <a:ext cx="90170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Original</a:t>
          </a:r>
          <a:r>
            <a:rPr lang="en-US" sz="1100" baseline="0"/>
            <a:t> Stigler Problem Data</a:t>
          </a:r>
        </a:p>
        <a:p>
          <a:r>
            <a:rPr lang="en-US" sz="1100" baseline="0"/>
            <a:t>Below lists the 1939 cost, calories, protein, calcium, ...etc per unit.  It also includes the recommended minimum daily amounts of each nutrient.</a:t>
          </a:r>
        </a:p>
        <a:p>
          <a:endParaRPr lang="en-US" sz="1100" baseline="0"/>
        </a:p>
        <a:p>
          <a:r>
            <a:rPr lang="en-US" sz="1100" baseline="0"/>
            <a:t>Input the parameters in blue and the decision variables in pink. The model outputs the objective function (orange) and calculates where the decision variables meet the constraints.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opLeftCell="A3" workbookViewId="0">
      <selection activeCell="C1" sqref="C1:C1048576"/>
    </sheetView>
  </sheetViews>
  <sheetFormatPr baseColWidth="10" defaultColWidth="8.83203125" defaultRowHeight="15" x14ac:dyDescent="0.2"/>
  <cols>
    <col min="1" max="1" width="23" bestFit="1" customWidth="1"/>
    <col min="2" max="2" width="14.5" bestFit="1" customWidth="1"/>
    <col min="3" max="3" width="18.5" bestFit="1" customWidth="1"/>
    <col min="4" max="4" width="15" bestFit="1" customWidth="1"/>
    <col min="5" max="5" width="10.5" bestFit="1" customWidth="1"/>
    <col min="6" max="6" width="10.83203125" bestFit="1" customWidth="1"/>
    <col min="8" max="8" width="18.33203125" bestFit="1" customWidth="1"/>
    <col min="9" max="9" width="14" bestFit="1" customWidth="1"/>
    <col min="10" max="10" width="14.6640625" bestFit="1" customWidth="1"/>
    <col min="11" max="11" width="11.1640625" bestFit="1" customWidth="1"/>
    <col min="12" max="12" width="14.33203125" bestFit="1" customWidth="1"/>
  </cols>
  <sheetData>
    <row r="1" spans="1:12" x14ac:dyDescent="0.2">
      <c r="A1" s="1" t="s">
        <v>0</v>
      </c>
      <c r="B1" s="1" t="s">
        <v>113</v>
      </c>
      <c r="C1" s="1" t="s">
        <v>114</v>
      </c>
      <c r="D1" s="1" t="s">
        <v>106</v>
      </c>
      <c r="E1" s="1" t="s">
        <v>1</v>
      </c>
      <c r="F1" s="1" t="s">
        <v>2</v>
      </c>
      <c r="G1" s="1" t="s">
        <v>3</v>
      </c>
      <c r="H1" s="1" t="s">
        <v>107</v>
      </c>
      <c r="I1" s="1" t="s">
        <v>4</v>
      </c>
      <c r="J1" s="1" t="s">
        <v>5</v>
      </c>
      <c r="K1" s="1" t="s">
        <v>6</v>
      </c>
      <c r="L1" s="1" t="s">
        <v>108</v>
      </c>
    </row>
    <row r="2" spans="1:12" x14ac:dyDescent="0.2">
      <c r="A2" t="s">
        <v>7</v>
      </c>
      <c r="B2" s="17" t="s">
        <v>8</v>
      </c>
      <c r="C2" s="19">
        <v>0.36</v>
      </c>
      <c r="D2" s="20">
        <v>16.091999999999999</v>
      </c>
      <c r="E2" s="20">
        <v>507.96</v>
      </c>
      <c r="F2" s="20">
        <v>0.72</v>
      </c>
      <c r="G2" s="20">
        <v>131.4</v>
      </c>
      <c r="H2" s="20">
        <v>0</v>
      </c>
      <c r="I2" s="20">
        <v>19.943999999999999</v>
      </c>
      <c r="J2" s="20">
        <v>11.987999999999998</v>
      </c>
      <c r="K2" s="20">
        <v>158.76</v>
      </c>
      <c r="L2" s="20">
        <v>0</v>
      </c>
    </row>
    <row r="3" spans="1:12" x14ac:dyDescent="0.2">
      <c r="A3" t="s">
        <v>9</v>
      </c>
      <c r="B3" s="17" t="s">
        <v>10</v>
      </c>
      <c r="C3" s="19">
        <v>0.14099999999999999</v>
      </c>
      <c r="D3" s="20">
        <v>1.6355999999999997</v>
      </c>
      <c r="E3" s="20">
        <v>58.937999999999995</v>
      </c>
      <c r="F3" s="20">
        <v>9.8699999999999982E-2</v>
      </c>
      <c r="G3" s="20">
        <v>7.613999999999999</v>
      </c>
      <c r="H3" s="20">
        <v>0</v>
      </c>
      <c r="I3" s="20">
        <v>0.45119999999999999</v>
      </c>
      <c r="J3" s="20">
        <v>0.26789999999999997</v>
      </c>
      <c r="K3" s="20">
        <v>9.5879999999999992</v>
      </c>
      <c r="L3" s="20">
        <v>0</v>
      </c>
    </row>
    <row r="4" spans="1:12" x14ac:dyDescent="0.2">
      <c r="A4" t="s">
        <v>11</v>
      </c>
      <c r="B4" s="17" t="s">
        <v>12</v>
      </c>
      <c r="C4" s="19">
        <v>0.24199999999999999</v>
      </c>
      <c r="D4" s="20">
        <v>2.8555999999999999</v>
      </c>
      <c r="E4" s="20">
        <v>91.233999999999995</v>
      </c>
      <c r="F4" s="20">
        <v>3.4847999999999999</v>
      </c>
      <c r="G4" s="20">
        <v>42.35</v>
      </c>
      <c r="H4" s="20">
        <v>0</v>
      </c>
      <c r="I4" s="20">
        <v>3.4847999999999999</v>
      </c>
      <c r="J4" s="20">
        <v>2.1295999999999999</v>
      </c>
      <c r="K4" s="20">
        <v>27.588000000000001</v>
      </c>
      <c r="L4" s="20">
        <v>0</v>
      </c>
    </row>
    <row r="5" spans="1:12" x14ac:dyDescent="0.2">
      <c r="A5" t="s">
        <v>13</v>
      </c>
      <c r="B5" s="17" t="s">
        <v>14</v>
      </c>
      <c r="C5" s="19">
        <v>7.0999999999999994E-2</v>
      </c>
      <c r="D5" s="20">
        <v>0.80940000000000001</v>
      </c>
      <c r="E5" s="20">
        <v>17.891999999999999</v>
      </c>
      <c r="F5" s="20">
        <v>7.0999999999999995E-3</v>
      </c>
      <c r="G5" s="20">
        <v>3.9759999999999995</v>
      </c>
      <c r="H5" s="20">
        <v>0</v>
      </c>
      <c r="I5" s="20">
        <v>0.95849999999999991</v>
      </c>
      <c r="J5" s="20">
        <v>0.16329999999999997</v>
      </c>
      <c r="K5" s="20">
        <v>4.8279999999999994</v>
      </c>
      <c r="L5" s="20">
        <v>0</v>
      </c>
    </row>
    <row r="6" spans="1:12" x14ac:dyDescent="0.2">
      <c r="A6" t="s">
        <v>15</v>
      </c>
      <c r="B6" s="17" t="s">
        <v>10</v>
      </c>
      <c r="C6" s="19">
        <v>4.5999999999999999E-2</v>
      </c>
      <c r="D6" s="20">
        <v>1.6559999999999999</v>
      </c>
      <c r="E6" s="20">
        <v>41.262</v>
      </c>
      <c r="F6" s="20">
        <v>7.8199999999999992E-2</v>
      </c>
      <c r="G6" s="20">
        <v>4.5540000000000003</v>
      </c>
      <c r="H6" s="20">
        <v>1.4214</v>
      </c>
      <c r="I6" s="20">
        <v>0.80039999999999989</v>
      </c>
      <c r="J6" s="20">
        <v>0.3634</v>
      </c>
      <c r="K6" s="20">
        <v>4.8760000000000003</v>
      </c>
      <c r="L6" s="20">
        <v>0</v>
      </c>
    </row>
    <row r="7" spans="1:12" x14ac:dyDescent="0.2">
      <c r="A7" t="s">
        <v>16</v>
      </c>
      <c r="B7" s="17" t="s">
        <v>17</v>
      </c>
      <c r="C7" s="19">
        <v>8.5000000000000006E-2</v>
      </c>
      <c r="D7" s="20">
        <v>2.4310000000000005</v>
      </c>
      <c r="E7" s="20">
        <v>57.800000000000004</v>
      </c>
      <c r="F7" s="20">
        <v>6.8000000000000005E-2</v>
      </c>
      <c r="G7" s="20">
        <v>6.8000000000000007</v>
      </c>
      <c r="H7" s="20">
        <v>0</v>
      </c>
      <c r="I7" s="20">
        <v>0.90100000000000002</v>
      </c>
      <c r="J7" s="20">
        <v>0.13600000000000001</v>
      </c>
      <c r="K7" s="20">
        <v>9.3500000000000014</v>
      </c>
      <c r="L7" s="20">
        <v>0</v>
      </c>
    </row>
    <row r="8" spans="1:12" x14ac:dyDescent="0.2">
      <c r="A8" t="s">
        <v>18</v>
      </c>
      <c r="B8" s="17" t="s">
        <v>10</v>
      </c>
      <c r="C8" s="19">
        <v>7.4999999999999997E-2</v>
      </c>
      <c r="D8" s="20">
        <v>1.5899999999999999</v>
      </c>
      <c r="E8" s="20">
        <v>34.5</v>
      </c>
      <c r="F8" s="20">
        <v>4.4999999999999998E-2</v>
      </c>
      <c r="G8" s="20">
        <v>3.0749999999999997</v>
      </c>
      <c r="H8" s="20">
        <v>0</v>
      </c>
      <c r="I8" s="20">
        <v>0.15</v>
      </c>
      <c r="J8" s="20">
        <v>0.36</v>
      </c>
      <c r="K8" s="20">
        <v>4.5</v>
      </c>
      <c r="L8" s="20">
        <v>0</v>
      </c>
    </row>
    <row r="9" spans="1:12" x14ac:dyDescent="0.2">
      <c r="A9" t="s">
        <v>19</v>
      </c>
      <c r="B9" s="17" t="s">
        <v>10</v>
      </c>
      <c r="C9" s="19">
        <v>7.0999999999999994E-2</v>
      </c>
      <c r="D9" s="20">
        <v>1.7962999999999998</v>
      </c>
      <c r="E9" s="20">
        <v>64.396999999999991</v>
      </c>
      <c r="F9" s="20">
        <v>0.36209999999999992</v>
      </c>
      <c r="G9" s="20">
        <v>24.210999999999999</v>
      </c>
      <c r="H9" s="20">
        <v>0</v>
      </c>
      <c r="I9" s="20">
        <v>2.6340999999999997</v>
      </c>
      <c r="J9" s="20">
        <v>0.63190000000000002</v>
      </c>
      <c r="K9" s="20">
        <v>4.5439999999999996</v>
      </c>
      <c r="L9" s="20">
        <v>0</v>
      </c>
    </row>
    <row r="10" spans="1:12" x14ac:dyDescent="0.2">
      <c r="A10" t="s">
        <v>20</v>
      </c>
      <c r="B10" s="17" t="s">
        <v>10</v>
      </c>
      <c r="C10" s="19">
        <v>7.9000000000000001E-2</v>
      </c>
      <c r="D10" s="20">
        <v>1.1850000000000001</v>
      </c>
      <c r="E10" s="20">
        <v>38.552</v>
      </c>
      <c r="F10" s="20">
        <v>0.19750000000000001</v>
      </c>
      <c r="G10" s="20">
        <v>9.0850000000000009</v>
      </c>
      <c r="H10" s="20">
        <v>0</v>
      </c>
      <c r="I10" s="20">
        <v>1.0902000000000001</v>
      </c>
      <c r="J10" s="20">
        <v>0.67149999999999999</v>
      </c>
      <c r="K10" s="20">
        <v>9.9540000000000006</v>
      </c>
      <c r="L10" s="20">
        <v>0</v>
      </c>
    </row>
    <row r="11" spans="1:12" x14ac:dyDescent="0.2">
      <c r="A11" t="s">
        <v>21</v>
      </c>
      <c r="B11" s="17" t="s">
        <v>10</v>
      </c>
      <c r="C11" s="19">
        <v>9.0999999999999998E-2</v>
      </c>
      <c r="D11" s="20">
        <v>1.1101999999999999</v>
      </c>
      <c r="E11" s="20">
        <v>44.043999999999997</v>
      </c>
      <c r="F11" s="20">
        <v>0.2457</v>
      </c>
      <c r="G11" s="20">
        <v>11.375</v>
      </c>
      <c r="H11" s="20">
        <v>0</v>
      </c>
      <c r="I11" s="20">
        <v>1.2648999999999999</v>
      </c>
      <c r="J11" s="20">
        <v>0.58240000000000003</v>
      </c>
      <c r="K11" s="20">
        <v>14.559999999999999</v>
      </c>
      <c r="L11" s="20">
        <v>0</v>
      </c>
    </row>
    <row r="12" spans="1:12" x14ac:dyDescent="0.2">
      <c r="A12" t="s">
        <v>22</v>
      </c>
      <c r="B12" s="17" t="s">
        <v>10</v>
      </c>
      <c r="C12" s="19">
        <v>9.0999999999999998E-2</v>
      </c>
      <c r="D12" s="20">
        <v>1.1284000000000001</v>
      </c>
      <c r="E12" s="20">
        <v>39.948999999999998</v>
      </c>
      <c r="F12" s="20">
        <v>0.10010000000000001</v>
      </c>
      <c r="G12" s="20">
        <v>7.4619999999999997</v>
      </c>
      <c r="H12" s="20">
        <v>0</v>
      </c>
      <c r="I12" s="20">
        <v>0.90090000000000003</v>
      </c>
      <c r="J12" s="20">
        <v>0.27300000000000002</v>
      </c>
      <c r="K12" s="20">
        <v>6.0060000000000002</v>
      </c>
      <c r="L12" s="20">
        <v>0</v>
      </c>
    </row>
    <row r="13" spans="1:12" x14ac:dyDescent="0.2">
      <c r="A13" t="s">
        <v>23</v>
      </c>
      <c r="B13" s="17" t="s">
        <v>10</v>
      </c>
      <c r="C13" s="19">
        <v>0.248</v>
      </c>
      <c r="D13" s="20">
        <v>1.984</v>
      </c>
      <c r="E13" s="20">
        <v>32.24</v>
      </c>
      <c r="F13" s="20">
        <v>9.920000000000001E-2</v>
      </c>
      <c r="G13" s="20">
        <v>7.6879999999999997</v>
      </c>
      <c r="H13" s="20">
        <v>4.6871999999999998</v>
      </c>
      <c r="I13" s="20">
        <v>0.69439999999999991</v>
      </c>
      <c r="J13" s="20">
        <v>0.74399999999999999</v>
      </c>
      <c r="K13" s="20">
        <v>4.2160000000000002</v>
      </c>
      <c r="L13" s="20">
        <v>0</v>
      </c>
    </row>
    <row r="14" spans="1:12" x14ac:dyDescent="0.2">
      <c r="A14" t="s">
        <v>24</v>
      </c>
      <c r="B14" s="17" t="s">
        <v>10</v>
      </c>
      <c r="C14" s="19">
        <v>0.151</v>
      </c>
      <c r="D14" s="20">
        <v>1.8875</v>
      </c>
      <c r="E14" s="20">
        <v>43.488</v>
      </c>
      <c r="F14" s="20">
        <v>7.5499999999999998E-2</v>
      </c>
      <c r="G14" s="20">
        <v>7.55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</row>
    <row r="15" spans="1:12" x14ac:dyDescent="0.2">
      <c r="A15" t="s">
        <v>25</v>
      </c>
      <c r="B15" s="17" t="s">
        <v>26</v>
      </c>
      <c r="C15" s="19">
        <v>0.11</v>
      </c>
      <c r="D15" s="20">
        <v>0.67099999999999993</v>
      </c>
      <c r="E15" s="20">
        <v>34.1</v>
      </c>
      <c r="F15" s="20">
        <v>1.155</v>
      </c>
      <c r="G15" s="20">
        <v>1.98</v>
      </c>
      <c r="H15" s="20">
        <v>1.8480000000000001</v>
      </c>
      <c r="I15" s="20">
        <v>0.44</v>
      </c>
      <c r="J15" s="20">
        <v>1.76</v>
      </c>
      <c r="K15" s="20">
        <v>0.77</v>
      </c>
      <c r="L15" s="20">
        <v>19.47</v>
      </c>
    </row>
    <row r="16" spans="1:12" x14ac:dyDescent="0.2">
      <c r="A16" t="s">
        <v>27</v>
      </c>
      <c r="B16" s="17" t="s">
        <v>28</v>
      </c>
      <c r="C16" s="19">
        <v>6.7000000000000004E-2</v>
      </c>
      <c r="D16" s="20">
        <v>0.56280000000000008</v>
      </c>
      <c r="E16" s="20">
        <v>28.274000000000001</v>
      </c>
      <c r="F16" s="20">
        <v>1.0117</v>
      </c>
      <c r="G16" s="20">
        <v>0.60299999999999998</v>
      </c>
      <c r="H16" s="20">
        <v>1.742</v>
      </c>
      <c r="I16" s="20">
        <v>0.20100000000000001</v>
      </c>
      <c r="J16" s="20">
        <v>1.5745</v>
      </c>
      <c r="K16" s="20">
        <v>0.7370000000000001</v>
      </c>
      <c r="L16" s="20">
        <v>4.0200000000000005</v>
      </c>
    </row>
    <row r="17" spans="1:12" x14ac:dyDescent="0.2">
      <c r="A17" t="s">
        <v>29</v>
      </c>
      <c r="B17" s="17" t="s">
        <v>10</v>
      </c>
      <c r="C17" s="19">
        <v>0.308</v>
      </c>
      <c r="D17" s="20">
        <v>3.3264</v>
      </c>
      <c r="E17" s="20">
        <v>2.7719999999999998</v>
      </c>
      <c r="F17" s="20">
        <v>6.1600000000000002E-2</v>
      </c>
      <c r="G17" s="20">
        <v>0.92399999999999993</v>
      </c>
      <c r="H17" s="20">
        <v>13.6136</v>
      </c>
      <c r="I17" s="20">
        <v>0</v>
      </c>
      <c r="J17" s="20">
        <v>6.1600000000000002E-2</v>
      </c>
      <c r="K17" s="20">
        <v>0.61599999999999999</v>
      </c>
      <c r="L17" s="20">
        <v>0</v>
      </c>
    </row>
    <row r="18" spans="1:12" x14ac:dyDescent="0.2">
      <c r="A18" t="s">
        <v>30</v>
      </c>
      <c r="B18" s="17" t="s">
        <v>10</v>
      </c>
      <c r="C18" s="19">
        <v>0.161</v>
      </c>
      <c r="D18" s="20">
        <v>3.3166000000000002</v>
      </c>
      <c r="E18" s="20">
        <v>2.7370000000000001</v>
      </c>
      <c r="F18" s="20">
        <v>9.6600000000000005E-2</v>
      </c>
      <c r="G18" s="20">
        <v>0.96599999999999997</v>
      </c>
      <c r="H18" s="20">
        <v>8.9838000000000005</v>
      </c>
      <c r="I18" s="20">
        <v>3.2199999999999999E-2</v>
      </c>
      <c r="J18" s="20">
        <v>0</v>
      </c>
      <c r="K18" s="20">
        <v>0</v>
      </c>
      <c r="L18" s="20">
        <v>0</v>
      </c>
    </row>
    <row r="19" spans="1:12" x14ac:dyDescent="0.2">
      <c r="A19" t="s">
        <v>31</v>
      </c>
      <c r="B19" s="17" t="s">
        <v>32</v>
      </c>
      <c r="C19" s="19">
        <v>0.32600000000000001</v>
      </c>
      <c r="D19" s="20">
        <v>0.94540000000000002</v>
      </c>
      <c r="E19" s="20">
        <v>77.588000000000008</v>
      </c>
      <c r="F19" s="20">
        <v>0.32600000000000001</v>
      </c>
      <c r="G19" s="20">
        <v>16.952000000000002</v>
      </c>
      <c r="H19" s="20">
        <v>6.063600000000001</v>
      </c>
      <c r="I19" s="20">
        <v>0.91279999999999994</v>
      </c>
      <c r="J19" s="20">
        <v>2.1190000000000002</v>
      </c>
      <c r="K19" s="20">
        <v>0.32600000000000001</v>
      </c>
      <c r="L19" s="20">
        <v>0</v>
      </c>
    </row>
    <row r="20" spans="1:12" x14ac:dyDescent="0.2">
      <c r="A20" t="s">
        <v>33</v>
      </c>
      <c r="B20" s="17" t="s">
        <v>10</v>
      </c>
      <c r="C20" s="19">
        <v>0.24199999999999999</v>
      </c>
      <c r="D20" s="20">
        <v>1.7907999999999999</v>
      </c>
      <c r="E20" s="20">
        <v>108.416</v>
      </c>
      <c r="F20" s="20">
        <v>3.9687999999999994</v>
      </c>
      <c r="G20" s="20">
        <v>4.5979999999999999</v>
      </c>
      <c r="H20" s="20">
        <v>6.8002000000000002</v>
      </c>
      <c r="I20" s="20">
        <v>0.19359999999999999</v>
      </c>
      <c r="J20" s="20">
        <v>2.4925999999999999</v>
      </c>
      <c r="K20" s="20">
        <v>0.96799999999999997</v>
      </c>
      <c r="L20" s="20">
        <v>0</v>
      </c>
    </row>
    <row r="21" spans="1:12" x14ac:dyDescent="0.2">
      <c r="A21" t="s">
        <v>34</v>
      </c>
      <c r="B21" s="17" t="s">
        <v>35</v>
      </c>
      <c r="C21" s="19">
        <v>0.14099999999999999</v>
      </c>
      <c r="D21" s="20">
        <v>0.49349999999999994</v>
      </c>
      <c r="E21" s="20">
        <v>6.9089999999999989</v>
      </c>
      <c r="F21" s="20">
        <v>0.23969999999999997</v>
      </c>
      <c r="G21" s="20">
        <v>0.42299999999999993</v>
      </c>
      <c r="H21" s="20">
        <v>2.3828999999999994</v>
      </c>
      <c r="I21" s="20">
        <v>8.4599999999999995E-2</v>
      </c>
      <c r="J21" s="20">
        <v>0.35249999999999998</v>
      </c>
      <c r="K21" s="20">
        <v>0</v>
      </c>
      <c r="L21" s="20">
        <v>2.3969999999999998</v>
      </c>
    </row>
    <row r="22" spans="1:12" x14ac:dyDescent="0.2">
      <c r="A22" t="s">
        <v>36</v>
      </c>
      <c r="B22" s="17" t="s">
        <v>10</v>
      </c>
      <c r="C22" s="19">
        <v>0.17899999999999999</v>
      </c>
      <c r="D22" s="20">
        <v>2.8102999999999998</v>
      </c>
      <c r="E22" s="20">
        <v>118.31899999999999</v>
      </c>
      <c r="F22" s="20">
        <v>0.17899999999999999</v>
      </c>
      <c r="G22" s="20">
        <v>8.5919999999999987</v>
      </c>
      <c r="H22" s="20">
        <v>0</v>
      </c>
      <c r="I22" s="20">
        <v>1.7183999999999999</v>
      </c>
      <c r="J22" s="20">
        <v>1.4499</v>
      </c>
      <c r="K22" s="20">
        <v>84.308999999999997</v>
      </c>
      <c r="L22" s="20">
        <v>0</v>
      </c>
    </row>
    <row r="23" spans="1:12" x14ac:dyDescent="0.2">
      <c r="A23" t="s">
        <v>37</v>
      </c>
      <c r="B23" s="17" t="s">
        <v>35</v>
      </c>
      <c r="C23" s="19">
        <v>0.16699999999999998</v>
      </c>
      <c r="D23" s="20">
        <v>1.4361999999999997</v>
      </c>
      <c r="E23" s="20">
        <v>3.0059999999999998</v>
      </c>
      <c r="F23" s="20">
        <v>3.3399999999999999E-2</v>
      </c>
      <c r="G23" s="20">
        <v>1.3359999999999999</v>
      </c>
      <c r="H23" s="20">
        <v>0.45089999999999997</v>
      </c>
      <c r="I23" s="20">
        <v>6.6799999999999998E-2</v>
      </c>
      <c r="J23" s="20">
        <v>8.3499999999999991E-2</v>
      </c>
      <c r="K23" s="20">
        <v>0</v>
      </c>
      <c r="L23" s="20">
        <v>0</v>
      </c>
    </row>
    <row r="24" spans="1:12" x14ac:dyDescent="0.2">
      <c r="A24" t="s">
        <v>38</v>
      </c>
      <c r="B24" s="17" t="s">
        <v>10</v>
      </c>
      <c r="C24" s="19">
        <v>0.20300000000000001</v>
      </c>
      <c r="D24" s="20">
        <v>4.0803000000000003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</row>
    <row r="25" spans="1:12" x14ac:dyDescent="0.2">
      <c r="A25" t="s">
        <v>39</v>
      </c>
      <c r="B25" s="17" t="s">
        <v>10</v>
      </c>
      <c r="C25" s="19">
        <v>9.8000000000000004E-2</v>
      </c>
      <c r="D25" s="20">
        <v>4.0866000000000007</v>
      </c>
      <c r="E25" s="20">
        <v>0</v>
      </c>
      <c r="F25" s="20">
        <v>0</v>
      </c>
      <c r="G25" s="20">
        <v>0</v>
      </c>
      <c r="H25" s="20">
        <v>1.9600000000000003E-2</v>
      </c>
      <c r="I25" s="20">
        <v>0</v>
      </c>
      <c r="J25" s="20">
        <v>4.9000000000000002E-2</v>
      </c>
      <c r="K25" s="20">
        <v>0.49</v>
      </c>
      <c r="L25" s="20">
        <v>0</v>
      </c>
    </row>
    <row r="26" spans="1:12" x14ac:dyDescent="0.2">
      <c r="A26" t="s">
        <v>40</v>
      </c>
      <c r="B26" s="17" t="s">
        <v>10</v>
      </c>
      <c r="C26" s="19">
        <v>0.39600000000000002</v>
      </c>
      <c r="D26" s="20">
        <v>1.1484000000000001</v>
      </c>
      <c r="E26" s="20">
        <v>65.736000000000004</v>
      </c>
      <c r="F26" s="20">
        <v>3.9600000000000003E-2</v>
      </c>
      <c r="G26" s="20">
        <v>13.464</v>
      </c>
      <c r="H26" s="20">
        <v>7.9200000000000007E-2</v>
      </c>
      <c r="I26" s="20">
        <v>0.83160000000000012</v>
      </c>
      <c r="J26" s="20">
        <v>1.1484000000000001</v>
      </c>
      <c r="K26" s="20">
        <v>27.324000000000002</v>
      </c>
      <c r="L26" s="20">
        <v>0</v>
      </c>
    </row>
    <row r="27" spans="1:12" x14ac:dyDescent="0.2">
      <c r="A27" t="s">
        <v>41</v>
      </c>
      <c r="B27" s="17" t="s">
        <v>10</v>
      </c>
      <c r="C27" s="19">
        <v>0.36399999999999999</v>
      </c>
      <c r="D27" s="20">
        <v>0.80080000000000007</v>
      </c>
      <c r="E27" s="20">
        <v>77.896000000000001</v>
      </c>
      <c r="F27" s="20">
        <v>3.6400000000000002E-2</v>
      </c>
      <c r="G27" s="20">
        <v>11.648</v>
      </c>
      <c r="H27" s="20">
        <v>0.14560000000000001</v>
      </c>
      <c r="I27" s="20">
        <v>0.90999999999999992</v>
      </c>
      <c r="J27" s="20">
        <v>0.87359999999999993</v>
      </c>
      <c r="K27" s="20">
        <v>31.667999999999999</v>
      </c>
      <c r="L27" s="20">
        <v>0</v>
      </c>
    </row>
    <row r="28" spans="1:12" x14ac:dyDescent="0.2">
      <c r="A28" t="s">
        <v>42</v>
      </c>
      <c r="B28" s="17" t="s">
        <v>10</v>
      </c>
      <c r="C28" s="19">
        <v>0.29199999999999998</v>
      </c>
      <c r="D28" s="20">
        <v>0.9927999999999999</v>
      </c>
      <c r="E28" s="20">
        <v>62.195999999999998</v>
      </c>
      <c r="F28" s="20">
        <v>2.92E-2</v>
      </c>
      <c r="G28" s="20">
        <v>9.6359999999999992</v>
      </c>
      <c r="H28" s="20">
        <v>0</v>
      </c>
      <c r="I28" s="20">
        <v>0</v>
      </c>
      <c r="J28" s="20">
        <v>0.58399999999999996</v>
      </c>
      <c r="K28" s="20">
        <v>0</v>
      </c>
      <c r="L28" s="20">
        <v>0</v>
      </c>
    </row>
    <row r="29" spans="1:12" x14ac:dyDescent="0.2">
      <c r="A29" t="s">
        <v>43</v>
      </c>
      <c r="B29" s="17" t="s">
        <v>10</v>
      </c>
      <c r="C29" s="19">
        <v>0.22600000000000001</v>
      </c>
      <c r="D29" s="20">
        <v>0.81359999999999999</v>
      </c>
      <c r="E29" s="20">
        <v>69.834000000000003</v>
      </c>
      <c r="F29" s="20">
        <v>4.5200000000000004E-2</v>
      </c>
      <c r="G29" s="20">
        <v>10.396000000000001</v>
      </c>
      <c r="H29" s="20">
        <v>9.0400000000000008E-2</v>
      </c>
      <c r="I29" s="20">
        <v>0.22600000000000001</v>
      </c>
      <c r="J29" s="20">
        <v>0.90400000000000003</v>
      </c>
      <c r="K29" s="20">
        <v>27.12</v>
      </c>
      <c r="L29" s="20">
        <v>0</v>
      </c>
    </row>
    <row r="30" spans="1:12" x14ac:dyDescent="0.2">
      <c r="A30" t="s">
        <v>44</v>
      </c>
      <c r="B30" s="17" t="s">
        <v>10</v>
      </c>
      <c r="C30" s="19">
        <v>0.14599999999999999</v>
      </c>
      <c r="D30" s="20">
        <v>1.2409999999999999</v>
      </c>
      <c r="E30" s="20">
        <v>58.983999999999995</v>
      </c>
      <c r="F30" s="20">
        <v>2.92E-2</v>
      </c>
      <c r="G30" s="20">
        <v>9.0519999999999996</v>
      </c>
      <c r="H30" s="20">
        <v>0</v>
      </c>
      <c r="I30" s="20">
        <v>0.13139999999999999</v>
      </c>
      <c r="J30" s="20">
        <v>0</v>
      </c>
      <c r="K30" s="20">
        <v>0</v>
      </c>
      <c r="L30" s="20">
        <v>0</v>
      </c>
    </row>
    <row r="31" spans="1:12" x14ac:dyDescent="0.2">
      <c r="A31" t="s">
        <v>45</v>
      </c>
      <c r="B31" s="17" t="s">
        <v>10</v>
      </c>
      <c r="C31" s="19">
        <v>0.26800000000000002</v>
      </c>
      <c r="D31" s="20">
        <v>0.58960000000000012</v>
      </c>
      <c r="E31" s="20">
        <v>89.244</v>
      </c>
      <c r="F31" s="20">
        <v>5.3600000000000009E-2</v>
      </c>
      <c r="G31" s="20">
        <v>37.252000000000002</v>
      </c>
      <c r="H31" s="20">
        <v>45.345599999999997</v>
      </c>
      <c r="I31" s="20">
        <v>1.7152000000000003</v>
      </c>
      <c r="J31" s="20">
        <v>13.6144</v>
      </c>
      <c r="K31" s="20">
        <v>84.688000000000002</v>
      </c>
      <c r="L31" s="20">
        <v>140.70000000000002</v>
      </c>
    </row>
    <row r="32" spans="1:12" x14ac:dyDescent="0.2">
      <c r="A32" t="s">
        <v>46</v>
      </c>
      <c r="B32" s="17" t="s">
        <v>10</v>
      </c>
      <c r="C32" s="19">
        <v>0.27600000000000002</v>
      </c>
      <c r="D32" s="20">
        <v>0.85560000000000014</v>
      </c>
      <c r="E32" s="20">
        <v>67.62</v>
      </c>
      <c r="F32" s="20">
        <v>2.7600000000000003E-2</v>
      </c>
      <c r="G32" s="20">
        <v>5.5200000000000005</v>
      </c>
      <c r="H32" s="20">
        <v>0</v>
      </c>
      <c r="I32" s="20">
        <v>0.77280000000000004</v>
      </c>
      <c r="J32" s="20">
        <v>1.0764</v>
      </c>
      <c r="K32" s="20">
        <v>23.736000000000001</v>
      </c>
      <c r="L32" s="20">
        <v>0</v>
      </c>
    </row>
    <row r="33" spans="1:12" x14ac:dyDescent="0.2">
      <c r="A33" t="s">
        <v>47</v>
      </c>
      <c r="B33" s="17" t="s">
        <v>10</v>
      </c>
      <c r="C33" s="19">
        <v>0.36599999999999999</v>
      </c>
      <c r="D33" s="20">
        <v>1.2078</v>
      </c>
      <c r="E33" s="20">
        <v>51.24</v>
      </c>
      <c r="F33" s="20">
        <v>3.6600000000000001E-2</v>
      </c>
      <c r="G33" s="20">
        <v>5.49</v>
      </c>
      <c r="H33" s="20">
        <v>0</v>
      </c>
      <c r="I33" s="20">
        <v>0.62219999999999998</v>
      </c>
      <c r="J33" s="20">
        <v>0.98820000000000008</v>
      </c>
      <c r="K33" s="20">
        <v>19.763999999999999</v>
      </c>
      <c r="L33" s="20">
        <v>0</v>
      </c>
    </row>
    <row r="34" spans="1:12" x14ac:dyDescent="0.2">
      <c r="A34" t="s">
        <v>48</v>
      </c>
      <c r="B34" s="17" t="s">
        <v>10</v>
      </c>
      <c r="C34" s="19">
        <v>0.307</v>
      </c>
      <c r="D34" s="20">
        <v>1.0745</v>
      </c>
      <c r="E34" s="20">
        <v>60.171999999999997</v>
      </c>
      <c r="F34" s="20">
        <v>6.1400000000000003E-2</v>
      </c>
      <c r="G34" s="20">
        <v>9.2099999999999991</v>
      </c>
      <c r="H34" s="20">
        <v>0</v>
      </c>
      <c r="I34" s="20">
        <v>5.3417999999999992</v>
      </c>
      <c r="J34" s="20">
        <v>0.82890000000000008</v>
      </c>
      <c r="K34" s="20">
        <v>18.419999999999998</v>
      </c>
      <c r="L34" s="20">
        <v>0</v>
      </c>
    </row>
    <row r="35" spans="1:12" x14ac:dyDescent="0.2">
      <c r="A35" t="s">
        <v>49</v>
      </c>
      <c r="B35" s="17" t="s">
        <v>10</v>
      </c>
      <c r="C35" s="19">
        <v>0.24199999999999999</v>
      </c>
      <c r="D35" s="20">
        <v>1.0648</v>
      </c>
      <c r="E35" s="20">
        <v>60.257999999999996</v>
      </c>
      <c r="F35" s="20">
        <v>7.2599999999999998E-2</v>
      </c>
      <c r="G35" s="20">
        <v>8.9540000000000006</v>
      </c>
      <c r="H35" s="20">
        <v>0</v>
      </c>
      <c r="I35" s="20">
        <v>4.4043999999999999</v>
      </c>
      <c r="J35" s="20">
        <v>0.87119999999999997</v>
      </c>
      <c r="K35" s="20">
        <v>19.117999999999999</v>
      </c>
      <c r="L35" s="20">
        <v>0</v>
      </c>
    </row>
    <row r="36" spans="1:12" x14ac:dyDescent="0.2">
      <c r="A36" t="s">
        <v>50</v>
      </c>
      <c r="B36" s="17" t="s">
        <v>10</v>
      </c>
      <c r="C36" s="19">
        <v>0.25600000000000001</v>
      </c>
      <c r="D36" s="20">
        <v>2.6624000000000003</v>
      </c>
      <c r="E36" s="20">
        <v>38.911999999999999</v>
      </c>
      <c r="F36" s="20">
        <v>5.1200000000000002E-2</v>
      </c>
      <c r="G36" s="20">
        <v>5.8879999999999999</v>
      </c>
      <c r="H36" s="20">
        <v>0</v>
      </c>
      <c r="I36" s="20">
        <v>0.46080000000000004</v>
      </c>
      <c r="J36" s="20">
        <v>0.46080000000000004</v>
      </c>
      <c r="K36" s="20">
        <v>18.176000000000002</v>
      </c>
      <c r="L36" s="20">
        <v>0</v>
      </c>
    </row>
    <row r="37" spans="1:12" x14ac:dyDescent="0.2">
      <c r="A37" t="s">
        <v>51</v>
      </c>
      <c r="B37" s="17" t="s">
        <v>10</v>
      </c>
      <c r="C37" s="19">
        <v>0.27399999999999997</v>
      </c>
      <c r="D37" s="20">
        <v>1.8357999999999999</v>
      </c>
      <c r="E37" s="20">
        <v>58.087999999999994</v>
      </c>
      <c r="F37" s="20">
        <v>5.4799999999999995E-2</v>
      </c>
      <c r="G37" s="20">
        <v>8.4939999999999998</v>
      </c>
      <c r="H37" s="20">
        <v>0</v>
      </c>
      <c r="I37" s="20">
        <v>2.7125999999999997</v>
      </c>
      <c r="J37" s="20">
        <v>0.90419999999999989</v>
      </c>
      <c r="K37" s="20">
        <v>13.699999999999998</v>
      </c>
      <c r="L37" s="20">
        <v>0</v>
      </c>
    </row>
    <row r="38" spans="1:12" x14ac:dyDescent="0.2">
      <c r="A38" t="s">
        <v>52</v>
      </c>
      <c r="B38" s="17" t="s">
        <v>10</v>
      </c>
      <c r="C38" s="19">
        <v>0.16</v>
      </c>
      <c r="D38" s="20">
        <v>3.008</v>
      </c>
      <c r="E38" s="20">
        <v>26.240000000000002</v>
      </c>
      <c r="F38" s="20">
        <v>1.6E-2</v>
      </c>
      <c r="G38" s="20">
        <v>4.16</v>
      </c>
      <c r="H38" s="20">
        <v>0</v>
      </c>
      <c r="I38" s="20">
        <v>0.22399999999999998</v>
      </c>
      <c r="J38" s="20">
        <v>0.28800000000000003</v>
      </c>
      <c r="K38" s="20">
        <v>0</v>
      </c>
      <c r="L38" s="20">
        <v>0</v>
      </c>
    </row>
    <row r="39" spans="1:12" x14ac:dyDescent="0.2">
      <c r="A39" t="s">
        <v>53</v>
      </c>
      <c r="B39" s="17" t="s">
        <v>10</v>
      </c>
      <c r="C39" s="19">
        <v>0.30299999999999999</v>
      </c>
      <c r="D39" s="20">
        <v>0.5454</v>
      </c>
      <c r="E39" s="20">
        <v>55.751999999999995</v>
      </c>
      <c r="F39" s="20">
        <v>3.0300000000000001E-2</v>
      </c>
      <c r="G39" s="20">
        <v>9.09</v>
      </c>
      <c r="H39" s="20">
        <v>3.0300000000000001E-2</v>
      </c>
      <c r="I39" s="20">
        <v>0.2727</v>
      </c>
      <c r="J39" s="20">
        <v>0.5454</v>
      </c>
      <c r="K39" s="20">
        <v>20.603999999999999</v>
      </c>
      <c r="L39" s="20">
        <v>13.937999999999999</v>
      </c>
    </row>
    <row r="40" spans="1:12" x14ac:dyDescent="0.2">
      <c r="A40" t="s">
        <v>54</v>
      </c>
      <c r="B40" s="17" t="s">
        <v>10</v>
      </c>
      <c r="C40" s="19">
        <v>0.42299999999999999</v>
      </c>
      <c r="D40" s="20">
        <v>0.71909999999999996</v>
      </c>
      <c r="E40" s="20">
        <v>65.988</v>
      </c>
      <c r="F40" s="20">
        <v>4.2300000000000004E-2</v>
      </c>
      <c r="G40" s="20">
        <v>10.151999999999999</v>
      </c>
      <c r="H40" s="20">
        <v>0</v>
      </c>
      <c r="I40" s="20">
        <v>0.59219999999999995</v>
      </c>
      <c r="J40" s="20">
        <v>1.0151999999999999</v>
      </c>
      <c r="K40" s="20">
        <v>24.111000000000001</v>
      </c>
      <c r="L40" s="20">
        <v>0</v>
      </c>
    </row>
    <row r="41" spans="1:12" x14ac:dyDescent="0.2">
      <c r="A41" t="s">
        <v>55</v>
      </c>
      <c r="B41" s="17" t="s">
        <v>56</v>
      </c>
      <c r="C41" s="19">
        <v>0.13</v>
      </c>
      <c r="D41" s="20">
        <v>0.754</v>
      </c>
      <c r="E41" s="20">
        <v>91.65</v>
      </c>
      <c r="F41" s="20">
        <v>0.88400000000000001</v>
      </c>
      <c r="G41" s="20">
        <v>5.8500000000000005</v>
      </c>
      <c r="H41" s="20">
        <v>0.45500000000000002</v>
      </c>
      <c r="I41" s="20">
        <v>0.13</v>
      </c>
      <c r="J41" s="20">
        <v>0.63700000000000012</v>
      </c>
      <c r="K41" s="20">
        <v>27.17</v>
      </c>
      <c r="L41" s="20">
        <v>0</v>
      </c>
    </row>
    <row r="42" spans="1:12" x14ac:dyDescent="0.2">
      <c r="A42" t="s">
        <v>57</v>
      </c>
      <c r="B42" s="17" t="s">
        <v>10</v>
      </c>
      <c r="C42" s="19">
        <v>4.4000000000000004E-2</v>
      </c>
      <c r="D42" s="20">
        <v>0.25520000000000004</v>
      </c>
      <c r="E42" s="20">
        <v>1.1880000000000002</v>
      </c>
      <c r="F42" s="20">
        <v>2.2000000000000002E-2</v>
      </c>
      <c r="G42" s="20">
        <v>1.5840000000000001</v>
      </c>
      <c r="H42" s="20">
        <v>0.32120000000000004</v>
      </c>
      <c r="I42" s="20">
        <v>0.15840000000000001</v>
      </c>
      <c r="J42" s="20">
        <v>0.11880000000000002</v>
      </c>
      <c r="K42" s="20">
        <v>0.22000000000000003</v>
      </c>
      <c r="L42" s="20">
        <v>23.936000000000003</v>
      </c>
    </row>
    <row r="43" spans="1:12" x14ac:dyDescent="0.2">
      <c r="A43" t="s">
        <v>58</v>
      </c>
      <c r="B43" s="17" t="s">
        <v>10</v>
      </c>
      <c r="C43" s="19">
        <v>6.0999999999999999E-2</v>
      </c>
      <c r="D43" s="20">
        <v>0.2989</v>
      </c>
      <c r="E43" s="20">
        <v>3.66</v>
      </c>
      <c r="F43" s="20">
        <v>2.4400000000000002E-2</v>
      </c>
      <c r="G43" s="20">
        <v>1.83</v>
      </c>
      <c r="H43" s="20">
        <v>1.0613999999999999</v>
      </c>
      <c r="I43" s="20">
        <v>0.1525</v>
      </c>
      <c r="J43" s="20">
        <v>0.2135</v>
      </c>
      <c r="K43" s="20">
        <v>1.708</v>
      </c>
      <c r="L43" s="20">
        <v>30.378</v>
      </c>
    </row>
    <row r="44" spans="1:12" x14ac:dyDescent="0.2">
      <c r="A44" t="s">
        <v>59</v>
      </c>
      <c r="B44" s="17" t="s">
        <v>32</v>
      </c>
      <c r="C44" s="19">
        <v>0.26</v>
      </c>
      <c r="D44" s="20">
        <v>0.26</v>
      </c>
      <c r="E44" s="20">
        <v>5.46</v>
      </c>
      <c r="F44" s="20">
        <v>0.13</v>
      </c>
      <c r="G44" s="20">
        <v>3.64</v>
      </c>
      <c r="H44" s="20">
        <v>0</v>
      </c>
      <c r="I44" s="20">
        <v>0.13</v>
      </c>
      <c r="J44" s="20">
        <v>0</v>
      </c>
      <c r="K44" s="20">
        <v>1.04</v>
      </c>
      <c r="L44" s="20">
        <v>247.52</v>
      </c>
    </row>
    <row r="45" spans="1:12" x14ac:dyDescent="0.2">
      <c r="A45" t="s">
        <v>60</v>
      </c>
      <c r="B45" s="17" t="s">
        <v>32</v>
      </c>
      <c r="C45" s="19">
        <v>0.309</v>
      </c>
      <c r="D45" s="20">
        <v>0.67980000000000007</v>
      </c>
      <c r="E45" s="20">
        <v>12.36</v>
      </c>
      <c r="F45" s="20">
        <v>0.33990000000000004</v>
      </c>
      <c r="G45" s="20">
        <v>5.5620000000000003</v>
      </c>
      <c r="H45" s="20">
        <v>3.4298999999999999</v>
      </c>
      <c r="I45" s="20">
        <v>1.1124000000000001</v>
      </c>
      <c r="J45" s="20">
        <v>0.4017</v>
      </c>
      <c r="K45" s="20">
        <v>3.09</v>
      </c>
      <c r="L45" s="20">
        <v>617.38199999999995</v>
      </c>
    </row>
    <row r="46" spans="1:12" x14ac:dyDescent="0.2">
      <c r="A46" t="s">
        <v>61</v>
      </c>
      <c r="B46" s="17" t="s">
        <v>10</v>
      </c>
      <c r="C46" s="19">
        <v>7.0999999999999994E-2</v>
      </c>
      <c r="D46" s="20">
        <v>0.17039999999999997</v>
      </c>
      <c r="E46" s="20">
        <v>9.7979999999999983</v>
      </c>
      <c r="F46" s="20">
        <v>0.26269999999999999</v>
      </c>
      <c r="G46" s="20">
        <v>5.68</v>
      </c>
      <c r="H46" s="20">
        <v>4.8989999999999991</v>
      </c>
      <c r="I46" s="20">
        <v>0.30529999999999996</v>
      </c>
      <c r="J46" s="20">
        <v>0.41179999999999994</v>
      </c>
      <c r="K46" s="20">
        <v>2.6269999999999998</v>
      </c>
      <c r="L46" s="20">
        <v>61.201999999999991</v>
      </c>
    </row>
    <row r="47" spans="1:12" x14ac:dyDescent="0.2">
      <c r="A47" t="s">
        <v>62</v>
      </c>
      <c r="B47" s="17" t="s">
        <v>10</v>
      </c>
      <c r="C47" s="19">
        <v>3.7000000000000005E-2</v>
      </c>
      <c r="D47" s="20">
        <v>9.6200000000000022E-2</v>
      </c>
      <c r="E47" s="20">
        <v>4.6250000000000009</v>
      </c>
      <c r="F47" s="20">
        <v>0.14800000000000002</v>
      </c>
      <c r="G47" s="20">
        <v>1.3320000000000003</v>
      </c>
      <c r="H47" s="20">
        <v>0.26640000000000003</v>
      </c>
      <c r="I47" s="20">
        <v>0.33300000000000007</v>
      </c>
      <c r="J47" s="20">
        <v>0.16650000000000004</v>
      </c>
      <c r="K47" s="20">
        <v>0.96200000000000019</v>
      </c>
      <c r="L47" s="20">
        <v>198.65300000000002</v>
      </c>
    </row>
    <row r="48" spans="1:12" x14ac:dyDescent="0.2">
      <c r="A48" t="s">
        <v>63</v>
      </c>
      <c r="B48" s="17" t="s">
        <v>64</v>
      </c>
      <c r="C48" s="19">
        <v>4.7E-2</v>
      </c>
      <c r="D48" s="20">
        <v>0.12690000000000001</v>
      </c>
      <c r="E48" s="20">
        <v>3.431</v>
      </c>
      <c r="F48" s="20">
        <v>0.13159999999999999</v>
      </c>
      <c r="G48" s="20">
        <v>2.0209999999999999</v>
      </c>
      <c r="H48" s="20">
        <v>8.8595000000000006</v>
      </c>
      <c r="I48" s="20">
        <v>0.28670000000000001</v>
      </c>
      <c r="J48" s="20">
        <v>0.2021</v>
      </c>
      <c r="K48" s="20">
        <v>4.1829999999999998</v>
      </c>
      <c r="L48" s="20">
        <v>28.576000000000001</v>
      </c>
    </row>
    <row r="49" spans="1:12" x14ac:dyDescent="0.2">
      <c r="A49" t="s">
        <v>65</v>
      </c>
      <c r="B49" s="17" t="s">
        <v>66</v>
      </c>
      <c r="C49" s="19">
        <v>7.2999999999999995E-2</v>
      </c>
      <c r="D49" s="20">
        <v>6.5699999999999995E-2</v>
      </c>
      <c r="E49" s="20">
        <v>3.7229999999999999</v>
      </c>
      <c r="F49" s="20">
        <v>0.21899999999999997</v>
      </c>
      <c r="G49" s="20">
        <v>1.6789999999999998</v>
      </c>
      <c r="H49" s="20">
        <v>6.5699999999999995E-2</v>
      </c>
      <c r="I49" s="20">
        <v>0.10219999999999999</v>
      </c>
      <c r="J49" s="20">
        <v>0.10219999999999999</v>
      </c>
      <c r="K49" s="20">
        <v>0.65699999999999992</v>
      </c>
      <c r="L49" s="20">
        <v>22.849</v>
      </c>
    </row>
    <row r="50" spans="1:12" x14ac:dyDescent="0.2">
      <c r="A50" t="s">
        <v>67</v>
      </c>
      <c r="B50" s="17" t="s">
        <v>68</v>
      </c>
      <c r="C50" s="19">
        <v>8.199999999999999E-2</v>
      </c>
      <c r="D50" s="20">
        <v>3.2799999999999996E-2</v>
      </c>
      <c r="E50" s="20">
        <v>2.2139999999999995</v>
      </c>
      <c r="F50" s="20">
        <v>9.0200000000000002E-2</v>
      </c>
      <c r="G50" s="20">
        <v>1.8039999999999998</v>
      </c>
      <c r="H50" s="20">
        <v>9.2167999999999992</v>
      </c>
      <c r="I50" s="20">
        <v>0.14759999999999998</v>
      </c>
      <c r="J50" s="20">
        <v>0.27879999999999994</v>
      </c>
      <c r="K50" s="20">
        <v>0.90199999999999991</v>
      </c>
      <c r="L50" s="20">
        <v>36.817999999999998</v>
      </c>
    </row>
    <row r="51" spans="1:12" x14ac:dyDescent="0.2">
      <c r="A51" t="s">
        <v>69</v>
      </c>
      <c r="B51" s="17" t="s">
        <v>10</v>
      </c>
      <c r="C51" s="19">
        <v>3.6000000000000004E-2</v>
      </c>
      <c r="D51" s="20">
        <v>0.20880000000000001</v>
      </c>
      <c r="E51" s="20">
        <v>5.9760000000000009</v>
      </c>
      <c r="F51" s="20">
        <v>0.1368</v>
      </c>
      <c r="G51" s="20">
        <v>2.1240000000000001</v>
      </c>
      <c r="H51" s="20">
        <v>0.59760000000000013</v>
      </c>
      <c r="I51" s="20">
        <v>0.16920000000000002</v>
      </c>
      <c r="J51" s="20">
        <v>0.21240000000000003</v>
      </c>
      <c r="K51" s="20">
        <v>0.75600000000000012</v>
      </c>
      <c r="L51" s="20">
        <v>42.624000000000002</v>
      </c>
    </row>
    <row r="52" spans="1:12" x14ac:dyDescent="0.2">
      <c r="A52" t="s">
        <v>70</v>
      </c>
      <c r="B52" s="17" t="s">
        <v>71</v>
      </c>
      <c r="C52" s="19">
        <v>0.34</v>
      </c>
      <c r="D52" s="20">
        <v>4.862000000000001</v>
      </c>
      <c r="E52" s="20">
        <v>114.24000000000001</v>
      </c>
      <c r="F52" s="20">
        <v>0.6120000000000001</v>
      </c>
      <c r="G52" s="20">
        <v>40.120000000000005</v>
      </c>
      <c r="H52" s="20">
        <v>2.278</v>
      </c>
      <c r="I52" s="20">
        <v>9.9960000000000004</v>
      </c>
      <c r="J52" s="20">
        <v>2.4140000000000001</v>
      </c>
      <c r="K52" s="20">
        <v>67.320000000000007</v>
      </c>
      <c r="L52" s="20">
        <v>857.48</v>
      </c>
    </row>
    <row r="53" spans="1:12" x14ac:dyDescent="0.2">
      <c r="A53" t="s">
        <v>72</v>
      </c>
      <c r="B53" s="17" t="s">
        <v>10</v>
      </c>
      <c r="C53" s="19">
        <v>8.1000000000000003E-2</v>
      </c>
      <c r="D53" s="20">
        <v>8.9100000000000013E-2</v>
      </c>
      <c r="E53" s="20">
        <v>8.5860000000000003</v>
      </c>
      <c r="F53" s="20">
        <v>0</v>
      </c>
      <c r="G53" s="20">
        <v>11.178000000000001</v>
      </c>
      <c r="H53" s="20">
        <v>74.3904</v>
      </c>
      <c r="I53" s="20">
        <v>0.46170000000000005</v>
      </c>
      <c r="J53" s="20">
        <v>1.1178000000000001</v>
      </c>
      <c r="K53" s="20">
        <v>2.673</v>
      </c>
      <c r="L53" s="20">
        <v>223.155</v>
      </c>
    </row>
    <row r="54" spans="1:12" x14ac:dyDescent="0.2">
      <c r="A54" t="s">
        <v>73</v>
      </c>
      <c r="B54" s="17" t="s">
        <v>10</v>
      </c>
      <c r="C54" s="19">
        <v>5.0999999999999997E-2</v>
      </c>
      <c r="D54" s="20">
        <v>0.48959999999999992</v>
      </c>
      <c r="E54" s="20">
        <v>7.0379999999999994</v>
      </c>
      <c r="F54" s="20">
        <v>0.13769999999999999</v>
      </c>
      <c r="G54" s="20">
        <v>2.754</v>
      </c>
      <c r="H54" s="20">
        <v>14.825699999999998</v>
      </c>
      <c r="I54" s="20">
        <v>0.4284</v>
      </c>
      <c r="J54" s="20">
        <v>0.27539999999999998</v>
      </c>
      <c r="K54" s="20">
        <v>4.2329999999999997</v>
      </c>
      <c r="L54" s="20">
        <v>97.512</v>
      </c>
    </row>
    <row r="55" spans="1:12" x14ac:dyDescent="0.2">
      <c r="A55" t="s">
        <v>74</v>
      </c>
      <c r="B55" s="17" t="s">
        <v>75</v>
      </c>
      <c r="C55" s="19">
        <v>0.16800000000000001</v>
      </c>
      <c r="D55" s="20">
        <v>0.62160000000000004</v>
      </c>
      <c r="E55" s="20">
        <v>3.3600000000000003</v>
      </c>
      <c r="F55" s="20">
        <v>6.720000000000001E-2</v>
      </c>
      <c r="G55" s="20">
        <v>1.6800000000000002</v>
      </c>
      <c r="H55" s="20">
        <v>3.6120000000000001</v>
      </c>
      <c r="I55" s="20">
        <v>8.4000000000000005E-2</v>
      </c>
      <c r="J55" s="20">
        <v>0.16800000000000001</v>
      </c>
      <c r="K55" s="20">
        <v>5.2080000000000002</v>
      </c>
      <c r="L55" s="20">
        <v>32.928000000000004</v>
      </c>
    </row>
    <row r="56" spans="1:12" x14ac:dyDescent="0.2">
      <c r="A56" t="s">
        <v>76</v>
      </c>
      <c r="B56" s="17" t="s">
        <v>75</v>
      </c>
      <c r="C56" s="19">
        <v>0.20399999999999999</v>
      </c>
      <c r="D56" s="20">
        <v>0.61199999999999999</v>
      </c>
      <c r="E56" s="20">
        <v>1.6319999999999999</v>
      </c>
      <c r="F56" s="20">
        <v>6.1199999999999991E-2</v>
      </c>
      <c r="G56" s="20">
        <v>1.6319999999999999</v>
      </c>
      <c r="H56" s="20">
        <v>0.16320000000000001</v>
      </c>
      <c r="I56" s="20">
        <v>0.16320000000000001</v>
      </c>
      <c r="J56" s="20">
        <v>0.16320000000000001</v>
      </c>
      <c r="K56" s="20">
        <v>1.02</v>
      </c>
      <c r="L56" s="20">
        <v>16.523999999999997</v>
      </c>
    </row>
    <row r="57" spans="1:12" x14ac:dyDescent="0.2">
      <c r="A57" t="s">
        <v>77</v>
      </c>
      <c r="B57" s="17" t="s">
        <v>75</v>
      </c>
      <c r="C57" s="19">
        <v>0.21299999999999999</v>
      </c>
      <c r="D57" s="20">
        <v>0.51119999999999999</v>
      </c>
      <c r="E57" s="20">
        <v>3.4079999999999999</v>
      </c>
      <c r="F57" s="20">
        <v>8.5199999999999998E-2</v>
      </c>
      <c r="G57" s="20">
        <v>1.704</v>
      </c>
      <c r="H57" s="20">
        <v>0.42599999999999999</v>
      </c>
      <c r="I57" s="20">
        <v>0.59639999999999993</v>
      </c>
      <c r="J57" s="20">
        <v>0.1704</v>
      </c>
      <c r="K57" s="20">
        <v>1.4909999999999999</v>
      </c>
      <c r="L57" s="20">
        <v>84.986999999999995</v>
      </c>
    </row>
    <row r="58" spans="1:12" x14ac:dyDescent="0.2">
      <c r="A58" t="s">
        <v>78</v>
      </c>
      <c r="B58" s="17" t="s">
        <v>79</v>
      </c>
      <c r="C58" s="19">
        <v>0.27699999999999997</v>
      </c>
      <c r="D58" s="20">
        <v>0.1108</v>
      </c>
      <c r="E58" s="20">
        <v>9.1409999999999982</v>
      </c>
      <c r="F58" s="20">
        <v>8.3099999999999993E-2</v>
      </c>
      <c r="G58" s="20">
        <v>3.3239999999999998</v>
      </c>
      <c r="H58" s="20">
        <v>4.5150999999999994</v>
      </c>
      <c r="I58" s="20">
        <v>0.38779999999999992</v>
      </c>
      <c r="J58" s="20">
        <v>0.58169999999999999</v>
      </c>
      <c r="K58" s="20">
        <v>4.7089999999999996</v>
      </c>
      <c r="L58" s="20">
        <v>75.343999999999994</v>
      </c>
    </row>
    <row r="59" spans="1:12" x14ac:dyDescent="0.2">
      <c r="A59" t="s">
        <v>80</v>
      </c>
      <c r="B59" s="17" t="s">
        <v>79</v>
      </c>
      <c r="C59" s="19">
        <v>0.1</v>
      </c>
      <c r="D59" s="20">
        <v>0.1</v>
      </c>
      <c r="E59" s="20">
        <v>5.4</v>
      </c>
      <c r="F59" s="20">
        <v>0.2</v>
      </c>
      <c r="G59" s="20">
        <v>6.5</v>
      </c>
      <c r="H59" s="20">
        <v>5.3900000000000006</v>
      </c>
      <c r="I59" s="20">
        <v>0.16000000000000003</v>
      </c>
      <c r="J59" s="20">
        <v>0.43</v>
      </c>
      <c r="K59" s="20">
        <v>3.2</v>
      </c>
      <c r="L59" s="20">
        <v>43.1</v>
      </c>
    </row>
    <row r="60" spans="1:12" x14ac:dyDescent="0.2">
      <c r="A60" t="s">
        <v>81</v>
      </c>
      <c r="B60" s="17" t="s">
        <v>56</v>
      </c>
      <c r="C60" s="19">
        <v>7.0999999999999994E-2</v>
      </c>
      <c r="D60" s="20">
        <v>0.53249999999999997</v>
      </c>
      <c r="E60" s="20">
        <v>25.843999999999998</v>
      </c>
      <c r="F60" s="20">
        <v>0.28399999999999997</v>
      </c>
      <c r="G60" s="20">
        <v>9.5139999999999993</v>
      </c>
      <c r="H60" s="20">
        <v>0.24849999999999997</v>
      </c>
      <c r="I60" s="20">
        <v>0.58930000000000005</v>
      </c>
      <c r="J60" s="20">
        <v>0.54669999999999996</v>
      </c>
      <c r="K60" s="20">
        <v>3.9759999999999995</v>
      </c>
      <c r="L60" s="20">
        <v>0</v>
      </c>
    </row>
    <row r="61" spans="1:12" x14ac:dyDescent="0.2">
      <c r="A61" t="s">
        <v>82</v>
      </c>
      <c r="B61" s="17" t="s">
        <v>79</v>
      </c>
      <c r="C61" s="19">
        <v>0.10400000000000001</v>
      </c>
      <c r="D61" s="20">
        <v>0.54080000000000006</v>
      </c>
      <c r="E61" s="20">
        <v>14.144000000000002</v>
      </c>
      <c r="F61" s="20">
        <v>2.0800000000000003E-2</v>
      </c>
      <c r="G61" s="20">
        <v>1.6640000000000001</v>
      </c>
      <c r="H61" s="20">
        <v>1.2480000000000002</v>
      </c>
      <c r="I61" s="20">
        <v>0.16640000000000002</v>
      </c>
      <c r="J61" s="20">
        <v>0.28080000000000005</v>
      </c>
      <c r="K61" s="20">
        <v>4.3680000000000003</v>
      </c>
      <c r="L61" s="20">
        <v>22.672000000000001</v>
      </c>
    </row>
    <row r="62" spans="1:12" x14ac:dyDescent="0.2">
      <c r="A62" t="s">
        <v>83</v>
      </c>
      <c r="B62" s="17" t="s">
        <v>79</v>
      </c>
      <c r="C62" s="19">
        <v>0.13800000000000001</v>
      </c>
      <c r="D62" s="20">
        <v>0.31740000000000002</v>
      </c>
      <c r="E62" s="20">
        <v>18.768000000000001</v>
      </c>
      <c r="F62" s="20">
        <v>8.2799999999999999E-2</v>
      </c>
      <c r="G62" s="20">
        <v>6.2100000000000009</v>
      </c>
      <c r="H62" s="20">
        <v>4.8162000000000003</v>
      </c>
      <c r="I62" s="20">
        <v>0.67620000000000013</v>
      </c>
      <c r="J62" s="20">
        <v>0.34500000000000003</v>
      </c>
      <c r="K62" s="20">
        <v>5.1060000000000008</v>
      </c>
      <c r="L62" s="20">
        <v>51.06</v>
      </c>
    </row>
    <row r="63" spans="1:12" x14ac:dyDescent="0.2">
      <c r="A63" t="s">
        <v>84</v>
      </c>
      <c r="B63" s="17" t="s">
        <v>79</v>
      </c>
      <c r="C63" s="19">
        <v>8.5999999999999993E-2</v>
      </c>
      <c r="D63" s="20">
        <v>0.1118</v>
      </c>
      <c r="E63" s="20">
        <v>5.4179999999999993</v>
      </c>
      <c r="F63" s="20">
        <v>6.019999999999999E-2</v>
      </c>
      <c r="G63" s="20">
        <v>3.2679999999999998</v>
      </c>
      <c r="H63" s="20">
        <v>4.5751999999999997</v>
      </c>
      <c r="I63" s="20">
        <v>0.29239999999999999</v>
      </c>
      <c r="J63" s="20">
        <v>0.21499999999999997</v>
      </c>
      <c r="K63" s="20">
        <v>3.0959999999999996</v>
      </c>
      <c r="L63" s="20">
        <v>107.758</v>
      </c>
    </row>
    <row r="64" spans="1:12" x14ac:dyDescent="0.2">
      <c r="A64" t="s">
        <v>85</v>
      </c>
      <c r="B64" s="17" t="s">
        <v>86</v>
      </c>
      <c r="C64" s="19">
        <v>7.5999999999999998E-2</v>
      </c>
      <c r="D64" s="20">
        <v>0.1216</v>
      </c>
      <c r="E64" s="20">
        <v>5.3959999999999999</v>
      </c>
      <c r="F64" s="20">
        <v>4.5599999999999995E-2</v>
      </c>
      <c r="G64" s="20">
        <v>3.2679999999999998</v>
      </c>
      <c r="H64" s="20">
        <v>4.4003999999999994</v>
      </c>
      <c r="I64" s="20">
        <v>0.26600000000000001</v>
      </c>
      <c r="J64" s="20">
        <v>0.18239999999999998</v>
      </c>
      <c r="K64" s="20">
        <v>5.0919999999999996</v>
      </c>
      <c r="L64" s="20">
        <v>65.512</v>
      </c>
    </row>
    <row r="65" spans="1:12" x14ac:dyDescent="0.2">
      <c r="A65" t="s">
        <v>87</v>
      </c>
      <c r="B65" s="17" t="s">
        <v>10</v>
      </c>
      <c r="C65" s="19">
        <v>0.157</v>
      </c>
      <c r="D65" s="20">
        <v>1.3345</v>
      </c>
      <c r="E65" s="20">
        <v>13.659000000000001</v>
      </c>
      <c r="F65" s="20">
        <v>0.26689999999999997</v>
      </c>
      <c r="G65" s="20">
        <v>27.161000000000001</v>
      </c>
      <c r="H65" s="20">
        <v>13.627599999999999</v>
      </c>
      <c r="I65" s="20">
        <v>0.18839999999999998</v>
      </c>
      <c r="J65" s="20">
        <v>0.67509999999999992</v>
      </c>
      <c r="K65" s="20">
        <v>8.6349999999999998</v>
      </c>
      <c r="L65" s="20">
        <v>8.9489999999999998</v>
      </c>
    </row>
    <row r="66" spans="1:12" x14ac:dyDescent="0.2">
      <c r="A66" t="s">
        <v>88</v>
      </c>
      <c r="B66" s="17" t="s">
        <v>10</v>
      </c>
      <c r="C66" s="19">
        <v>0.09</v>
      </c>
      <c r="D66" s="20">
        <v>1.1519999999999999</v>
      </c>
      <c r="E66" s="20">
        <v>8.91</v>
      </c>
      <c r="F66" s="20">
        <v>0.22499999999999998</v>
      </c>
      <c r="G66" s="20">
        <v>13.86</v>
      </c>
      <c r="H66" s="20">
        <v>7.7130000000000001</v>
      </c>
      <c r="I66" s="20">
        <v>0.35099999999999998</v>
      </c>
      <c r="J66" s="20">
        <v>0.38699999999999996</v>
      </c>
      <c r="K66" s="20">
        <v>5.85</v>
      </c>
      <c r="L66" s="20">
        <v>23.13</v>
      </c>
    </row>
    <row r="67" spans="1:12" x14ac:dyDescent="0.2">
      <c r="A67" t="s">
        <v>89</v>
      </c>
      <c r="B67" s="17" t="s">
        <v>90</v>
      </c>
      <c r="C67" s="19">
        <v>9.4E-2</v>
      </c>
      <c r="D67" s="20">
        <v>1.2689999999999999</v>
      </c>
      <c r="E67" s="20">
        <v>9.7759999999999998</v>
      </c>
      <c r="F67" s="20">
        <v>0.23499999999999999</v>
      </c>
      <c r="G67" s="20">
        <v>12.784000000000001</v>
      </c>
      <c r="H67" s="20">
        <v>0.42299999999999999</v>
      </c>
      <c r="I67" s="20">
        <v>0.59219999999999995</v>
      </c>
      <c r="J67" s="20">
        <v>0.13159999999999999</v>
      </c>
      <c r="K67" s="20">
        <v>2.2560000000000002</v>
      </c>
      <c r="L67" s="20">
        <v>12.784000000000001</v>
      </c>
    </row>
    <row r="68" spans="1:12" x14ac:dyDescent="0.2">
      <c r="A68" t="s">
        <v>91</v>
      </c>
      <c r="B68" s="17" t="s">
        <v>10</v>
      </c>
      <c r="C68" s="19">
        <v>7.9000000000000001E-2</v>
      </c>
      <c r="D68" s="20">
        <v>1.58</v>
      </c>
      <c r="E68" s="20">
        <v>107.99299999999999</v>
      </c>
      <c r="F68" s="20">
        <v>0.33180000000000004</v>
      </c>
      <c r="G68" s="20">
        <v>27.254999999999999</v>
      </c>
      <c r="H68" s="20">
        <v>0.2291</v>
      </c>
      <c r="I68" s="20">
        <v>2.2673000000000001</v>
      </c>
      <c r="J68" s="20">
        <v>1.4536</v>
      </c>
      <c r="K68" s="20">
        <v>12.798</v>
      </c>
      <c r="L68" s="20">
        <v>0</v>
      </c>
    </row>
    <row r="69" spans="1:12" x14ac:dyDescent="0.2">
      <c r="A69" t="s">
        <v>92</v>
      </c>
      <c r="B69" s="17" t="s">
        <v>10</v>
      </c>
      <c r="C69" s="19">
        <v>8.900000000000001E-2</v>
      </c>
      <c r="D69" s="20">
        <v>1.5486</v>
      </c>
      <c r="E69" s="20">
        <v>93.89500000000001</v>
      </c>
      <c r="F69" s="20">
        <v>0.32930000000000004</v>
      </c>
      <c r="G69" s="20">
        <v>40.851000000000006</v>
      </c>
      <c r="H69" s="20">
        <v>0.45390000000000003</v>
      </c>
      <c r="I69" s="20">
        <v>2.3941000000000003</v>
      </c>
      <c r="J69" s="20">
        <v>3.3998000000000008</v>
      </c>
      <c r="K69" s="20">
        <v>8.277000000000001</v>
      </c>
      <c r="L69" s="20">
        <v>0</v>
      </c>
    </row>
    <row r="70" spans="1:12" x14ac:dyDescent="0.2">
      <c r="A70" t="s">
        <v>93</v>
      </c>
      <c r="B70" s="17" t="s">
        <v>10</v>
      </c>
      <c r="C70" s="19">
        <v>5.9000000000000004E-2</v>
      </c>
      <c r="D70" s="20">
        <v>1.5871</v>
      </c>
      <c r="E70" s="20">
        <v>99.769000000000005</v>
      </c>
      <c r="F70" s="20">
        <v>0.67260000000000009</v>
      </c>
      <c r="G70" s="20">
        <v>46.728000000000002</v>
      </c>
      <c r="H70" s="20">
        <v>0</v>
      </c>
      <c r="I70" s="20">
        <v>2.2656000000000001</v>
      </c>
      <c r="J70" s="20">
        <v>1.4514000000000002</v>
      </c>
      <c r="K70" s="20">
        <v>12.803000000000001</v>
      </c>
      <c r="L70" s="20">
        <v>0</v>
      </c>
    </row>
    <row r="71" spans="1:12" x14ac:dyDescent="0.2">
      <c r="A71" t="s">
        <v>94</v>
      </c>
      <c r="B71" s="17" t="s">
        <v>10</v>
      </c>
      <c r="C71" s="19">
        <v>0.22399999999999998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0.89599999999999991</v>
      </c>
      <c r="J71" s="20">
        <v>1.1423999999999999</v>
      </c>
      <c r="K71" s="20">
        <v>11.2</v>
      </c>
      <c r="L71" s="20">
        <v>0</v>
      </c>
    </row>
    <row r="72" spans="1:12" x14ac:dyDescent="0.2">
      <c r="A72" t="s">
        <v>95</v>
      </c>
      <c r="B72" s="17" t="s">
        <v>96</v>
      </c>
      <c r="C72" s="19">
        <v>0.17399999999999999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0.40019999999999994</v>
      </c>
      <c r="K72" s="20">
        <v>7.3079999999999998</v>
      </c>
      <c r="L72" s="20">
        <v>0</v>
      </c>
    </row>
    <row r="73" spans="1:12" x14ac:dyDescent="0.2">
      <c r="A73" t="s">
        <v>97</v>
      </c>
      <c r="B73" s="17" t="s">
        <v>14</v>
      </c>
      <c r="C73" s="19">
        <v>8.5999999999999993E-2</v>
      </c>
      <c r="D73" s="20">
        <v>0.74819999999999987</v>
      </c>
      <c r="E73" s="20">
        <v>20.381999999999998</v>
      </c>
      <c r="F73" s="20">
        <v>0.25800000000000001</v>
      </c>
      <c r="G73" s="20">
        <v>6.1919999999999993</v>
      </c>
      <c r="H73" s="20">
        <v>0</v>
      </c>
      <c r="I73" s="20">
        <v>0.17199999999999999</v>
      </c>
      <c r="J73" s="20">
        <v>1.0233999999999999</v>
      </c>
      <c r="K73" s="20">
        <v>3.4399999999999995</v>
      </c>
      <c r="L73" s="20">
        <v>0</v>
      </c>
    </row>
    <row r="74" spans="1:12" x14ac:dyDescent="0.2">
      <c r="A74" t="s">
        <v>98</v>
      </c>
      <c r="B74" s="17" t="s">
        <v>14</v>
      </c>
      <c r="C74" s="19">
        <v>0.16200000000000001</v>
      </c>
      <c r="D74" s="20">
        <v>1.296</v>
      </c>
      <c r="E74" s="20">
        <v>12.474</v>
      </c>
      <c r="F74" s="20">
        <v>0.21060000000000001</v>
      </c>
      <c r="G74" s="20">
        <v>6.3180000000000005</v>
      </c>
      <c r="H74" s="20">
        <v>0</v>
      </c>
      <c r="I74" s="20">
        <v>0.14580000000000001</v>
      </c>
      <c r="J74" s="20">
        <v>0.55079999999999996</v>
      </c>
      <c r="K74" s="20">
        <v>2.2680000000000002</v>
      </c>
      <c r="L74" s="20">
        <v>0</v>
      </c>
    </row>
    <row r="75" spans="1:12" x14ac:dyDescent="0.2">
      <c r="A75" t="s">
        <v>99</v>
      </c>
      <c r="B75" s="17" t="s">
        <v>8</v>
      </c>
      <c r="C75" s="19">
        <v>0.51700000000000002</v>
      </c>
      <c r="D75" s="20">
        <v>18.043299999999999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</row>
    <row r="76" spans="1:12" x14ac:dyDescent="0.2">
      <c r="A76" t="s">
        <v>100</v>
      </c>
      <c r="B76" s="17" t="s">
        <v>17</v>
      </c>
      <c r="C76" s="19">
        <v>0.13699999999999998</v>
      </c>
      <c r="D76" s="20">
        <v>2.0138999999999996</v>
      </c>
      <c r="E76" s="20">
        <v>0</v>
      </c>
      <c r="F76" s="20">
        <v>6.8499999999999991E-2</v>
      </c>
      <c r="G76" s="20">
        <v>10.137999999999998</v>
      </c>
      <c r="H76" s="20">
        <v>0</v>
      </c>
      <c r="I76" s="20">
        <v>0</v>
      </c>
      <c r="J76" s="20">
        <v>0</v>
      </c>
      <c r="K76" s="20">
        <v>0.68499999999999994</v>
      </c>
      <c r="L76" s="20">
        <v>0</v>
      </c>
    </row>
    <row r="77" spans="1:12" x14ac:dyDescent="0.2">
      <c r="A77" t="s">
        <v>101</v>
      </c>
      <c r="B77" s="17" t="s">
        <v>102</v>
      </c>
      <c r="C77" s="19">
        <v>0.13600000000000001</v>
      </c>
      <c r="D77" s="20">
        <v>1.2240000000000002</v>
      </c>
      <c r="E77" s="20">
        <v>0</v>
      </c>
      <c r="F77" s="20">
        <v>1.4008000000000003</v>
      </c>
      <c r="G77" s="20">
        <v>33.184000000000005</v>
      </c>
      <c r="H77" s="20">
        <v>0</v>
      </c>
      <c r="I77" s="20">
        <v>0.25840000000000002</v>
      </c>
      <c r="J77" s="20">
        <v>1.02</v>
      </c>
      <c r="K77" s="20">
        <v>19.856000000000002</v>
      </c>
      <c r="L77" s="20">
        <v>0</v>
      </c>
    </row>
    <row r="78" spans="1:12" x14ac:dyDescent="0.2">
      <c r="A78" t="s">
        <v>103</v>
      </c>
      <c r="B78" s="17" t="s">
        <v>10</v>
      </c>
      <c r="C78" s="19">
        <v>0.20499999999999999</v>
      </c>
      <c r="D78" s="20">
        <v>1.3120000000000001</v>
      </c>
      <c r="E78" s="20">
        <v>2.2549999999999999</v>
      </c>
      <c r="F78" s="20">
        <v>8.2000000000000003E-2</v>
      </c>
      <c r="G78" s="20">
        <v>1.4349999999999998</v>
      </c>
      <c r="H78" s="20">
        <v>4.1000000000000002E-2</v>
      </c>
      <c r="I78" s="20">
        <v>4.1000000000000002E-2</v>
      </c>
      <c r="J78" s="20">
        <v>8.2000000000000003E-2</v>
      </c>
      <c r="K78" s="20">
        <v>0.61499999999999999</v>
      </c>
      <c r="L78" s="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C36" sqref="C36"/>
    </sheetView>
  </sheetViews>
  <sheetFormatPr baseColWidth="10" defaultColWidth="8.83203125" defaultRowHeight="15" x14ac:dyDescent="0.2"/>
  <cols>
    <col min="1" max="1" width="15" bestFit="1" customWidth="1"/>
    <col min="2" max="2" width="10.5" bestFit="1" customWidth="1"/>
    <col min="3" max="3" width="10.83203125" bestFit="1" customWidth="1"/>
    <col min="5" max="5" width="18.33203125" bestFit="1" customWidth="1"/>
    <col min="6" max="6" width="14" bestFit="1" customWidth="1"/>
    <col min="7" max="7" width="14.6640625" bestFit="1" customWidth="1"/>
    <col min="8" max="8" width="11.1640625" bestFit="1" customWidth="1"/>
    <col min="9" max="9" width="14.33203125" bestFit="1" customWidth="1"/>
  </cols>
  <sheetData>
    <row r="1" spans="1:9" x14ac:dyDescent="0.2">
      <c r="A1" s="1" t="s">
        <v>106</v>
      </c>
      <c r="B1" s="1" t="s">
        <v>1</v>
      </c>
      <c r="C1" s="1" t="s">
        <v>2</v>
      </c>
      <c r="D1" s="1" t="s">
        <v>3</v>
      </c>
      <c r="E1" s="1" t="s">
        <v>107</v>
      </c>
      <c r="F1" s="1" t="s">
        <v>4</v>
      </c>
      <c r="G1" s="1" t="s">
        <v>5</v>
      </c>
      <c r="H1" s="1" t="s">
        <v>6</v>
      </c>
      <c r="I1" s="1" t="s">
        <v>108</v>
      </c>
    </row>
    <row r="2" spans="1:9" x14ac:dyDescent="0.2">
      <c r="A2" s="20">
        <v>3</v>
      </c>
      <c r="B2" s="20">
        <v>70</v>
      </c>
      <c r="C2" s="20">
        <v>0.8</v>
      </c>
      <c r="D2" s="20">
        <v>12</v>
      </c>
      <c r="E2" s="20">
        <v>5</v>
      </c>
      <c r="F2" s="20">
        <v>1.8</v>
      </c>
      <c r="G2" s="20">
        <v>2.7</v>
      </c>
      <c r="H2" s="20">
        <v>18</v>
      </c>
      <c r="I2" s="2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90"/>
  <sheetViews>
    <sheetView tabSelected="1" topLeftCell="A44" workbookViewId="0">
      <selection activeCell="P4" sqref="P4:P42"/>
    </sheetView>
  </sheetViews>
  <sheetFormatPr baseColWidth="10" defaultColWidth="8.83203125" defaultRowHeight="15" x14ac:dyDescent="0.2"/>
  <cols>
    <col min="2" max="2" width="19.33203125" bestFit="1" customWidth="1"/>
    <col min="3" max="3" width="10.83203125" customWidth="1"/>
    <col min="4" max="4" width="12.83203125" customWidth="1"/>
    <col min="5" max="5" width="13.33203125" bestFit="1" customWidth="1"/>
    <col min="6" max="6" width="9" bestFit="1" customWidth="1"/>
    <col min="7" max="7" width="9.5" bestFit="1" customWidth="1"/>
    <col min="8" max="8" width="8" bestFit="1" customWidth="1"/>
    <col min="9" max="9" width="16.33203125" bestFit="1" customWidth="1"/>
    <col min="10" max="10" width="11.83203125" bestFit="1" customWidth="1"/>
    <col min="11" max="11" width="12.5" bestFit="1" customWidth="1"/>
    <col min="12" max="12" width="9.6640625" bestFit="1" customWidth="1"/>
    <col min="13" max="13" width="15" bestFit="1" customWidth="1"/>
    <col min="14" max="14" width="15" customWidth="1"/>
    <col min="15" max="15" width="20.33203125" customWidth="1"/>
    <col min="16" max="16" width="22" bestFit="1" customWidth="1"/>
    <col min="19" max="19" width="9" bestFit="1" customWidth="1"/>
    <col min="20" max="20" width="10.1640625" bestFit="1" customWidth="1"/>
    <col min="21" max="26" width="9" bestFit="1" customWidth="1"/>
    <col min="27" max="27" width="12.33203125" bestFit="1" customWidth="1"/>
  </cols>
  <sheetData>
    <row r="1" spans="2:16" ht="126" customHeight="1" x14ac:dyDescent="0.2"/>
    <row r="2" spans="2:16" ht="17" customHeight="1" thickBot="1" x14ac:dyDescent="0.25">
      <c r="B2" s="1" t="s">
        <v>112</v>
      </c>
      <c r="C2" s="1"/>
      <c r="D2" s="1"/>
      <c r="O2" s="1" t="s">
        <v>115</v>
      </c>
    </row>
    <row r="3" spans="2:16" x14ac:dyDescent="0.2">
      <c r="B3" s="2" t="s">
        <v>0</v>
      </c>
      <c r="C3" s="3" t="s">
        <v>113</v>
      </c>
      <c r="D3" s="3" t="s">
        <v>114</v>
      </c>
      <c r="E3" s="3" t="s">
        <v>106</v>
      </c>
      <c r="F3" s="3" t="s">
        <v>1</v>
      </c>
      <c r="G3" s="3" t="s">
        <v>2</v>
      </c>
      <c r="H3" s="3" t="s">
        <v>3</v>
      </c>
      <c r="I3" s="3" t="s">
        <v>107</v>
      </c>
      <c r="J3" s="3" t="s">
        <v>4</v>
      </c>
      <c r="K3" s="3" t="s">
        <v>5</v>
      </c>
      <c r="L3" s="3" t="s">
        <v>6</v>
      </c>
      <c r="M3" s="4" t="s">
        <v>108</v>
      </c>
      <c r="N3" s="1"/>
      <c r="O3" s="2" t="s">
        <v>0</v>
      </c>
      <c r="P3" s="4" t="s">
        <v>116</v>
      </c>
    </row>
    <row r="4" spans="2:16" x14ac:dyDescent="0.2">
      <c r="B4" s="5" t="s">
        <v>7</v>
      </c>
      <c r="C4" s="17" t="s">
        <v>8</v>
      </c>
      <c r="D4" s="19">
        <v>0.36</v>
      </c>
      <c r="E4" s="20">
        <v>16.091999999999999</v>
      </c>
      <c r="F4" s="20">
        <v>507.96</v>
      </c>
      <c r="G4" s="20">
        <v>0.72</v>
      </c>
      <c r="H4" s="20">
        <v>131.4</v>
      </c>
      <c r="I4" s="20">
        <v>0</v>
      </c>
      <c r="J4" s="20">
        <v>19.943999999999999</v>
      </c>
      <c r="K4" s="20">
        <v>11.987999999999998</v>
      </c>
      <c r="L4" s="20">
        <v>158.76</v>
      </c>
      <c r="M4" s="21">
        <v>0</v>
      </c>
      <c r="O4" s="5" t="s">
        <v>7</v>
      </c>
      <c r="P4" s="12">
        <v>8.1997393545800296E-2</v>
      </c>
    </row>
    <row r="5" spans="2:16" x14ac:dyDescent="0.2">
      <c r="B5" s="5" t="s">
        <v>9</v>
      </c>
      <c r="C5" s="17" t="s">
        <v>10</v>
      </c>
      <c r="D5" s="19">
        <v>0.14099999999999999</v>
      </c>
      <c r="E5" s="20">
        <v>1.6355999999999997</v>
      </c>
      <c r="F5" s="20">
        <v>58.937999999999995</v>
      </c>
      <c r="G5" s="20">
        <v>9.8699999999999982E-2</v>
      </c>
      <c r="H5" s="20">
        <v>7.613999999999999</v>
      </c>
      <c r="I5" s="20">
        <v>0</v>
      </c>
      <c r="J5" s="20">
        <v>0.45119999999999999</v>
      </c>
      <c r="K5" s="20">
        <v>0.26789999999999997</v>
      </c>
      <c r="L5" s="20">
        <v>9.5879999999999992</v>
      </c>
      <c r="M5" s="21">
        <v>0</v>
      </c>
      <c r="O5" s="5" t="s">
        <v>9</v>
      </c>
      <c r="P5" s="12">
        <v>0</v>
      </c>
    </row>
    <row r="6" spans="2:16" x14ac:dyDescent="0.2">
      <c r="B6" s="5" t="s">
        <v>11</v>
      </c>
      <c r="C6" s="17" t="s">
        <v>12</v>
      </c>
      <c r="D6" s="19">
        <v>0.24199999999999999</v>
      </c>
      <c r="E6" s="20">
        <v>2.8555999999999999</v>
      </c>
      <c r="F6" s="20">
        <v>91.233999999999995</v>
      </c>
      <c r="G6" s="20">
        <v>3.4847999999999999</v>
      </c>
      <c r="H6" s="20">
        <v>42.35</v>
      </c>
      <c r="I6" s="20">
        <v>0</v>
      </c>
      <c r="J6" s="20">
        <v>3.4847999999999999</v>
      </c>
      <c r="K6" s="20">
        <v>2.1295999999999999</v>
      </c>
      <c r="L6" s="20">
        <v>27.588000000000001</v>
      </c>
      <c r="M6" s="21">
        <v>0</v>
      </c>
      <c r="O6" s="5" t="s">
        <v>11</v>
      </c>
      <c r="P6" s="12">
        <v>0</v>
      </c>
    </row>
    <row r="7" spans="2:16" x14ac:dyDescent="0.2">
      <c r="B7" s="5" t="s">
        <v>13</v>
      </c>
      <c r="C7" s="17" t="s">
        <v>14</v>
      </c>
      <c r="D7" s="19">
        <v>7.0999999999999994E-2</v>
      </c>
      <c r="E7" s="20">
        <v>0.80940000000000001</v>
      </c>
      <c r="F7" s="20">
        <v>17.891999999999999</v>
      </c>
      <c r="G7" s="20">
        <v>7.0999999999999995E-3</v>
      </c>
      <c r="H7" s="20">
        <v>3.9759999999999995</v>
      </c>
      <c r="I7" s="20">
        <v>0</v>
      </c>
      <c r="J7" s="20">
        <v>0.95849999999999991</v>
      </c>
      <c r="K7" s="20">
        <v>0.16329999999999997</v>
      </c>
      <c r="L7" s="20">
        <v>4.8279999999999994</v>
      </c>
      <c r="M7" s="21">
        <v>0</v>
      </c>
      <c r="O7" s="5" t="s">
        <v>13</v>
      </c>
      <c r="P7" s="12">
        <v>0</v>
      </c>
    </row>
    <row r="8" spans="2:16" x14ac:dyDescent="0.2">
      <c r="B8" s="5" t="s">
        <v>15</v>
      </c>
      <c r="C8" s="17" t="s">
        <v>10</v>
      </c>
      <c r="D8" s="19">
        <v>4.5999999999999999E-2</v>
      </c>
      <c r="E8" s="20">
        <v>1.6559999999999999</v>
      </c>
      <c r="F8" s="20">
        <v>41.262</v>
      </c>
      <c r="G8" s="20">
        <v>7.8199999999999992E-2</v>
      </c>
      <c r="H8" s="20">
        <v>4.5540000000000003</v>
      </c>
      <c r="I8" s="20">
        <v>1.4214</v>
      </c>
      <c r="J8" s="20">
        <v>0.80039999999999989</v>
      </c>
      <c r="K8" s="20">
        <v>0.3634</v>
      </c>
      <c r="L8" s="20">
        <v>4.8760000000000003</v>
      </c>
      <c r="M8" s="21">
        <v>0</v>
      </c>
      <c r="O8" s="5" t="s">
        <v>15</v>
      </c>
      <c r="P8" s="12">
        <v>0</v>
      </c>
    </row>
    <row r="9" spans="2:16" x14ac:dyDescent="0.2">
      <c r="B9" s="5" t="s">
        <v>16</v>
      </c>
      <c r="C9" s="17" t="s">
        <v>17</v>
      </c>
      <c r="D9" s="19">
        <v>8.5000000000000006E-2</v>
      </c>
      <c r="E9" s="20">
        <v>2.4310000000000005</v>
      </c>
      <c r="F9" s="20">
        <v>57.800000000000004</v>
      </c>
      <c r="G9" s="20">
        <v>6.8000000000000005E-2</v>
      </c>
      <c r="H9" s="20">
        <v>6.8000000000000007</v>
      </c>
      <c r="I9" s="20">
        <v>0</v>
      </c>
      <c r="J9" s="20">
        <v>0.90100000000000002</v>
      </c>
      <c r="K9" s="20">
        <v>0.13600000000000001</v>
      </c>
      <c r="L9" s="20">
        <v>9.3500000000000014</v>
      </c>
      <c r="M9" s="21">
        <v>0</v>
      </c>
      <c r="O9" s="5" t="s">
        <v>16</v>
      </c>
      <c r="P9" s="12">
        <v>0</v>
      </c>
    </row>
    <row r="10" spans="2:16" x14ac:dyDescent="0.2">
      <c r="B10" s="5" t="s">
        <v>18</v>
      </c>
      <c r="C10" s="17" t="s">
        <v>10</v>
      </c>
      <c r="D10" s="19">
        <v>7.4999999999999997E-2</v>
      </c>
      <c r="E10" s="20">
        <v>1.5899999999999999</v>
      </c>
      <c r="F10" s="20">
        <v>34.5</v>
      </c>
      <c r="G10" s="20">
        <v>4.4999999999999998E-2</v>
      </c>
      <c r="H10" s="20">
        <v>3.0749999999999997</v>
      </c>
      <c r="I10" s="20">
        <v>0</v>
      </c>
      <c r="J10" s="20">
        <v>0.15</v>
      </c>
      <c r="K10" s="20">
        <v>0.36</v>
      </c>
      <c r="L10" s="20">
        <v>4.5</v>
      </c>
      <c r="M10" s="21">
        <v>0</v>
      </c>
      <c r="O10" s="5" t="s">
        <v>18</v>
      </c>
      <c r="P10" s="12">
        <v>0</v>
      </c>
    </row>
    <row r="11" spans="2:16" x14ac:dyDescent="0.2">
      <c r="B11" s="5" t="s">
        <v>19</v>
      </c>
      <c r="C11" s="17" t="s">
        <v>10</v>
      </c>
      <c r="D11" s="19">
        <v>7.0999999999999994E-2</v>
      </c>
      <c r="E11" s="20">
        <v>1.7962999999999998</v>
      </c>
      <c r="F11" s="20">
        <v>64.396999999999991</v>
      </c>
      <c r="G11" s="20">
        <v>0.36209999999999992</v>
      </c>
      <c r="H11" s="20">
        <v>24.210999999999999</v>
      </c>
      <c r="I11" s="20">
        <v>0</v>
      </c>
      <c r="J11" s="20">
        <v>2.6340999999999997</v>
      </c>
      <c r="K11" s="20">
        <v>0.63190000000000002</v>
      </c>
      <c r="L11" s="20">
        <v>4.5439999999999996</v>
      </c>
      <c r="M11" s="21">
        <v>0</v>
      </c>
      <c r="O11" s="5" t="s">
        <v>19</v>
      </c>
      <c r="P11" s="12">
        <v>0</v>
      </c>
    </row>
    <row r="12" spans="2:16" x14ac:dyDescent="0.2">
      <c r="B12" s="5" t="s">
        <v>20</v>
      </c>
      <c r="C12" s="17" t="s">
        <v>10</v>
      </c>
      <c r="D12" s="19">
        <v>7.9000000000000001E-2</v>
      </c>
      <c r="E12" s="20">
        <v>1.1850000000000001</v>
      </c>
      <c r="F12" s="20">
        <v>38.552</v>
      </c>
      <c r="G12" s="20">
        <v>0.19750000000000001</v>
      </c>
      <c r="H12" s="20">
        <v>9.0850000000000009</v>
      </c>
      <c r="I12" s="20">
        <v>0</v>
      </c>
      <c r="J12" s="20">
        <v>1.0902000000000001</v>
      </c>
      <c r="K12" s="20">
        <v>0.67149999999999999</v>
      </c>
      <c r="L12" s="20">
        <v>9.9540000000000006</v>
      </c>
      <c r="M12" s="21">
        <v>0</v>
      </c>
      <c r="O12" s="5" t="s">
        <v>20</v>
      </c>
      <c r="P12" s="12">
        <v>0</v>
      </c>
    </row>
    <row r="13" spans="2:16" x14ac:dyDescent="0.2">
      <c r="B13" s="5" t="s">
        <v>21</v>
      </c>
      <c r="C13" s="17" t="s">
        <v>10</v>
      </c>
      <c r="D13" s="19">
        <v>9.0999999999999998E-2</v>
      </c>
      <c r="E13" s="20">
        <v>1.1101999999999999</v>
      </c>
      <c r="F13" s="20">
        <v>44.043999999999997</v>
      </c>
      <c r="G13" s="20">
        <v>0.2457</v>
      </c>
      <c r="H13" s="20">
        <v>11.375</v>
      </c>
      <c r="I13" s="20">
        <v>0</v>
      </c>
      <c r="J13" s="20">
        <v>1.2648999999999999</v>
      </c>
      <c r="K13" s="20">
        <v>0.58240000000000003</v>
      </c>
      <c r="L13" s="20">
        <v>14.559999999999999</v>
      </c>
      <c r="M13" s="21">
        <v>0</v>
      </c>
      <c r="O13" s="5" t="s">
        <v>21</v>
      </c>
      <c r="P13" s="12">
        <v>0</v>
      </c>
    </row>
    <row r="14" spans="2:16" x14ac:dyDescent="0.2">
      <c r="B14" s="5" t="s">
        <v>22</v>
      </c>
      <c r="C14" s="17" t="s">
        <v>10</v>
      </c>
      <c r="D14" s="19">
        <v>9.0999999999999998E-2</v>
      </c>
      <c r="E14" s="20">
        <v>1.1284000000000001</v>
      </c>
      <c r="F14" s="20">
        <v>39.948999999999998</v>
      </c>
      <c r="G14" s="20">
        <v>0.10010000000000001</v>
      </c>
      <c r="H14" s="20">
        <v>7.4619999999999997</v>
      </c>
      <c r="I14" s="20">
        <v>0</v>
      </c>
      <c r="J14" s="20">
        <v>0.90090000000000003</v>
      </c>
      <c r="K14" s="20">
        <v>0.27300000000000002</v>
      </c>
      <c r="L14" s="20">
        <v>6.0060000000000002</v>
      </c>
      <c r="M14" s="21">
        <v>0</v>
      </c>
      <c r="O14" s="5" t="s">
        <v>22</v>
      </c>
      <c r="P14" s="12">
        <v>0</v>
      </c>
    </row>
    <row r="15" spans="2:16" x14ac:dyDescent="0.2">
      <c r="B15" s="5" t="s">
        <v>23</v>
      </c>
      <c r="C15" s="17" t="s">
        <v>10</v>
      </c>
      <c r="D15" s="19">
        <v>0.248</v>
      </c>
      <c r="E15" s="20">
        <v>1.984</v>
      </c>
      <c r="F15" s="20">
        <v>32.24</v>
      </c>
      <c r="G15" s="20">
        <v>9.920000000000001E-2</v>
      </c>
      <c r="H15" s="20">
        <v>7.6879999999999997</v>
      </c>
      <c r="I15" s="20">
        <v>4.6871999999999998</v>
      </c>
      <c r="J15" s="20">
        <v>0.69439999999999991</v>
      </c>
      <c r="K15" s="20">
        <v>0.74399999999999999</v>
      </c>
      <c r="L15" s="20">
        <v>4.2160000000000002</v>
      </c>
      <c r="M15" s="21">
        <v>0</v>
      </c>
      <c r="O15" s="5" t="s">
        <v>23</v>
      </c>
      <c r="P15" s="12">
        <v>0</v>
      </c>
    </row>
    <row r="16" spans="2:16" x14ac:dyDescent="0.2">
      <c r="B16" s="5" t="s">
        <v>24</v>
      </c>
      <c r="C16" s="17" t="s">
        <v>10</v>
      </c>
      <c r="D16" s="19">
        <v>0.151</v>
      </c>
      <c r="E16" s="20">
        <v>1.8875</v>
      </c>
      <c r="F16" s="20">
        <v>43.488</v>
      </c>
      <c r="G16" s="20">
        <v>7.5499999999999998E-2</v>
      </c>
      <c r="H16" s="20">
        <v>7.55</v>
      </c>
      <c r="I16" s="20">
        <v>0</v>
      </c>
      <c r="J16" s="20">
        <v>0</v>
      </c>
      <c r="K16" s="20">
        <v>0</v>
      </c>
      <c r="L16" s="20">
        <v>0</v>
      </c>
      <c r="M16" s="21">
        <v>0</v>
      </c>
      <c r="O16" s="5" t="s">
        <v>24</v>
      </c>
      <c r="P16" s="12">
        <v>0</v>
      </c>
    </row>
    <row r="17" spans="2:16" x14ac:dyDescent="0.2">
      <c r="B17" s="5" t="s">
        <v>25</v>
      </c>
      <c r="C17" s="17" t="s">
        <v>26</v>
      </c>
      <c r="D17" s="19">
        <v>0.11</v>
      </c>
      <c r="E17" s="20">
        <v>0.67099999999999993</v>
      </c>
      <c r="F17" s="20">
        <v>34.1</v>
      </c>
      <c r="G17" s="20">
        <v>1.155</v>
      </c>
      <c r="H17" s="20">
        <v>1.98</v>
      </c>
      <c r="I17" s="20">
        <v>1.8480000000000001</v>
      </c>
      <c r="J17" s="20">
        <v>0.44</v>
      </c>
      <c r="K17" s="20">
        <v>1.76</v>
      </c>
      <c r="L17" s="20">
        <v>0.77</v>
      </c>
      <c r="M17" s="21">
        <v>19.47</v>
      </c>
      <c r="O17" s="5" t="s">
        <v>25</v>
      </c>
      <c r="P17" s="12">
        <v>0</v>
      </c>
    </row>
    <row r="18" spans="2:16" x14ac:dyDescent="0.2">
      <c r="B18" s="5" t="s">
        <v>27</v>
      </c>
      <c r="C18" s="17" t="s">
        <v>28</v>
      </c>
      <c r="D18" s="19">
        <v>6.7000000000000004E-2</v>
      </c>
      <c r="E18" s="20">
        <v>0.56280000000000008</v>
      </c>
      <c r="F18" s="20">
        <v>28.274000000000001</v>
      </c>
      <c r="G18" s="20">
        <v>1.0117</v>
      </c>
      <c r="H18" s="20">
        <v>0.60299999999999998</v>
      </c>
      <c r="I18" s="20">
        <v>1.742</v>
      </c>
      <c r="J18" s="20">
        <v>0.20100000000000001</v>
      </c>
      <c r="K18" s="20">
        <v>1.5745</v>
      </c>
      <c r="L18" s="20">
        <v>0.7370000000000001</v>
      </c>
      <c r="M18" s="21">
        <v>4.0200000000000005</v>
      </c>
      <c r="O18" s="5" t="s">
        <v>27</v>
      </c>
      <c r="P18" s="12">
        <v>0</v>
      </c>
    </row>
    <row r="19" spans="2:16" x14ac:dyDescent="0.2">
      <c r="B19" s="5" t="s">
        <v>29</v>
      </c>
      <c r="C19" s="17" t="s">
        <v>10</v>
      </c>
      <c r="D19" s="19">
        <v>0.308</v>
      </c>
      <c r="E19" s="20">
        <v>3.3264</v>
      </c>
      <c r="F19" s="20">
        <v>2.7719999999999998</v>
      </c>
      <c r="G19" s="20">
        <v>6.1600000000000002E-2</v>
      </c>
      <c r="H19" s="20">
        <v>0.92399999999999993</v>
      </c>
      <c r="I19" s="20">
        <v>13.6136</v>
      </c>
      <c r="J19" s="20">
        <v>0</v>
      </c>
      <c r="K19" s="20">
        <v>6.1600000000000002E-2</v>
      </c>
      <c r="L19" s="20">
        <v>0.61599999999999999</v>
      </c>
      <c r="M19" s="21">
        <v>0</v>
      </c>
      <c r="O19" s="5" t="s">
        <v>29</v>
      </c>
      <c r="P19" s="12">
        <v>0</v>
      </c>
    </row>
    <row r="20" spans="2:16" x14ac:dyDescent="0.2">
      <c r="B20" s="5" t="s">
        <v>30</v>
      </c>
      <c r="C20" s="17" t="s">
        <v>10</v>
      </c>
      <c r="D20" s="19">
        <v>0.161</v>
      </c>
      <c r="E20" s="20">
        <v>3.3166000000000002</v>
      </c>
      <c r="F20" s="20">
        <v>2.7370000000000001</v>
      </c>
      <c r="G20" s="20">
        <v>9.6600000000000005E-2</v>
      </c>
      <c r="H20" s="20">
        <v>0.96599999999999997</v>
      </c>
      <c r="I20" s="20">
        <v>8.9838000000000005</v>
      </c>
      <c r="J20" s="20">
        <v>3.2199999999999999E-2</v>
      </c>
      <c r="K20" s="20">
        <v>0</v>
      </c>
      <c r="L20" s="20">
        <v>0</v>
      </c>
      <c r="M20" s="21">
        <v>0</v>
      </c>
      <c r="O20" s="5" t="s">
        <v>30</v>
      </c>
      <c r="P20" s="12">
        <v>0</v>
      </c>
    </row>
    <row r="21" spans="2:16" x14ac:dyDescent="0.2">
      <c r="B21" s="5" t="s">
        <v>31</v>
      </c>
      <c r="C21" s="17" t="s">
        <v>32</v>
      </c>
      <c r="D21" s="19">
        <v>0.32600000000000001</v>
      </c>
      <c r="E21" s="20">
        <v>0.94540000000000002</v>
      </c>
      <c r="F21" s="20">
        <v>77.588000000000008</v>
      </c>
      <c r="G21" s="20">
        <v>0.32600000000000001</v>
      </c>
      <c r="H21" s="20">
        <v>16.952000000000002</v>
      </c>
      <c r="I21" s="20">
        <v>6.063600000000001</v>
      </c>
      <c r="J21" s="20">
        <v>0.91279999999999994</v>
      </c>
      <c r="K21" s="20">
        <v>2.1190000000000002</v>
      </c>
      <c r="L21" s="20">
        <v>0.32600000000000001</v>
      </c>
      <c r="M21" s="21">
        <v>0</v>
      </c>
      <c r="O21" s="5" t="s">
        <v>31</v>
      </c>
      <c r="P21" s="12">
        <v>0</v>
      </c>
    </row>
    <row r="22" spans="2:16" x14ac:dyDescent="0.2">
      <c r="B22" s="5" t="s">
        <v>33</v>
      </c>
      <c r="C22" s="17" t="s">
        <v>10</v>
      </c>
      <c r="D22" s="19">
        <v>0.24199999999999999</v>
      </c>
      <c r="E22" s="20">
        <v>1.7907999999999999</v>
      </c>
      <c r="F22" s="20">
        <v>108.416</v>
      </c>
      <c r="G22" s="20">
        <v>3.9687999999999994</v>
      </c>
      <c r="H22" s="20">
        <v>4.5979999999999999</v>
      </c>
      <c r="I22" s="20">
        <v>6.8002000000000002</v>
      </c>
      <c r="J22" s="20">
        <v>0.19359999999999999</v>
      </c>
      <c r="K22" s="20">
        <v>2.4925999999999999</v>
      </c>
      <c r="L22" s="20">
        <v>0.96799999999999997</v>
      </c>
      <c r="M22" s="21">
        <v>0</v>
      </c>
      <c r="O22" s="5" t="s">
        <v>33</v>
      </c>
      <c r="P22" s="12">
        <v>0</v>
      </c>
    </row>
    <row r="23" spans="2:16" x14ac:dyDescent="0.2">
      <c r="B23" s="5" t="s">
        <v>34</v>
      </c>
      <c r="C23" s="17" t="s">
        <v>35</v>
      </c>
      <c r="D23" s="19">
        <v>0.14099999999999999</v>
      </c>
      <c r="E23" s="20">
        <v>0.49349999999999994</v>
      </c>
      <c r="F23" s="20">
        <v>6.9089999999999989</v>
      </c>
      <c r="G23" s="20">
        <v>0.23969999999999997</v>
      </c>
      <c r="H23" s="20">
        <v>0.42299999999999993</v>
      </c>
      <c r="I23" s="20">
        <v>2.3828999999999994</v>
      </c>
      <c r="J23" s="20">
        <v>8.4599999999999995E-2</v>
      </c>
      <c r="K23" s="20">
        <v>0.35249999999999998</v>
      </c>
      <c r="L23" s="20">
        <v>0</v>
      </c>
      <c r="M23" s="21">
        <v>2.3969999999999998</v>
      </c>
      <c r="O23" s="5" t="s">
        <v>34</v>
      </c>
      <c r="P23" s="12">
        <v>0</v>
      </c>
    </row>
    <row r="24" spans="2:16" x14ac:dyDescent="0.2">
      <c r="B24" s="5" t="s">
        <v>36</v>
      </c>
      <c r="C24" s="17" t="s">
        <v>10</v>
      </c>
      <c r="D24" s="19">
        <v>0.17899999999999999</v>
      </c>
      <c r="E24" s="20">
        <v>2.8102999999999998</v>
      </c>
      <c r="F24" s="20">
        <v>118.31899999999999</v>
      </c>
      <c r="G24" s="20">
        <v>0.17899999999999999</v>
      </c>
      <c r="H24" s="20">
        <v>8.5919999999999987</v>
      </c>
      <c r="I24" s="20">
        <v>0</v>
      </c>
      <c r="J24" s="20">
        <v>1.7183999999999999</v>
      </c>
      <c r="K24" s="20">
        <v>1.4499</v>
      </c>
      <c r="L24" s="20">
        <v>84.308999999999997</v>
      </c>
      <c r="M24" s="21">
        <v>0</v>
      </c>
      <c r="O24" s="5" t="s">
        <v>36</v>
      </c>
      <c r="P24" s="12">
        <v>0</v>
      </c>
    </row>
    <row r="25" spans="2:16" x14ac:dyDescent="0.2">
      <c r="B25" s="5" t="s">
        <v>37</v>
      </c>
      <c r="C25" s="17" t="s">
        <v>35</v>
      </c>
      <c r="D25" s="19">
        <v>0.16699999999999998</v>
      </c>
      <c r="E25" s="20">
        <v>1.4361999999999997</v>
      </c>
      <c r="F25" s="20">
        <v>3.0059999999999998</v>
      </c>
      <c r="G25" s="20">
        <v>3.3399999999999999E-2</v>
      </c>
      <c r="H25" s="20">
        <v>1.3359999999999999</v>
      </c>
      <c r="I25" s="20">
        <v>0.45089999999999997</v>
      </c>
      <c r="J25" s="20">
        <v>6.6799999999999998E-2</v>
      </c>
      <c r="K25" s="20">
        <v>8.3499999999999991E-2</v>
      </c>
      <c r="L25" s="20">
        <v>0</v>
      </c>
      <c r="M25" s="21">
        <v>0</v>
      </c>
      <c r="O25" s="5" t="s">
        <v>37</v>
      </c>
      <c r="P25" s="12">
        <v>0</v>
      </c>
    </row>
    <row r="26" spans="2:16" x14ac:dyDescent="0.2">
      <c r="B26" s="5" t="s">
        <v>38</v>
      </c>
      <c r="C26" s="17" t="s">
        <v>10</v>
      </c>
      <c r="D26" s="19">
        <v>0.20300000000000001</v>
      </c>
      <c r="E26" s="20">
        <v>4.0803000000000003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1">
        <v>0</v>
      </c>
      <c r="O26" s="5" t="s">
        <v>38</v>
      </c>
      <c r="P26" s="12">
        <v>0</v>
      </c>
    </row>
    <row r="27" spans="2:16" x14ac:dyDescent="0.2">
      <c r="B27" s="5" t="s">
        <v>39</v>
      </c>
      <c r="C27" s="17" t="s">
        <v>10</v>
      </c>
      <c r="D27" s="19">
        <v>9.8000000000000004E-2</v>
      </c>
      <c r="E27" s="20">
        <v>4.0866000000000007</v>
      </c>
      <c r="F27" s="20">
        <v>0</v>
      </c>
      <c r="G27" s="20">
        <v>0</v>
      </c>
      <c r="H27" s="20">
        <v>0</v>
      </c>
      <c r="I27" s="20">
        <v>1.9600000000000003E-2</v>
      </c>
      <c r="J27" s="20">
        <v>0</v>
      </c>
      <c r="K27" s="20">
        <v>4.9000000000000002E-2</v>
      </c>
      <c r="L27" s="20">
        <v>0.49</v>
      </c>
      <c r="M27" s="21">
        <v>0</v>
      </c>
      <c r="O27" s="5" t="s">
        <v>39</v>
      </c>
      <c r="P27" s="12">
        <v>0</v>
      </c>
    </row>
    <row r="28" spans="2:16" x14ac:dyDescent="0.2">
      <c r="B28" s="5" t="s">
        <v>40</v>
      </c>
      <c r="C28" s="17" t="s">
        <v>10</v>
      </c>
      <c r="D28" s="19">
        <v>0.39600000000000002</v>
      </c>
      <c r="E28" s="20">
        <v>1.1484000000000001</v>
      </c>
      <c r="F28" s="20">
        <v>65.736000000000004</v>
      </c>
      <c r="G28" s="20">
        <v>3.9600000000000003E-2</v>
      </c>
      <c r="H28" s="20">
        <v>13.464</v>
      </c>
      <c r="I28" s="20">
        <v>7.9200000000000007E-2</v>
      </c>
      <c r="J28" s="20">
        <v>0.83160000000000012</v>
      </c>
      <c r="K28" s="20">
        <v>1.1484000000000001</v>
      </c>
      <c r="L28" s="20">
        <v>27.324000000000002</v>
      </c>
      <c r="M28" s="21">
        <v>0</v>
      </c>
      <c r="O28" s="5" t="s">
        <v>40</v>
      </c>
      <c r="P28" s="12">
        <v>0</v>
      </c>
    </row>
    <row r="29" spans="2:16" x14ac:dyDescent="0.2">
      <c r="B29" s="5" t="s">
        <v>41</v>
      </c>
      <c r="C29" s="17" t="s">
        <v>10</v>
      </c>
      <c r="D29" s="19">
        <v>0.36399999999999999</v>
      </c>
      <c r="E29" s="20">
        <v>0.80080000000000007</v>
      </c>
      <c r="F29" s="20">
        <v>77.896000000000001</v>
      </c>
      <c r="G29" s="20">
        <v>3.6400000000000002E-2</v>
      </c>
      <c r="H29" s="20">
        <v>11.648</v>
      </c>
      <c r="I29" s="20">
        <v>0.14560000000000001</v>
      </c>
      <c r="J29" s="20">
        <v>0.90999999999999992</v>
      </c>
      <c r="K29" s="20">
        <v>0.87359999999999993</v>
      </c>
      <c r="L29" s="20">
        <v>31.667999999999999</v>
      </c>
      <c r="M29" s="21">
        <v>0</v>
      </c>
      <c r="O29" s="5" t="s">
        <v>41</v>
      </c>
      <c r="P29" s="12">
        <v>0</v>
      </c>
    </row>
    <row r="30" spans="2:16" x14ac:dyDescent="0.2">
      <c r="B30" s="5" t="s">
        <v>42</v>
      </c>
      <c r="C30" s="17" t="s">
        <v>10</v>
      </c>
      <c r="D30" s="19">
        <v>0.29199999999999998</v>
      </c>
      <c r="E30" s="20">
        <v>0.9927999999999999</v>
      </c>
      <c r="F30" s="20">
        <v>62.195999999999998</v>
      </c>
      <c r="G30" s="20">
        <v>2.92E-2</v>
      </c>
      <c r="H30" s="20">
        <v>9.6359999999999992</v>
      </c>
      <c r="I30" s="20">
        <v>0</v>
      </c>
      <c r="J30" s="20">
        <v>0</v>
      </c>
      <c r="K30" s="20">
        <v>0.58399999999999996</v>
      </c>
      <c r="L30" s="20">
        <v>0</v>
      </c>
      <c r="M30" s="21">
        <v>0</v>
      </c>
      <c r="O30" s="5" t="s">
        <v>42</v>
      </c>
      <c r="P30" s="12">
        <v>0</v>
      </c>
    </row>
    <row r="31" spans="2:16" x14ac:dyDescent="0.2">
      <c r="B31" s="5" t="s">
        <v>43</v>
      </c>
      <c r="C31" s="17" t="s">
        <v>10</v>
      </c>
      <c r="D31" s="19">
        <v>0.22600000000000001</v>
      </c>
      <c r="E31" s="20">
        <v>0.81359999999999999</v>
      </c>
      <c r="F31" s="20">
        <v>69.834000000000003</v>
      </c>
      <c r="G31" s="20">
        <v>4.5200000000000004E-2</v>
      </c>
      <c r="H31" s="20">
        <v>10.396000000000001</v>
      </c>
      <c r="I31" s="20">
        <v>9.0400000000000008E-2</v>
      </c>
      <c r="J31" s="20">
        <v>0.22600000000000001</v>
      </c>
      <c r="K31" s="20">
        <v>0.90400000000000003</v>
      </c>
      <c r="L31" s="20">
        <v>27.12</v>
      </c>
      <c r="M31" s="21">
        <v>0</v>
      </c>
      <c r="O31" s="5" t="s">
        <v>43</v>
      </c>
      <c r="P31" s="12">
        <v>0</v>
      </c>
    </row>
    <row r="32" spans="2:16" x14ac:dyDescent="0.2">
      <c r="B32" s="5" t="s">
        <v>44</v>
      </c>
      <c r="C32" s="17" t="s">
        <v>10</v>
      </c>
      <c r="D32" s="19">
        <v>0.14599999999999999</v>
      </c>
      <c r="E32" s="20">
        <v>1.2409999999999999</v>
      </c>
      <c r="F32" s="20">
        <v>58.983999999999995</v>
      </c>
      <c r="G32" s="20">
        <v>2.92E-2</v>
      </c>
      <c r="H32" s="20">
        <v>9.0519999999999996</v>
      </c>
      <c r="I32" s="20">
        <v>0</v>
      </c>
      <c r="J32" s="20">
        <v>0.13139999999999999</v>
      </c>
      <c r="K32" s="20">
        <v>0</v>
      </c>
      <c r="L32" s="20">
        <v>0</v>
      </c>
      <c r="M32" s="21">
        <v>0</v>
      </c>
      <c r="O32" s="5" t="s">
        <v>44</v>
      </c>
      <c r="P32" s="12">
        <v>0</v>
      </c>
    </row>
    <row r="33" spans="2:16" x14ac:dyDescent="0.2">
      <c r="B33" s="5" t="s">
        <v>45</v>
      </c>
      <c r="C33" s="17" t="s">
        <v>10</v>
      </c>
      <c r="D33" s="19">
        <v>0.26800000000000002</v>
      </c>
      <c r="E33" s="20">
        <v>0.58960000000000012</v>
      </c>
      <c r="F33" s="20">
        <v>89.244</v>
      </c>
      <c r="G33" s="20">
        <v>5.3600000000000009E-2</v>
      </c>
      <c r="H33" s="20">
        <v>37.252000000000002</v>
      </c>
      <c r="I33" s="20">
        <v>45.345599999999997</v>
      </c>
      <c r="J33" s="20">
        <v>1.7152000000000003</v>
      </c>
      <c r="K33" s="20">
        <v>13.6144</v>
      </c>
      <c r="L33" s="20">
        <v>84.688000000000002</v>
      </c>
      <c r="M33" s="21">
        <v>140.70000000000002</v>
      </c>
      <c r="O33" s="5" t="s">
        <v>45</v>
      </c>
      <c r="P33" s="12">
        <v>7.0617809354671119E-3</v>
      </c>
    </row>
    <row r="34" spans="2:16" x14ac:dyDescent="0.2">
      <c r="B34" s="5" t="s">
        <v>46</v>
      </c>
      <c r="C34" s="17" t="s">
        <v>10</v>
      </c>
      <c r="D34" s="19">
        <v>0.27600000000000002</v>
      </c>
      <c r="E34" s="20">
        <v>0.85560000000000014</v>
      </c>
      <c r="F34" s="20">
        <v>67.62</v>
      </c>
      <c r="G34" s="20">
        <v>2.7600000000000003E-2</v>
      </c>
      <c r="H34" s="20">
        <v>5.5200000000000005</v>
      </c>
      <c r="I34" s="20">
        <v>0</v>
      </c>
      <c r="J34" s="20">
        <v>0.77280000000000004</v>
      </c>
      <c r="K34" s="20">
        <v>1.0764</v>
      </c>
      <c r="L34" s="20">
        <v>23.736000000000001</v>
      </c>
      <c r="M34" s="21">
        <v>0</v>
      </c>
      <c r="O34" s="5" t="s">
        <v>46</v>
      </c>
      <c r="P34" s="12">
        <v>0</v>
      </c>
    </row>
    <row r="35" spans="2:16" x14ac:dyDescent="0.2">
      <c r="B35" s="5" t="s">
        <v>47</v>
      </c>
      <c r="C35" s="17" t="s">
        <v>10</v>
      </c>
      <c r="D35" s="19">
        <v>0.36599999999999999</v>
      </c>
      <c r="E35" s="20">
        <v>1.2078</v>
      </c>
      <c r="F35" s="20">
        <v>51.24</v>
      </c>
      <c r="G35" s="20">
        <v>3.6600000000000001E-2</v>
      </c>
      <c r="H35" s="20">
        <v>5.49</v>
      </c>
      <c r="I35" s="20">
        <v>0</v>
      </c>
      <c r="J35" s="20">
        <v>0.62219999999999998</v>
      </c>
      <c r="K35" s="20">
        <v>0.98820000000000008</v>
      </c>
      <c r="L35" s="20">
        <v>19.763999999999999</v>
      </c>
      <c r="M35" s="21">
        <v>0</v>
      </c>
      <c r="O35" s="5" t="s">
        <v>47</v>
      </c>
      <c r="P35" s="12">
        <v>0</v>
      </c>
    </row>
    <row r="36" spans="2:16" x14ac:dyDescent="0.2">
      <c r="B36" s="5" t="s">
        <v>48</v>
      </c>
      <c r="C36" s="17" t="s">
        <v>10</v>
      </c>
      <c r="D36" s="19">
        <v>0.307</v>
      </c>
      <c r="E36" s="20">
        <v>1.0745</v>
      </c>
      <c r="F36" s="20">
        <v>60.171999999999997</v>
      </c>
      <c r="G36" s="20">
        <v>6.1400000000000003E-2</v>
      </c>
      <c r="H36" s="20">
        <v>9.2099999999999991</v>
      </c>
      <c r="I36" s="20">
        <v>0</v>
      </c>
      <c r="J36" s="20">
        <v>5.3417999999999992</v>
      </c>
      <c r="K36" s="20">
        <v>0.82890000000000008</v>
      </c>
      <c r="L36" s="20">
        <v>18.419999999999998</v>
      </c>
      <c r="M36" s="21">
        <v>0</v>
      </c>
      <c r="O36" s="5" t="s">
        <v>48</v>
      </c>
      <c r="P36" s="12">
        <v>0</v>
      </c>
    </row>
    <row r="37" spans="2:16" x14ac:dyDescent="0.2">
      <c r="B37" s="5" t="s">
        <v>49</v>
      </c>
      <c r="C37" s="17" t="s">
        <v>10</v>
      </c>
      <c r="D37" s="19">
        <v>0.24199999999999999</v>
      </c>
      <c r="E37" s="20">
        <v>1.0648</v>
      </c>
      <c r="F37" s="20">
        <v>60.257999999999996</v>
      </c>
      <c r="G37" s="20">
        <v>7.2599999999999998E-2</v>
      </c>
      <c r="H37" s="20">
        <v>8.9540000000000006</v>
      </c>
      <c r="I37" s="20">
        <v>0</v>
      </c>
      <c r="J37" s="20">
        <v>4.4043999999999999</v>
      </c>
      <c r="K37" s="20">
        <v>0.87119999999999997</v>
      </c>
      <c r="L37" s="20">
        <v>19.117999999999999</v>
      </c>
      <c r="M37" s="21">
        <v>0</v>
      </c>
      <c r="O37" s="5" t="s">
        <v>49</v>
      </c>
      <c r="P37" s="12">
        <v>0</v>
      </c>
    </row>
    <row r="38" spans="2:16" x14ac:dyDescent="0.2">
      <c r="B38" s="5" t="s">
        <v>50</v>
      </c>
      <c r="C38" s="17" t="s">
        <v>10</v>
      </c>
      <c r="D38" s="19">
        <v>0.25600000000000001</v>
      </c>
      <c r="E38" s="20">
        <v>2.6624000000000003</v>
      </c>
      <c r="F38" s="20">
        <v>38.911999999999999</v>
      </c>
      <c r="G38" s="20">
        <v>5.1200000000000002E-2</v>
      </c>
      <c r="H38" s="20">
        <v>5.8879999999999999</v>
      </c>
      <c r="I38" s="20">
        <v>0</v>
      </c>
      <c r="J38" s="20">
        <v>0.46080000000000004</v>
      </c>
      <c r="K38" s="20">
        <v>0.46080000000000004</v>
      </c>
      <c r="L38" s="20">
        <v>18.176000000000002</v>
      </c>
      <c r="M38" s="21">
        <v>0</v>
      </c>
      <c r="O38" s="5" t="s">
        <v>50</v>
      </c>
      <c r="P38" s="12">
        <v>0</v>
      </c>
    </row>
    <row r="39" spans="2:16" x14ac:dyDescent="0.2">
      <c r="B39" s="5" t="s">
        <v>51</v>
      </c>
      <c r="C39" s="17" t="s">
        <v>10</v>
      </c>
      <c r="D39" s="19">
        <v>0.27399999999999997</v>
      </c>
      <c r="E39" s="20">
        <v>1.8357999999999999</v>
      </c>
      <c r="F39" s="20">
        <v>58.087999999999994</v>
      </c>
      <c r="G39" s="20">
        <v>5.4799999999999995E-2</v>
      </c>
      <c r="H39" s="20">
        <v>8.4939999999999998</v>
      </c>
      <c r="I39" s="20">
        <v>0</v>
      </c>
      <c r="J39" s="20">
        <v>2.7125999999999997</v>
      </c>
      <c r="K39" s="20">
        <v>0.90419999999999989</v>
      </c>
      <c r="L39" s="20">
        <v>13.699999999999998</v>
      </c>
      <c r="M39" s="21">
        <v>0</v>
      </c>
      <c r="O39" s="5" t="s">
        <v>51</v>
      </c>
      <c r="P39" s="12">
        <v>0</v>
      </c>
    </row>
    <row r="40" spans="2:16" x14ac:dyDescent="0.2">
      <c r="B40" s="5" t="s">
        <v>52</v>
      </c>
      <c r="C40" s="17" t="s">
        <v>10</v>
      </c>
      <c r="D40" s="19">
        <v>0.16</v>
      </c>
      <c r="E40" s="20">
        <v>3.008</v>
      </c>
      <c r="F40" s="20">
        <v>26.240000000000002</v>
      </c>
      <c r="G40" s="20">
        <v>1.6E-2</v>
      </c>
      <c r="H40" s="20">
        <v>4.16</v>
      </c>
      <c r="I40" s="20">
        <v>0</v>
      </c>
      <c r="J40" s="20">
        <v>0.22399999999999998</v>
      </c>
      <c r="K40" s="20">
        <v>0.28800000000000003</v>
      </c>
      <c r="L40" s="20">
        <v>0</v>
      </c>
      <c r="M40" s="21">
        <v>0</v>
      </c>
      <c r="O40" s="5" t="s">
        <v>52</v>
      </c>
      <c r="P40" s="12">
        <v>0</v>
      </c>
    </row>
    <row r="41" spans="2:16" x14ac:dyDescent="0.2">
      <c r="B41" s="5" t="s">
        <v>53</v>
      </c>
      <c r="C41" s="17" t="s">
        <v>10</v>
      </c>
      <c r="D41" s="19">
        <v>0.30299999999999999</v>
      </c>
      <c r="E41" s="20">
        <v>0.5454</v>
      </c>
      <c r="F41" s="20">
        <v>55.751999999999995</v>
      </c>
      <c r="G41" s="20">
        <v>3.0300000000000001E-2</v>
      </c>
      <c r="H41" s="20">
        <v>9.09</v>
      </c>
      <c r="I41" s="20">
        <v>3.0300000000000001E-2</v>
      </c>
      <c r="J41" s="20">
        <v>0.2727</v>
      </c>
      <c r="K41" s="20">
        <v>0.5454</v>
      </c>
      <c r="L41" s="20">
        <v>20.603999999999999</v>
      </c>
      <c r="M41" s="21">
        <v>13.937999999999999</v>
      </c>
      <c r="O41" s="5" t="s">
        <v>53</v>
      </c>
      <c r="P41" s="12">
        <v>0</v>
      </c>
    </row>
    <row r="42" spans="2:16" x14ac:dyDescent="0.2">
      <c r="B42" s="5" t="s">
        <v>54</v>
      </c>
      <c r="C42" s="17" t="s">
        <v>10</v>
      </c>
      <c r="D42" s="19">
        <v>0.42299999999999999</v>
      </c>
      <c r="E42" s="20">
        <v>0.71909999999999996</v>
      </c>
      <c r="F42" s="20">
        <v>65.988</v>
      </c>
      <c r="G42" s="20">
        <v>4.2300000000000004E-2</v>
      </c>
      <c r="H42" s="20">
        <v>10.151999999999999</v>
      </c>
      <c r="I42" s="20">
        <v>0</v>
      </c>
      <c r="J42" s="20">
        <v>0.59219999999999995</v>
      </c>
      <c r="K42" s="20">
        <v>1.0151999999999999</v>
      </c>
      <c r="L42" s="20">
        <v>24.111000000000001</v>
      </c>
      <c r="M42" s="21">
        <v>0</v>
      </c>
      <c r="O42" s="5" t="s">
        <v>54</v>
      </c>
      <c r="P42" s="12">
        <v>0</v>
      </c>
    </row>
    <row r="43" spans="2:16" x14ac:dyDescent="0.2">
      <c r="B43" s="5" t="s">
        <v>55</v>
      </c>
      <c r="C43" s="17" t="s">
        <v>56</v>
      </c>
      <c r="D43" s="19">
        <v>0.13</v>
      </c>
      <c r="E43" s="20">
        <v>0.754</v>
      </c>
      <c r="F43" s="20">
        <v>91.65</v>
      </c>
      <c r="G43" s="20">
        <v>0.88400000000000001</v>
      </c>
      <c r="H43" s="20">
        <v>5.8500000000000005</v>
      </c>
      <c r="I43" s="20">
        <v>0.45500000000000002</v>
      </c>
      <c r="J43" s="20">
        <v>0.13</v>
      </c>
      <c r="K43" s="20">
        <v>0.63700000000000012</v>
      </c>
      <c r="L43" s="20">
        <v>27.17</v>
      </c>
      <c r="M43" s="21">
        <v>0</v>
      </c>
      <c r="O43" s="5" t="s">
        <v>55</v>
      </c>
      <c r="P43" s="12">
        <v>0</v>
      </c>
    </row>
    <row r="44" spans="2:16" x14ac:dyDescent="0.2">
      <c r="B44" s="5" t="s">
        <v>57</v>
      </c>
      <c r="C44" s="17" t="s">
        <v>10</v>
      </c>
      <c r="D44" s="19">
        <v>4.4000000000000004E-2</v>
      </c>
      <c r="E44" s="20">
        <v>0.25520000000000004</v>
      </c>
      <c r="F44" s="20">
        <v>1.1880000000000002</v>
      </c>
      <c r="G44" s="20">
        <v>2.2000000000000002E-2</v>
      </c>
      <c r="H44" s="20">
        <v>1.5840000000000001</v>
      </c>
      <c r="I44" s="20">
        <v>0.32120000000000004</v>
      </c>
      <c r="J44" s="20">
        <v>0.15840000000000001</v>
      </c>
      <c r="K44" s="20">
        <v>0.11880000000000002</v>
      </c>
      <c r="L44" s="20">
        <v>0.22000000000000003</v>
      </c>
      <c r="M44" s="21">
        <v>23.936000000000003</v>
      </c>
      <c r="O44" s="5" t="s">
        <v>57</v>
      </c>
      <c r="P44" s="12">
        <v>0</v>
      </c>
    </row>
    <row r="45" spans="2:16" x14ac:dyDescent="0.2">
      <c r="B45" s="5" t="s">
        <v>58</v>
      </c>
      <c r="C45" s="17" t="s">
        <v>10</v>
      </c>
      <c r="D45" s="19">
        <v>6.0999999999999999E-2</v>
      </c>
      <c r="E45" s="20">
        <v>0.2989</v>
      </c>
      <c r="F45" s="20">
        <v>3.66</v>
      </c>
      <c r="G45" s="20">
        <v>2.4400000000000002E-2</v>
      </c>
      <c r="H45" s="20">
        <v>1.83</v>
      </c>
      <c r="I45" s="20">
        <v>1.0613999999999999</v>
      </c>
      <c r="J45" s="20">
        <v>0.1525</v>
      </c>
      <c r="K45" s="20">
        <v>0.2135</v>
      </c>
      <c r="L45" s="20">
        <v>1.708</v>
      </c>
      <c r="M45" s="21">
        <v>30.378</v>
      </c>
      <c r="O45" s="5" t="s">
        <v>58</v>
      </c>
      <c r="P45" s="12">
        <v>0</v>
      </c>
    </row>
    <row r="46" spans="2:16" x14ac:dyDescent="0.2">
      <c r="B46" s="5" t="s">
        <v>59</v>
      </c>
      <c r="C46" s="17" t="s">
        <v>32</v>
      </c>
      <c r="D46" s="19">
        <v>0.26</v>
      </c>
      <c r="E46" s="20">
        <v>0.26</v>
      </c>
      <c r="F46" s="20">
        <v>5.46</v>
      </c>
      <c r="G46" s="20">
        <v>0.13</v>
      </c>
      <c r="H46" s="20">
        <v>3.64</v>
      </c>
      <c r="I46" s="20">
        <v>0</v>
      </c>
      <c r="J46" s="20">
        <v>0.13</v>
      </c>
      <c r="K46" s="20">
        <v>0</v>
      </c>
      <c r="L46" s="20">
        <v>1.04</v>
      </c>
      <c r="M46" s="21">
        <v>247.52</v>
      </c>
      <c r="O46" s="5" t="s">
        <v>59</v>
      </c>
      <c r="P46" s="12">
        <v>0</v>
      </c>
    </row>
    <row r="47" spans="2:16" x14ac:dyDescent="0.2">
      <c r="B47" s="5" t="s">
        <v>60</v>
      </c>
      <c r="C47" s="17" t="s">
        <v>32</v>
      </c>
      <c r="D47" s="19">
        <v>0.309</v>
      </c>
      <c r="E47" s="20">
        <v>0.67980000000000007</v>
      </c>
      <c r="F47" s="20">
        <v>12.36</v>
      </c>
      <c r="G47" s="20">
        <v>0.33990000000000004</v>
      </c>
      <c r="H47" s="20">
        <v>5.5620000000000003</v>
      </c>
      <c r="I47" s="20">
        <v>3.4298999999999999</v>
      </c>
      <c r="J47" s="20">
        <v>1.1124000000000001</v>
      </c>
      <c r="K47" s="20">
        <v>0.4017</v>
      </c>
      <c r="L47" s="20">
        <v>3.09</v>
      </c>
      <c r="M47" s="21">
        <v>617.38199999999995</v>
      </c>
      <c r="O47" s="5" t="s">
        <v>60</v>
      </c>
      <c r="P47" s="12">
        <v>0</v>
      </c>
    </row>
    <row r="48" spans="2:16" x14ac:dyDescent="0.2">
      <c r="B48" s="5" t="s">
        <v>61</v>
      </c>
      <c r="C48" s="17" t="s">
        <v>10</v>
      </c>
      <c r="D48" s="19">
        <v>7.0999999999999994E-2</v>
      </c>
      <c r="E48" s="20">
        <v>0.17039999999999997</v>
      </c>
      <c r="F48" s="20">
        <v>9.7979999999999983</v>
      </c>
      <c r="G48" s="20">
        <v>0.26269999999999999</v>
      </c>
      <c r="H48" s="20">
        <v>5.68</v>
      </c>
      <c r="I48" s="20">
        <v>4.8989999999999991</v>
      </c>
      <c r="J48" s="20">
        <v>0.30529999999999996</v>
      </c>
      <c r="K48" s="20">
        <v>0.41179999999999994</v>
      </c>
      <c r="L48" s="20">
        <v>2.6269999999999998</v>
      </c>
      <c r="M48" s="21">
        <v>61.201999999999991</v>
      </c>
      <c r="O48" s="5" t="s">
        <v>61</v>
      </c>
      <c r="P48" s="12">
        <v>0</v>
      </c>
    </row>
    <row r="49" spans="2:16" x14ac:dyDescent="0.2">
      <c r="B49" s="5" t="s">
        <v>62</v>
      </c>
      <c r="C49" s="17" t="s">
        <v>10</v>
      </c>
      <c r="D49" s="19">
        <v>3.7000000000000005E-2</v>
      </c>
      <c r="E49" s="20">
        <v>9.6200000000000022E-2</v>
      </c>
      <c r="F49" s="20">
        <v>4.6250000000000009</v>
      </c>
      <c r="G49" s="20">
        <v>0.14800000000000002</v>
      </c>
      <c r="H49" s="20">
        <v>1.3320000000000003</v>
      </c>
      <c r="I49" s="20">
        <v>0.26640000000000003</v>
      </c>
      <c r="J49" s="20">
        <v>0.33300000000000007</v>
      </c>
      <c r="K49" s="20">
        <v>0.16650000000000004</v>
      </c>
      <c r="L49" s="20">
        <v>0.96200000000000019</v>
      </c>
      <c r="M49" s="21">
        <v>198.65300000000002</v>
      </c>
      <c r="O49" s="5" t="s">
        <v>62</v>
      </c>
      <c r="P49" s="12">
        <v>0.3030928444904018</v>
      </c>
    </row>
    <row r="50" spans="2:16" x14ac:dyDescent="0.2">
      <c r="B50" s="5" t="s">
        <v>63</v>
      </c>
      <c r="C50" s="17" t="s">
        <v>64</v>
      </c>
      <c r="D50" s="19">
        <v>4.7E-2</v>
      </c>
      <c r="E50" s="20">
        <v>0.12690000000000001</v>
      </c>
      <c r="F50" s="20">
        <v>3.431</v>
      </c>
      <c r="G50" s="20">
        <v>0.13159999999999999</v>
      </c>
      <c r="H50" s="20">
        <v>2.0209999999999999</v>
      </c>
      <c r="I50" s="20">
        <v>8.8595000000000006</v>
      </c>
      <c r="J50" s="20">
        <v>0.28670000000000001</v>
      </c>
      <c r="K50" s="20">
        <v>0.2021</v>
      </c>
      <c r="L50" s="20">
        <v>4.1829999999999998</v>
      </c>
      <c r="M50" s="21">
        <v>28.576000000000001</v>
      </c>
      <c r="O50" s="5" t="s">
        <v>63</v>
      </c>
      <c r="P50" s="12">
        <v>0</v>
      </c>
    </row>
    <row r="51" spans="2:16" x14ac:dyDescent="0.2">
      <c r="B51" s="5" t="s">
        <v>65</v>
      </c>
      <c r="C51" s="17" t="s">
        <v>66</v>
      </c>
      <c r="D51" s="19">
        <v>7.2999999999999995E-2</v>
      </c>
      <c r="E51" s="20">
        <v>6.5699999999999995E-2</v>
      </c>
      <c r="F51" s="20">
        <v>3.7229999999999999</v>
      </c>
      <c r="G51" s="20">
        <v>0.21899999999999997</v>
      </c>
      <c r="H51" s="20">
        <v>1.6789999999999998</v>
      </c>
      <c r="I51" s="20">
        <v>6.5699999999999995E-2</v>
      </c>
      <c r="J51" s="20">
        <v>0.10219999999999999</v>
      </c>
      <c r="K51" s="20">
        <v>0.10219999999999999</v>
      </c>
      <c r="L51" s="20">
        <v>0.65699999999999992</v>
      </c>
      <c r="M51" s="21">
        <v>22.849</v>
      </c>
      <c r="O51" s="5" t="s">
        <v>65</v>
      </c>
      <c r="P51" s="12">
        <v>0</v>
      </c>
    </row>
    <row r="52" spans="2:16" x14ac:dyDescent="0.2">
      <c r="B52" s="5" t="s">
        <v>67</v>
      </c>
      <c r="C52" s="17" t="s">
        <v>68</v>
      </c>
      <c r="D52" s="19">
        <v>8.199999999999999E-2</v>
      </c>
      <c r="E52" s="20">
        <v>3.2799999999999996E-2</v>
      </c>
      <c r="F52" s="20">
        <v>2.2139999999999995</v>
      </c>
      <c r="G52" s="20">
        <v>9.0200000000000002E-2</v>
      </c>
      <c r="H52" s="20">
        <v>1.8039999999999998</v>
      </c>
      <c r="I52" s="20">
        <v>9.2167999999999992</v>
      </c>
      <c r="J52" s="20">
        <v>0.14759999999999998</v>
      </c>
      <c r="K52" s="20">
        <v>0.27879999999999994</v>
      </c>
      <c r="L52" s="20">
        <v>0.90199999999999991</v>
      </c>
      <c r="M52" s="21">
        <v>36.817999999999998</v>
      </c>
      <c r="O52" s="5" t="s">
        <v>67</v>
      </c>
      <c r="P52" s="12">
        <v>0</v>
      </c>
    </row>
    <row r="53" spans="2:16" x14ac:dyDescent="0.2">
      <c r="B53" s="5" t="s">
        <v>69</v>
      </c>
      <c r="C53" s="17" t="s">
        <v>10</v>
      </c>
      <c r="D53" s="19">
        <v>3.6000000000000004E-2</v>
      </c>
      <c r="E53" s="20">
        <v>0.20880000000000001</v>
      </c>
      <c r="F53" s="20">
        <v>5.9760000000000009</v>
      </c>
      <c r="G53" s="20">
        <v>0.1368</v>
      </c>
      <c r="H53" s="20">
        <v>2.1240000000000001</v>
      </c>
      <c r="I53" s="20">
        <v>0.59760000000000013</v>
      </c>
      <c r="J53" s="20">
        <v>0.16920000000000002</v>
      </c>
      <c r="K53" s="20">
        <v>0.21240000000000003</v>
      </c>
      <c r="L53" s="20">
        <v>0.75600000000000012</v>
      </c>
      <c r="M53" s="21">
        <v>42.624000000000002</v>
      </c>
      <c r="O53" s="5" t="s">
        <v>69</v>
      </c>
      <c r="P53" s="12">
        <v>0</v>
      </c>
    </row>
    <row r="54" spans="2:16" x14ac:dyDescent="0.2">
      <c r="B54" s="5" t="s">
        <v>70</v>
      </c>
      <c r="C54" s="17" t="s">
        <v>71</v>
      </c>
      <c r="D54" s="19">
        <v>0.34</v>
      </c>
      <c r="E54" s="20">
        <v>4.862000000000001</v>
      </c>
      <c r="F54" s="20">
        <v>114.24000000000001</v>
      </c>
      <c r="G54" s="20">
        <v>0.6120000000000001</v>
      </c>
      <c r="H54" s="20">
        <v>40.120000000000005</v>
      </c>
      <c r="I54" s="20">
        <v>2.278</v>
      </c>
      <c r="J54" s="20">
        <v>9.9960000000000004</v>
      </c>
      <c r="K54" s="20">
        <v>2.4140000000000001</v>
      </c>
      <c r="L54" s="20">
        <v>67.320000000000007</v>
      </c>
      <c r="M54" s="21">
        <v>857.48</v>
      </c>
      <c r="O54" s="5" t="s">
        <v>70</v>
      </c>
      <c r="P54" s="12">
        <v>0</v>
      </c>
    </row>
    <row r="55" spans="2:16" x14ac:dyDescent="0.2">
      <c r="B55" s="5" t="s">
        <v>72</v>
      </c>
      <c r="C55" s="17" t="s">
        <v>10</v>
      </c>
      <c r="D55" s="19">
        <v>8.1000000000000003E-2</v>
      </c>
      <c r="E55" s="20">
        <v>8.9100000000000013E-2</v>
      </c>
      <c r="F55" s="20">
        <v>8.5860000000000003</v>
      </c>
      <c r="G55" s="20">
        <v>0</v>
      </c>
      <c r="H55" s="20">
        <v>11.178000000000001</v>
      </c>
      <c r="I55" s="20">
        <v>74.3904</v>
      </c>
      <c r="J55" s="20">
        <v>0.46170000000000005</v>
      </c>
      <c r="K55" s="20">
        <v>1.1178000000000001</v>
      </c>
      <c r="L55" s="20">
        <v>2.673</v>
      </c>
      <c r="M55" s="21">
        <v>223.155</v>
      </c>
      <c r="O55" s="5" t="s">
        <v>72</v>
      </c>
      <c r="P55" s="12">
        <v>6.1822968725002668E-2</v>
      </c>
    </row>
    <row r="56" spans="2:16" x14ac:dyDescent="0.2">
      <c r="B56" s="5" t="s">
        <v>73</v>
      </c>
      <c r="C56" s="17" t="s">
        <v>10</v>
      </c>
      <c r="D56" s="19">
        <v>5.0999999999999997E-2</v>
      </c>
      <c r="E56" s="20">
        <v>0.48959999999999992</v>
      </c>
      <c r="F56" s="20">
        <v>7.0379999999999994</v>
      </c>
      <c r="G56" s="20">
        <v>0.13769999999999999</v>
      </c>
      <c r="H56" s="20">
        <v>2.754</v>
      </c>
      <c r="I56" s="20">
        <v>14.825699999999998</v>
      </c>
      <c r="J56" s="20">
        <v>0.4284</v>
      </c>
      <c r="K56" s="20">
        <v>0.27539999999999998</v>
      </c>
      <c r="L56" s="20">
        <v>4.2329999999999997</v>
      </c>
      <c r="M56" s="21">
        <v>97.512</v>
      </c>
      <c r="O56" s="5" t="s">
        <v>73</v>
      </c>
      <c r="P56" s="12">
        <v>0</v>
      </c>
    </row>
    <row r="57" spans="2:16" x14ac:dyDescent="0.2">
      <c r="B57" s="5" t="s">
        <v>74</v>
      </c>
      <c r="C57" s="17" t="s">
        <v>75</v>
      </c>
      <c r="D57" s="19">
        <v>0.16800000000000001</v>
      </c>
      <c r="E57" s="20">
        <v>0.62160000000000004</v>
      </c>
      <c r="F57" s="20">
        <v>3.3600000000000003</v>
      </c>
      <c r="G57" s="20">
        <v>6.720000000000001E-2</v>
      </c>
      <c r="H57" s="20">
        <v>1.6800000000000002</v>
      </c>
      <c r="I57" s="20">
        <v>3.6120000000000001</v>
      </c>
      <c r="J57" s="20">
        <v>8.4000000000000005E-2</v>
      </c>
      <c r="K57" s="20">
        <v>0.16800000000000001</v>
      </c>
      <c r="L57" s="20">
        <v>5.2080000000000002</v>
      </c>
      <c r="M57" s="21">
        <v>32.928000000000004</v>
      </c>
      <c r="O57" s="5" t="s">
        <v>74</v>
      </c>
      <c r="P57" s="12">
        <v>0</v>
      </c>
    </row>
    <row r="58" spans="2:16" x14ac:dyDescent="0.2">
      <c r="B58" s="5" t="s">
        <v>76</v>
      </c>
      <c r="C58" s="17" t="s">
        <v>75</v>
      </c>
      <c r="D58" s="19">
        <v>0.20399999999999999</v>
      </c>
      <c r="E58" s="20">
        <v>0.61199999999999999</v>
      </c>
      <c r="F58" s="20">
        <v>1.6319999999999999</v>
      </c>
      <c r="G58" s="20">
        <v>6.1199999999999991E-2</v>
      </c>
      <c r="H58" s="20">
        <v>1.6319999999999999</v>
      </c>
      <c r="I58" s="20">
        <v>0.16320000000000001</v>
      </c>
      <c r="J58" s="20">
        <v>0.16320000000000001</v>
      </c>
      <c r="K58" s="20">
        <v>0.16320000000000001</v>
      </c>
      <c r="L58" s="20">
        <v>1.02</v>
      </c>
      <c r="M58" s="21">
        <v>16.523999999999997</v>
      </c>
      <c r="O58" s="5" t="s">
        <v>76</v>
      </c>
      <c r="P58" s="12">
        <v>0</v>
      </c>
    </row>
    <row r="59" spans="2:16" x14ac:dyDescent="0.2">
      <c r="B59" s="5" t="s">
        <v>77</v>
      </c>
      <c r="C59" s="17" t="s">
        <v>75</v>
      </c>
      <c r="D59" s="19">
        <v>0.21299999999999999</v>
      </c>
      <c r="E59" s="20">
        <v>0.51119999999999999</v>
      </c>
      <c r="F59" s="20">
        <v>3.4079999999999999</v>
      </c>
      <c r="G59" s="20">
        <v>8.5199999999999998E-2</v>
      </c>
      <c r="H59" s="20">
        <v>1.704</v>
      </c>
      <c r="I59" s="20">
        <v>0.42599999999999999</v>
      </c>
      <c r="J59" s="20">
        <v>0.59639999999999993</v>
      </c>
      <c r="K59" s="20">
        <v>0.1704</v>
      </c>
      <c r="L59" s="20">
        <v>1.4909999999999999</v>
      </c>
      <c r="M59" s="21">
        <v>84.986999999999995</v>
      </c>
      <c r="O59" s="5" t="s">
        <v>77</v>
      </c>
      <c r="P59" s="12">
        <v>0</v>
      </c>
    </row>
    <row r="60" spans="2:16" x14ac:dyDescent="0.2">
      <c r="B60" s="5" t="s">
        <v>78</v>
      </c>
      <c r="C60" s="17" t="s">
        <v>79</v>
      </c>
      <c r="D60" s="19">
        <v>0.27699999999999997</v>
      </c>
      <c r="E60" s="20">
        <v>0.1108</v>
      </c>
      <c r="F60" s="20">
        <v>9.1409999999999982</v>
      </c>
      <c r="G60" s="20">
        <v>8.3099999999999993E-2</v>
      </c>
      <c r="H60" s="20">
        <v>3.3239999999999998</v>
      </c>
      <c r="I60" s="20">
        <v>4.5150999999999994</v>
      </c>
      <c r="J60" s="20">
        <v>0.38779999999999992</v>
      </c>
      <c r="K60" s="20">
        <v>0.58169999999999999</v>
      </c>
      <c r="L60" s="20">
        <v>4.7089999999999996</v>
      </c>
      <c r="M60" s="21">
        <v>75.343999999999994</v>
      </c>
      <c r="O60" s="5" t="s">
        <v>78</v>
      </c>
      <c r="P60" s="12">
        <v>0</v>
      </c>
    </row>
    <row r="61" spans="2:16" x14ac:dyDescent="0.2">
      <c r="B61" s="5" t="s">
        <v>80</v>
      </c>
      <c r="C61" s="17" t="s">
        <v>79</v>
      </c>
      <c r="D61" s="19">
        <v>0.1</v>
      </c>
      <c r="E61" s="20">
        <v>0.1</v>
      </c>
      <c r="F61" s="20">
        <v>5.4</v>
      </c>
      <c r="G61" s="20">
        <v>0.2</v>
      </c>
      <c r="H61" s="20">
        <v>6.5</v>
      </c>
      <c r="I61" s="20">
        <v>5.3900000000000006</v>
      </c>
      <c r="J61" s="20">
        <v>0.16000000000000003</v>
      </c>
      <c r="K61" s="20">
        <v>0.43</v>
      </c>
      <c r="L61" s="20">
        <v>3.2</v>
      </c>
      <c r="M61" s="21">
        <v>43.1</v>
      </c>
      <c r="O61" s="5" t="s">
        <v>80</v>
      </c>
      <c r="P61" s="12">
        <v>0</v>
      </c>
    </row>
    <row r="62" spans="2:16" x14ac:dyDescent="0.2">
      <c r="B62" s="5" t="s">
        <v>81</v>
      </c>
      <c r="C62" s="17" t="s">
        <v>56</v>
      </c>
      <c r="D62" s="19">
        <v>7.0999999999999994E-2</v>
      </c>
      <c r="E62" s="20">
        <v>0.53249999999999997</v>
      </c>
      <c r="F62" s="20">
        <v>25.843999999999998</v>
      </c>
      <c r="G62" s="20">
        <v>0.28399999999999997</v>
      </c>
      <c r="H62" s="20">
        <v>9.5139999999999993</v>
      </c>
      <c r="I62" s="20">
        <v>0.24849999999999997</v>
      </c>
      <c r="J62" s="20">
        <v>0.58930000000000005</v>
      </c>
      <c r="K62" s="20">
        <v>0.54669999999999996</v>
      </c>
      <c r="L62" s="20">
        <v>3.9759999999999995</v>
      </c>
      <c r="M62" s="21">
        <v>0</v>
      </c>
      <c r="O62" s="5" t="s">
        <v>81</v>
      </c>
      <c r="P62" s="12">
        <v>0</v>
      </c>
    </row>
    <row r="63" spans="2:16" x14ac:dyDescent="0.2">
      <c r="B63" s="5" t="s">
        <v>82</v>
      </c>
      <c r="C63" s="17" t="s">
        <v>79</v>
      </c>
      <c r="D63" s="19">
        <v>0.10400000000000001</v>
      </c>
      <c r="E63" s="20">
        <v>0.54080000000000006</v>
      </c>
      <c r="F63" s="20">
        <v>14.144000000000002</v>
      </c>
      <c r="G63" s="20">
        <v>2.0800000000000003E-2</v>
      </c>
      <c r="H63" s="20">
        <v>1.6640000000000001</v>
      </c>
      <c r="I63" s="20">
        <v>1.2480000000000002</v>
      </c>
      <c r="J63" s="20">
        <v>0.16640000000000002</v>
      </c>
      <c r="K63" s="20">
        <v>0.28080000000000005</v>
      </c>
      <c r="L63" s="20">
        <v>4.3680000000000003</v>
      </c>
      <c r="M63" s="21">
        <v>22.672000000000001</v>
      </c>
      <c r="O63" s="5" t="s">
        <v>82</v>
      </c>
      <c r="P63" s="12">
        <v>0</v>
      </c>
    </row>
    <row r="64" spans="2:16" x14ac:dyDescent="0.2">
      <c r="B64" s="5" t="s">
        <v>83</v>
      </c>
      <c r="C64" s="17" t="s">
        <v>79</v>
      </c>
      <c r="D64" s="19">
        <v>0.13800000000000001</v>
      </c>
      <c r="E64" s="20">
        <v>0.31740000000000002</v>
      </c>
      <c r="F64" s="20">
        <v>18.768000000000001</v>
      </c>
      <c r="G64" s="20">
        <v>8.2799999999999999E-2</v>
      </c>
      <c r="H64" s="20">
        <v>6.2100000000000009</v>
      </c>
      <c r="I64" s="20">
        <v>4.8162000000000003</v>
      </c>
      <c r="J64" s="20">
        <v>0.67620000000000013</v>
      </c>
      <c r="K64" s="20">
        <v>0.34500000000000003</v>
      </c>
      <c r="L64" s="20">
        <v>5.1060000000000008</v>
      </c>
      <c r="M64" s="21">
        <v>51.06</v>
      </c>
      <c r="O64" s="5" t="s">
        <v>83</v>
      </c>
      <c r="P64" s="12">
        <v>0</v>
      </c>
    </row>
    <row r="65" spans="2:16" x14ac:dyDescent="0.2">
      <c r="B65" s="5" t="s">
        <v>84</v>
      </c>
      <c r="C65" s="17" t="s">
        <v>79</v>
      </c>
      <c r="D65" s="19">
        <v>8.5999999999999993E-2</v>
      </c>
      <c r="E65" s="20">
        <v>0.1118</v>
      </c>
      <c r="F65" s="20">
        <v>5.4179999999999993</v>
      </c>
      <c r="G65" s="20">
        <v>6.019999999999999E-2</v>
      </c>
      <c r="H65" s="20">
        <v>3.2679999999999998</v>
      </c>
      <c r="I65" s="20">
        <v>4.5751999999999997</v>
      </c>
      <c r="J65" s="20">
        <v>0.29239999999999999</v>
      </c>
      <c r="K65" s="20">
        <v>0.21499999999999997</v>
      </c>
      <c r="L65" s="20">
        <v>3.0959999999999996</v>
      </c>
      <c r="M65" s="21">
        <v>107.758</v>
      </c>
      <c r="O65" s="5" t="s">
        <v>84</v>
      </c>
      <c r="P65" s="12">
        <v>0</v>
      </c>
    </row>
    <row r="66" spans="2:16" x14ac:dyDescent="0.2">
      <c r="B66" s="5" t="s">
        <v>85</v>
      </c>
      <c r="C66" s="17" t="s">
        <v>86</v>
      </c>
      <c r="D66" s="19">
        <v>7.5999999999999998E-2</v>
      </c>
      <c r="E66" s="20">
        <v>0.1216</v>
      </c>
      <c r="F66" s="20">
        <v>5.3959999999999999</v>
      </c>
      <c r="G66" s="20">
        <v>4.5599999999999995E-2</v>
      </c>
      <c r="H66" s="20">
        <v>3.2679999999999998</v>
      </c>
      <c r="I66" s="20">
        <v>4.4003999999999994</v>
      </c>
      <c r="J66" s="20">
        <v>0.26600000000000001</v>
      </c>
      <c r="K66" s="20">
        <v>0.18239999999999998</v>
      </c>
      <c r="L66" s="20">
        <v>5.0919999999999996</v>
      </c>
      <c r="M66" s="21">
        <v>65.512</v>
      </c>
      <c r="O66" s="5" t="s">
        <v>85</v>
      </c>
      <c r="P66" s="12">
        <v>0</v>
      </c>
    </row>
    <row r="67" spans="2:16" x14ac:dyDescent="0.2">
      <c r="B67" s="5" t="s">
        <v>87</v>
      </c>
      <c r="C67" s="17" t="s">
        <v>10</v>
      </c>
      <c r="D67" s="19">
        <v>0.157</v>
      </c>
      <c r="E67" s="20">
        <v>1.3345</v>
      </c>
      <c r="F67" s="20">
        <v>13.659000000000001</v>
      </c>
      <c r="G67" s="20">
        <v>0.26689999999999997</v>
      </c>
      <c r="H67" s="20">
        <v>27.161000000000001</v>
      </c>
      <c r="I67" s="20">
        <v>13.627599999999999</v>
      </c>
      <c r="J67" s="20">
        <v>0.18839999999999998</v>
      </c>
      <c r="K67" s="20">
        <v>0.67509999999999992</v>
      </c>
      <c r="L67" s="20">
        <v>8.6349999999999998</v>
      </c>
      <c r="M67" s="21">
        <v>8.9489999999999998</v>
      </c>
      <c r="O67" s="5" t="s">
        <v>87</v>
      </c>
      <c r="P67" s="12">
        <v>0</v>
      </c>
    </row>
    <row r="68" spans="2:16" x14ac:dyDescent="0.2">
      <c r="B68" s="5" t="s">
        <v>88</v>
      </c>
      <c r="C68" s="17" t="s">
        <v>10</v>
      </c>
      <c r="D68" s="19">
        <v>0.09</v>
      </c>
      <c r="E68" s="20">
        <v>1.1519999999999999</v>
      </c>
      <c r="F68" s="20">
        <v>8.91</v>
      </c>
      <c r="G68" s="20">
        <v>0.22499999999999998</v>
      </c>
      <c r="H68" s="20">
        <v>13.86</v>
      </c>
      <c r="I68" s="20">
        <v>7.7130000000000001</v>
      </c>
      <c r="J68" s="20">
        <v>0.35099999999999998</v>
      </c>
      <c r="K68" s="20">
        <v>0.38699999999999996</v>
      </c>
      <c r="L68" s="20">
        <v>5.85</v>
      </c>
      <c r="M68" s="21">
        <v>23.13</v>
      </c>
      <c r="O68" s="5" t="s">
        <v>88</v>
      </c>
      <c r="P68" s="12">
        <v>0</v>
      </c>
    </row>
    <row r="69" spans="2:16" x14ac:dyDescent="0.2">
      <c r="B69" s="5" t="s">
        <v>89</v>
      </c>
      <c r="C69" s="17" t="s">
        <v>90</v>
      </c>
      <c r="D69" s="19">
        <v>9.4E-2</v>
      </c>
      <c r="E69" s="20">
        <v>1.2689999999999999</v>
      </c>
      <c r="F69" s="20">
        <v>9.7759999999999998</v>
      </c>
      <c r="G69" s="20">
        <v>0.23499999999999999</v>
      </c>
      <c r="H69" s="20">
        <v>12.784000000000001</v>
      </c>
      <c r="I69" s="20">
        <v>0.42299999999999999</v>
      </c>
      <c r="J69" s="20">
        <v>0.59219999999999995</v>
      </c>
      <c r="K69" s="20">
        <v>0.13159999999999999</v>
      </c>
      <c r="L69" s="20">
        <v>2.2560000000000002</v>
      </c>
      <c r="M69" s="21">
        <v>12.784000000000001</v>
      </c>
      <c r="O69" s="5" t="s">
        <v>89</v>
      </c>
      <c r="P69" s="12">
        <v>0</v>
      </c>
    </row>
    <row r="70" spans="2:16" x14ac:dyDescent="0.2">
      <c r="B70" s="5" t="s">
        <v>91</v>
      </c>
      <c r="C70" s="17" t="s">
        <v>10</v>
      </c>
      <c r="D70" s="19">
        <v>7.9000000000000001E-2</v>
      </c>
      <c r="E70" s="20">
        <v>1.58</v>
      </c>
      <c r="F70" s="20">
        <v>107.99299999999999</v>
      </c>
      <c r="G70" s="20">
        <v>0.33180000000000004</v>
      </c>
      <c r="H70" s="20">
        <v>27.254999999999999</v>
      </c>
      <c r="I70" s="20">
        <v>0.2291</v>
      </c>
      <c r="J70" s="20">
        <v>2.2673000000000001</v>
      </c>
      <c r="K70" s="20">
        <v>1.4536</v>
      </c>
      <c r="L70" s="20">
        <v>12.798</v>
      </c>
      <c r="M70" s="21">
        <v>0</v>
      </c>
      <c r="O70" s="5" t="s">
        <v>91</v>
      </c>
      <c r="P70" s="12">
        <v>0</v>
      </c>
    </row>
    <row r="71" spans="2:16" x14ac:dyDescent="0.2">
      <c r="B71" s="5" t="s">
        <v>92</v>
      </c>
      <c r="C71" s="17" t="s">
        <v>10</v>
      </c>
      <c r="D71" s="19">
        <v>8.900000000000001E-2</v>
      </c>
      <c r="E71" s="20">
        <v>1.5486</v>
      </c>
      <c r="F71" s="20">
        <v>93.89500000000001</v>
      </c>
      <c r="G71" s="20">
        <v>0.32930000000000004</v>
      </c>
      <c r="H71" s="20">
        <v>40.851000000000006</v>
      </c>
      <c r="I71" s="20">
        <v>0.45390000000000003</v>
      </c>
      <c r="J71" s="20">
        <v>2.3941000000000003</v>
      </c>
      <c r="K71" s="20">
        <v>3.3998000000000008</v>
      </c>
      <c r="L71" s="20">
        <v>8.277000000000001</v>
      </c>
      <c r="M71" s="21">
        <v>0</v>
      </c>
      <c r="O71" s="5" t="s">
        <v>92</v>
      </c>
      <c r="P71" s="12">
        <v>0</v>
      </c>
    </row>
    <row r="72" spans="2:16" x14ac:dyDescent="0.2">
      <c r="B72" s="5" t="s">
        <v>93</v>
      </c>
      <c r="C72" s="17" t="s">
        <v>10</v>
      </c>
      <c r="D72" s="19">
        <v>5.9000000000000004E-2</v>
      </c>
      <c r="E72" s="20">
        <v>1.5871</v>
      </c>
      <c r="F72" s="20">
        <v>99.769000000000005</v>
      </c>
      <c r="G72" s="20">
        <v>0.67260000000000009</v>
      </c>
      <c r="H72" s="20">
        <v>46.728000000000002</v>
      </c>
      <c r="I72" s="20">
        <v>0</v>
      </c>
      <c r="J72" s="20">
        <v>2.2656000000000001</v>
      </c>
      <c r="K72" s="20">
        <v>1.4514000000000002</v>
      </c>
      <c r="L72" s="20">
        <v>12.803000000000001</v>
      </c>
      <c r="M72" s="21">
        <v>0</v>
      </c>
      <c r="O72" s="5" t="s">
        <v>93</v>
      </c>
      <c r="P72" s="12">
        <v>1.0343824326558191</v>
      </c>
    </row>
    <row r="73" spans="2:16" x14ac:dyDescent="0.2">
      <c r="B73" s="5" t="s">
        <v>94</v>
      </c>
      <c r="C73" s="17" t="s">
        <v>10</v>
      </c>
      <c r="D73" s="19">
        <v>0.22399999999999998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0.89599999999999991</v>
      </c>
      <c r="K73" s="20">
        <v>1.1423999999999999</v>
      </c>
      <c r="L73" s="20">
        <v>11.2</v>
      </c>
      <c r="M73" s="21">
        <v>0</v>
      </c>
      <c r="O73" s="5" t="s">
        <v>94</v>
      </c>
      <c r="P73" s="12">
        <v>0</v>
      </c>
    </row>
    <row r="74" spans="2:16" x14ac:dyDescent="0.2">
      <c r="B74" s="5" t="s">
        <v>95</v>
      </c>
      <c r="C74" s="17" t="s">
        <v>96</v>
      </c>
      <c r="D74" s="19">
        <v>0.17399999999999999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0.40019999999999994</v>
      </c>
      <c r="L74" s="20">
        <v>7.3079999999999998</v>
      </c>
      <c r="M74" s="21">
        <v>0</v>
      </c>
      <c r="O74" s="5" t="s">
        <v>95</v>
      </c>
      <c r="P74" s="12">
        <v>0</v>
      </c>
    </row>
    <row r="75" spans="2:16" x14ac:dyDescent="0.2">
      <c r="B75" s="5" t="s">
        <v>97</v>
      </c>
      <c r="C75" s="17" t="s">
        <v>14</v>
      </c>
      <c r="D75" s="19">
        <v>8.5999999999999993E-2</v>
      </c>
      <c r="E75" s="20">
        <v>0.74819999999999987</v>
      </c>
      <c r="F75" s="20">
        <v>20.381999999999998</v>
      </c>
      <c r="G75" s="20">
        <v>0.25800000000000001</v>
      </c>
      <c r="H75" s="20">
        <v>6.1919999999999993</v>
      </c>
      <c r="I75" s="20">
        <v>0</v>
      </c>
      <c r="J75" s="20">
        <v>0.17199999999999999</v>
      </c>
      <c r="K75" s="20">
        <v>1.0233999999999999</v>
      </c>
      <c r="L75" s="20">
        <v>3.4399999999999995</v>
      </c>
      <c r="M75" s="21">
        <v>0</v>
      </c>
      <c r="O75" s="5" t="s">
        <v>97</v>
      </c>
      <c r="P75" s="12">
        <v>0</v>
      </c>
    </row>
    <row r="76" spans="2:16" x14ac:dyDescent="0.2">
      <c r="B76" s="5" t="s">
        <v>98</v>
      </c>
      <c r="C76" s="17" t="s">
        <v>14</v>
      </c>
      <c r="D76" s="19">
        <v>0.16200000000000001</v>
      </c>
      <c r="E76" s="20">
        <v>1.296</v>
      </c>
      <c r="F76" s="20">
        <v>12.474</v>
      </c>
      <c r="G76" s="20">
        <v>0.21060000000000001</v>
      </c>
      <c r="H76" s="20">
        <v>6.3180000000000005</v>
      </c>
      <c r="I76" s="20">
        <v>0</v>
      </c>
      <c r="J76" s="20">
        <v>0.14580000000000001</v>
      </c>
      <c r="K76" s="20">
        <v>0.55079999999999996</v>
      </c>
      <c r="L76" s="20">
        <v>2.2680000000000002</v>
      </c>
      <c r="M76" s="21">
        <v>0</v>
      </c>
      <c r="O76" s="5" t="s">
        <v>98</v>
      </c>
      <c r="P76" s="12">
        <v>0</v>
      </c>
    </row>
    <row r="77" spans="2:16" x14ac:dyDescent="0.2">
      <c r="B77" s="5" t="s">
        <v>99</v>
      </c>
      <c r="C77" s="17" t="s">
        <v>8</v>
      </c>
      <c r="D77" s="19">
        <v>0.51700000000000002</v>
      </c>
      <c r="E77" s="20">
        <v>18.043299999999999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1">
        <v>0</v>
      </c>
      <c r="O77" s="5" t="s">
        <v>99</v>
      </c>
      <c r="P77" s="12">
        <v>0</v>
      </c>
    </row>
    <row r="78" spans="2:16" x14ac:dyDescent="0.2">
      <c r="B78" s="5" t="s">
        <v>100</v>
      </c>
      <c r="C78" s="17" t="s">
        <v>17</v>
      </c>
      <c r="D78" s="19">
        <v>0.13699999999999998</v>
      </c>
      <c r="E78" s="20">
        <v>2.0138999999999996</v>
      </c>
      <c r="F78" s="20">
        <v>0</v>
      </c>
      <c r="G78" s="20">
        <v>6.8499999999999991E-2</v>
      </c>
      <c r="H78" s="20">
        <v>10.137999999999998</v>
      </c>
      <c r="I78" s="20">
        <v>0</v>
      </c>
      <c r="J78" s="20">
        <v>0</v>
      </c>
      <c r="K78" s="20">
        <v>0</v>
      </c>
      <c r="L78" s="20">
        <v>0.68499999999999994</v>
      </c>
      <c r="M78" s="21">
        <v>0</v>
      </c>
      <c r="O78" s="5" t="s">
        <v>100</v>
      </c>
      <c r="P78" s="12">
        <v>0</v>
      </c>
    </row>
    <row r="79" spans="2:16" x14ac:dyDescent="0.2">
      <c r="B79" s="5" t="s">
        <v>101</v>
      </c>
      <c r="C79" s="17" t="s">
        <v>102</v>
      </c>
      <c r="D79" s="19">
        <v>0.13600000000000001</v>
      </c>
      <c r="E79" s="20">
        <v>1.2240000000000002</v>
      </c>
      <c r="F79" s="20">
        <v>0</v>
      </c>
      <c r="G79" s="20">
        <v>1.4008000000000003</v>
      </c>
      <c r="H79" s="20">
        <v>33.184000000000005</v>
      </c>
      <c r="I79" s="20">
        <v>0</v>
      </c>
      <c r="J79" s="20">
        <v>0.25840000000000002</v>
      </c>
      <c r="K79" s="20">
        <v>1.02</v>
      </c>
      <c r="L79" s="20">
        <v>19.856000000000002</v>
      </c>
      <c r="M79" s="21">
        <v>0</v>
      </c>
      <c r="O79" s="5" t="s">
        <v>101</v>
      </c>
      <c r="P79" s="12">
        <v>0</v>
      </c>
    </row>
    <row r="80" spans="2:16" ht="16" thickBot="1" x14ac:dyDescent="0.25">
      <c r="B80" s="7" t="s">
        <v>103</v>
      </c>
      <c r="C80" s="18" t="s">
        <v>10</v>
      </c>
      <c r="D80" s="22">
        <v>0.20499999999999999</v>
      </c>
      <c r="E80" s="23">
        <v>1.3120000000000001</v>
      </c>
      <c r="F80" s="23">
        <v>2.2549999999999999</v>
      </c>
      <c r="G80" s="23">
        <v>8.2000000000000003E-2</v>
      </c>
      <c r="H80" s="23">
        <v>1.4349999999999998</v>
      </c>
      <c r="I80" s="23">
        <v>4.1000000000000002E-2</v>
      </c>
      <c r="J80" s="23">
        <v>4.1000000000000002E-2</v>
      </c>
      <c r="K80" s="23">
        <v>8.2000000000000003E-2</v>
      </c>
      <c r="L80" s="23">
        <v>0.61499999999999999</v>
      </c>
      <c r="M80" s="24">
        <v>0</v>
      </c>
      <c r="O80" s="7" t="s">
        <v>103</v>
      </c>
      <c r="P80" s="12">
        <v>0</v>
      </c>
    </row>
    <row r="83" spans="2:16" ht="16" thickBot="1" x14ac:dyDescent="0.25">
      <c r="B83" s="1" t="s">
        <v>109</v>
      </c>
      <c r="C83" s="1"/>
      <c r="D83" s="1"/>
    </row>
    <row r="84" spans="2:16" ht="16" thickBot="1" x14ac:dyDescent="0.25">
      <c r="B84" s="2"/>
      <c r="C84" s="3"/>
      <c r="D84" s="3"/>
      <c r="E84" s="3" t="s">
        <v>106</v>
      </c>
      <c r="F84" s="3" t="s">
        <v>1</v>
      </c>
      <c r="G84" s="3" t="s">
        <v>2</v>
      </c>
      <c r="H84" s="3" t="s">
        <v>3</v>
      </c>
      <c r="I84" s="3" t="s">
        <v>107</v>
      </c>
      <c r="J84" s="3" t="s">
        <v>4</v>
      </c>
      <c r="K84" s="3" t="s">
        <v>5</v>
      </c>
      <c r="L84" s="3" t="s">
        <v>6</v>
      </c>
      <c r="M84" s="4" t="s">
        <v>108</v>
      </c>
      <c r="N84" s="1"/>
      <c r="O84" s="1" t="s">
        <v>117</v>
      </c>
    </row>
    <row r="85" spans="2:16" ht="33" thickBot="1" x14ac:dyDescent="0.25">
      <c r="B85" s="10" t="s">
        <v>105</v>
      </c>
      <c r="C85" s="11"/>
      <c r="D85" s="11"/>
      <c r="E85" s="23">
        <v>3</v>
      </c>
      <c r="F85" s="23">
        <v>70</v>
      </c>
      <c r="G85" s="23">
        <v>0.8</v>
      </c>
      <c r="H85" s="23">
        <v>12</v>
      </c>
      <c r="I85" s="23">
        <v>5</v>
      </c>
      <c r="J85" s="23">
        <v>1.8</v>
      </c>
      <c r="K85" s="23">
        <v>2.7</v>
      </c>
      <c r="L85" s="23">
        <v>18</v>
      </c>
      <c r="M85" s="24">
        <v>75</v>
      </c>
      <c r="O85" s="13" t="s">
        <v>118</v>
      </c>
      <c r="P85" s="25">
        <f>SUMPRODUCT(P4:P80,D4:D80)</f>
        <v>0.10866227820675671</v>
      </c>
    </row>
    <row r="86" spans="2:16" ht="16" thickBot="1" x14ac:dyDescent="0.25">
      <c r="O86" s="7" t="s">
        <v>111</v>
      </c>
      <c r="P86" s="16">
        <f>P85*365</f>
        <v>39.661731545466196</v>
      </c>
    </row>
    <row r="87" spans="2:16" ht="16" thickBot="1" x14ac:dyDescent="0.25">
      <c r="D87" s="1" t="s">
        <v>110</v>
      </c>
      <c r="E87" s="1"/>
    </row>
    <row r="88" spans="2:16" x14ac:dyDescent="0.2">
      <c r="D88" s="13" t="s">
        <v>119</v>
      </c>
      <c r="E88" s="13">
        <f t="shared" ref="E88:M88" si="0">SUMPRODUCT(E4:E80,$P$4:$P$80)</f>
        <v>2.9999999999999947</v>
      </c>
      <c r="F88" s="14">
        <f t="shared" si="0"/>
        <v>147.41353494220894</v>
      </c>
      <c r="G88" s="14">
        <f t="shared" si="0"/>
        <v>0.80000000000000082</v>
      </c>
      <c r="H88" s="14">
        <f t="shared" si="0"/>
        <v>60.466922101736593</v>
      </c>
      <c r="I88" s="14">
        <f t="shared" si="0"/>
        <v>4.9999999999999991</v>
      </c>
      <c r="J88" s="14">
        <f t="shared" si="0"/>
        <v>4.1204388048386154</v>
      </c>
      <c r="K88" s="14">
        <f t="shared" si="0"/>
        <v>2.6999999999999931</v>
      </c>
      <c r="L88" s="14">
        <f t="shared" si="0"/>
        <v>27.315980700288243</v>
      </c>
      <c r="M88" s="15">
        <f t="shared" si="0"/>
        <v>74.999999999999986</v>
      </c>
    </row>
    <row r="89" spans="2:16" x14ac:dyDescent="0.2">
      <c r="D89" s="5"/>
      <c r="E89" s="5" t="s">
        <v>104</v>
      </c>
      <c r="F89" t="s">
        <v>104</v>
      </c>
      <c r="G89" t="s">
        <v>104</v>
      </c>
      <c r="H89" t="s">
        <v>104</v>
      </c>
      <c r="I89" t="s">
        <v>104</v>
      </c>
      <c r="J89" t="s">
        <v>104</v>
      </c>
      <c r="K89" t="s">
        <v>104</v>
      </c>
      <c r="L89" t="s">
        <v>104</v>
      </c>
      <c r="M89" s="6" t="s">
        <v>104</v>
      </c>
    </row>
    <row r="90" spans="2:16" ht="16" thickBot="1" x14ac:dyDescent="0.25">
      <c r="D90" s="7" t="s">
        <v>120</v>
      </c>
      <c r="E90" s="7">
        <f t="shared" ref="E90:M90" si="1">E85</f>
        <v>3</v>
      </c>
      <c r="F90" s="8">
        <f t="shared" si="1"/>
        <v>70</v>
      </c>
      <c r="G90" s="8">
        <f t="shared" si="1"/>
        <v>0.8</v>
      </c>
      <c r="H90" s="8">
        <f t="shared" si="1"/>
        <v>12</v>
      </c>
      <c r="I90" s="8">
        <f t="shared" si="1"/>
        <v>5</v>
      </c>
      <c r="J90" s="8">
        <f t="shared" si="1"/>
        <v>1.8</v>
      </c>
      <c r="K90" s="8">
        <f t="shared" si="1"/>
        <v>2.7</v>
      </c>
      <c r="L90" s="8">
        <f t="shared" si="1"/>
        <v>18</v>
      </c>
      <c r="M90" s="9">
        <f t="shared" si="1"/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nutrients</vt:lpstr>
      <vt:lpstr>dailymins</vt:lpstr>
      <vt:lpstr>Solution</vt:lpstr>
    </vt:vector>
  </TitlesOfParts>
  <Company>Wisconsin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Tong</dc:creator>
  <cp:lastModifiedBy>JORDAN TONG</cp:lastModifiedBy>
  <dcterms:created xsi:type="dcterms:W3CDTF">2019-08-05T20:10:56Z</dcterms:created>
  <dcterms:modified xsi:type="dcterms:W3CDTF">2023-11-11T21:08:53Z</dcterms:modified>
</cp:coreProperties>
</file>